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user\Desktop\H30データカタログ\"/>
    </mc:Choice>
  </mc:AlternateContent>
  <bookViews>
    <workbookView xWindow="0" yWindow="0" windowWidth="20760" windowHeight="11190" activeTab="6"/>
  </bookViews>
  <sheets>
    <sheet name="表1" sheetId="3" r:id="rId1"/>
    <sheet name="表２" sheetId="4" r:id="rId2"/>
    <sheet name="表３" sheetId="5" r:id="rId3"/>
    <sheet name="表４" sheetId="6" r:id="rId4"/>
    <sheet name="表５" sheetId="7" r:id="rId5"/>
    <sheet name="表６" sheetId="8" r:id="rId6"/>
    <sheet name="表７" sheetId="9" r:id="rId7"/>
  </sheets>
  <definedNames>
    <definedName name="_xlnm.Print_Area" localSheetId="0">表1!$A$1:$N$35</definedName>
    <definedName name="_xlnm.Print_Area" localSheetId="5">表６!$A$1:$H$29</definedName>
    <definedName name="_xlnm.Print_Area" localSheetId="6">表７!$A$1:$L$36</definedName>
  </definedNames>
  <calcPr calcId="162913"/>
</workbook>
</file>

<file path=xl/calcChain.xml><?xml version="1.0" encoding="utf-8"?>
<calcChain xmlns="http://schemas.openxmlformats.org/spreadsheetml/2006/main">
  <c r="P32" i="6" l="1"/>
  <c r="N32" i="6"/>
  <c r="I32" i="6"/>
  <c r="G32" i="6"/>
  <c r="P31" i="6"/>
  <c r="N31" i="6"/>
  <c r="I31" i="6"/>
  <c r="G31" i="6"/>
  <c r="P30" i="6"/>
  <c r="N30" i="6"/>
  <c r="I30" i="6"/>
  <c r="G30" i="6"/>
  <c r="P29" i="6"/>
  <c r="N29" i="6"/>
  <c r="I29" i="6"/>
  <c r="G29" i="6"/>
  <c r="P28" i="6"/>
  <c r="N28" i="6"/>
  <c r="I28" i="6"/>
  <c r="G28" i="6"/>
  <c r="P27" i="6"/>
  <c r="N27" i="6"/>
  <c r="I27" i="6"/>
  <c r="G27" i="6"/>
  <c r="P26" i="6"/>
  <c r="N26" i="6"/>
  <c r="I26" i="6"/>
  <c r="G26" i="6"/>
  <c r="P25" i="6"/>
  <c r="N25" i="6"/>
  <c r="I25" i="6"/>
  <c r="G25" i="6"/>
  <c r="P24" i="6"/>
  <c r="N24" i="6"/>
  <c r="I24" i="6"/>
  <c r="G24" i="6"/>
  <c r="P23" i="6"/>
  <c r="N23" i="6"/>
  <c r="I23" i="6"/>
  <c r="G23" i="6"/>
  <c r="P22" i="6"/>
  <c r="N22" i="6"/>
  <c r="I22" i="6"/>
  <c r="G22" i="6"/>
  <c r="P21" i="6"/>
  <c r="N21" i="6"/>
  <c r="I21" i="6"/>
  <c r="G21" i="6"/>
  <c r="P20" i="6"/>
  <c r="N20" i="6"/>
  <c r="I20" i="6"/>
  <c r="G20" i="6"/>
  <c r="P19" i="6"/>
  <c r="N19" i="6"/>
  <c r="I19" i="6"/>
  <c r="G19" i="6"/>
  <c r="P18" i="6"/>
  <c r="N18" i="6"/>
  <c r="I18" i="6"/>
  <c r="G18" i="6"/>
  <c r="P17" i="6"/>
  <c r="N17" i="6"/>
  <c r="I17" i="6"/>
  <c r="G17" i="6"/>
  <c r="P16" i="6"/>
  <c r="N16" i="6"/>
  <c r="I16" i="6"/>
  <c r="G16" i="6"/>
  <c r="P15" i="6"/>
  <c r="N15" i="6"/>
  <c r="I15" i="6"/>
  <c r="G15" i="6"/>
  <c r="P14" i="6"/>
  <c r="N14" i="6"/>
  <c r="I14" i="6"/>
  <c r="G14" i="6"/>
  <c r="P13" i="6"/>
  <c r="N13" i="6"/>
  <c r="I13" i="6"/>
  <c r="G13" i="6"/>
  <c r="P12" i="6"/>
  <c r="N12" i="6"/>
  <c r="I12" i="6"/>
  <c r="G12" i="6"/>
  <c r="P11" i="6"/>
  <c r="N11" i="6"/>
  <c r="I11" i="6"/>
  <c r="G11" i="6"/>
  <c r="P10" i="6"/>
  <c r="N10" i="6"/>
  <c r="I10" i="6"/>
  <c r="G10" i="6"/>
  <c r="P9" i="6"/>
  <c r="N9" i="6"/>
  <c r="I9" i="6"/>
  <c r="G9" i="6"/>
  <c r="P8" i="6"/>
  <c r="N8" i="6"/>
  <c r="I8" i="6"/>
  <c r="G8" i="6"/>
  <c r="P7" i="6"/>
  <c r="N7" i="6"/>
  <c r="I7" i="6"/>
  <c r="G7" i="6"/>
  <c r="J32" i="5" l="1"/>
  <c r="G32" i="5"/>
  <c r="J31" i="5"/>
  <c r="G31" i="5"/>
  <c r="J30" i="5"/>
  <c r="G30" i="5"/>
  <c r="J29" i="5"/>
  <c r="G29" i="5"/>
  <c r="J28" i="5"/>
  <c r="G28" i="5"/>
  <c r="J27" i="5"/>
  <c r="G27" i="5"/>
  <c r="J26" i="5"/>
  <c r="G26" i="5"/>
  <c r="J25" i="5"/>
  <c r="G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H7" i="3" l="1"/>
  <c r="K7" i="3"/>
  <c r="H8" i="3"/>
  <c r="I8" i="3"/>
  <c r="K8" i="3"/>
  <c r="I13" i="3" l="1"/>
  <c r="I23" i="3"/>
  <c r="I10" i="3"/>
  <c r="I9" i="3"/>
  <c r="I14" i="3" l="1"/>
  <c r="I12" i="3" l="1"/>
  <c r="I11" i="3"/>
  <c r="I19" i="3" l="1"/>
  <c r="I32" i="3" l="1"/>
  <c r="I31" i="3"/>
  <c r="I30" i="3"/>
  <c r="I29" i="3"/>
  <c r="I28" i="3"/>
  <c r="I27" i="3"/>
  <c r="I26" i="3"/>
  <c r="I25" i="3"/>
  <c r="I24" i="3"/>
  <c r="I22" i="3"/>
  <c r="I21" i="3"/>
  <c r="I18" i="3"/>
  <c r="I17" i="3"/>
  <c r="I16" i="3"/>
  <c r="I15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</calcChain>
</file>

<file path=xl/sharedStrings.xml><?xml version="1.0" encoding="utf-8"?>
<sst xmlns="http://schemas.openxmlformats.org/spreadsheetml/2006/main" count="573" uniqueCount="263">
  <si>
    <t xml:space="preserve"> </t>
  </si>
  <si>
    <t xml:space="preserve"> 幼稚園</t>
  </si>
  <si>
    <t xml:space="preserve">          </t>
  </si>
  <si>
    <t xml:space="preserve"> 小学校</t>
  </si>
  <si>
    <t xml:space="preserve"> 中学校</t>
  </si>
  <si>
    <t xml:space="preserve"> 高等学校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</si>
  <si>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</si>
  <si>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</si>
  <si>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</si>
  <si>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</si>
  <si>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青森県</t>
    <rPh sb="0" eb="3">
      <t>アオモリケン</t>
    </rPh>
    <phoneticPr fontId="2"/>
  </si>
  <si>
    <t xml:space="preserve"> 6歳</t>
    <rPh sb="2" eb="3">
      <t>サイ</t>
    </rPh>
    <phoneticPr fontId="2"/>
  </si>
  <si>
    <t xml:space="preserve"> 7歳</t>
    <rPh sb="2" eb="3">
      <t>サイ</t>
    </rPh>
    <phoneticPr fontId="2"/>
  </si>
  <si>
    <t xml:space="preserve"> 8歳</t>
    <rPh sb="2" eb="3">
      <t>サイ</t>
    </rPh>
    <phoneticPr fontId="2"/>
  </si>
  <si>
    <t xml:space="preserve"> 9歳</t>
    <rPh sb="2" eb="3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</si>
  <si>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</si>
  <si>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</si>
  <si>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</si>
  <si>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</si>
  <si>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</si>
  <si>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</si>
  <si>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</si>
  <si>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</si>
  <si>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（青森県）　　　Ａ</t>
    <rPh sb="1" eb="4">
      <t>アオモリケン</t>
    </rPh>
    <phoneticPr fontId="2"/>
  </si>
  <si>
    <t>身             長 (cm)</t>
    <phoneticPr fontId="2"/>
  </si>
  <si>
    <t xml:space="preserve"> 幼稚園</t>
    <phoneticPr fontId="2"/>
  </si>
  <si>
    <t xml:space="preserve"> 5歳</t>
    <phoneticPr fontId="2"/>
  </si>
  <si>
    <t xml:space="preserve"> 5歳</t>
    <phoneticPr fontId="2"/>
  </si>
  <si>
    <t>表１　身長の平均値（青森県、全国)</t>
    <rPh sb="0" eb="1">
      <t>ヒョウ</t>
    </rPh>
    <rPh sb="3" eb="5">
      <t>シンチョウ</t>
    </rPh>
    <rPh sb="6" eb="9">
      <t>ヘイキンチ</t>
    </rPh>
    <rPh sb="10" eb="13">
      <t>アオモリケン</t>
    </rPh>
    <rPh sb="14" eb="16">
      <t>ゼンコク</t>
    </rPh>
    <phoneticPr fontId="2"/>
  </si>
  <si>
    <t>（全　国）     Ｃ</t>
    <rPh sb="1" eb="2">
      <t>ゼン</t>
    </rPh>
    <rPh sb="3" eb="4">
      <t>クニ</t>
    </rPh>
    <phoneticPr fontId="2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</si>
  <si>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2"/>
  </si>
  <si>
    <t>　　 －</t>
    <phoneticPr fontId="2"/>
  </si>
  <si>
    <t xml:space="preserve">           </t>
    <phoneticPr fontId="2"/>
  </si>
  <si>
    <t>青森県
順　位</t>
    <rPh sb="0" eb="3">
      <t>アオモリケン</t>
    </rPh>
    <rPh sb="4" eb="5">
      <t>ジュン</t>
    </rPh>
    <rPh sb="6" eb="7">
      <t>イ</t>
    </rPh>
    <phoneticPr fontId="2"/>
  </si>
  <si>
    <t>年 間
発育量</t>
    <rPh sb="0" eb="1">
      <t>トシ</t>
    </rPh>
    <rPh sb="2" eb="3">
      <t>マ</t>
    </rPh>
    <rPh sb="4" eb="6">
      <t>ハツイク</t>
    </rPh>
    <rPh sb="6" eb="7">
      <t>リョウ</t>
    </rPh>
    <phoneticPr fontId="2"/>
  </si>
  <si>
    <t>差
Ａ－Ｂ</t>
    <rPh sb="0" eb="1">
      <t>サ</t>
    </rPh>
    <phoneticPr fontId="2"/>
  </si>
  <si>
    <t>昨年度との</t>
    <rPh sb="0" eb="3">
      <t>サクネンド</t>
    </rPh>
    <phoneticPr fontId="2"/>
  </si>
  <si>
    <t>全国との</t>
    <rPh sb="0" eb="2">
      <t>ゼンコク</t>
    </rPh>
    <phoneticPr fontId="2"/>
  </si>
  <si>
    <t>差
Ａ－Ｃ</t>
    <rPh sb="0" eb="1">
      <t>サ</t>
    </rPh>
    <phoneticPr fontId="2"/>
  </si>
  <si>
    <t>（青森県）　　　Ｂ</t>
    <rPh sb="1" eb="4">
      <t>アオモリケン</t>
    </rPh>
    <phoneticPr fontId="2"/>
  </si>
  <si>
    <t>平成３０年度</t>
    <rPh sb="0" eb="2">
      <t>ヘイセイ</t>
    </rPh>
    <rPh sb="4" eb="6">
      <t>ネンド</t>
    </rPh>
    <phoneticPr fontId="2"/>
  </si>
  <si>
    <t>３０年度</t>
    <rPh sb="2" eb="4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</si>
  <si>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</si>
  <si>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令和年度</t>
    <rPh sb="0" eb="1">
      <t>レイ</t>
    </rPh>
    <rPh sb="1" eb="2">
      <t>カズ</t>
    </rPh>
    <rPh sb="2" eb="4">
      <t>ネンド</t>
    </rPh>
    <phoneticPr fontId="2"/>
  </si>
  <si>
    <t>（注）：１．年間発育量とは、前年度からの発育増加量を指す。例えば、男子１１歳の５．８ｃｍは、１４６．２ｃｍ</t>
    <phoneticPr fontId="2"/>
  </si>
  <si>
    <t>　　　　　 （令和元年度の１１歳の数値）－１４０．４ｃｍ（平成３０年度の１０歳の数値）で求められる。</t>
    <rPh sb="7" eb="9">
      <t>レイワ</t>
    </rPh>
    <rPh sb="9" eb="10">
      <t>ガン</t>
    </rPh>
    <rPh sb="29" eb="31">
      <t>ヘイセイ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</si>
  <si>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</si>
  <si>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表２　体重の平均値（青森県、全国)</t>
    <rPh sb="0" eb="1">
      <t>ヒョウ</t>
    </rPh>
    <rPh sb="3" eb="5">
      <t>タイジュウ</t>
    </rPh>
    <rPh sb="6" eb="9">
      <t>ヘイキンチ</t>
    </rPh>
    <rPh sb="10" eb="13">
      <t>アオモリケン</t>
    </rPh>
    <rPh sb="14" eb="16">
      <t>ゼンコク</t>
    </rPh>
    <phoneticPr fontId="2"/>
  </si>
  <si>
    <t>　　　　　（令和元年度の１１歳の数値）－３６．３kg（３０年度の１０歳の数値） で求められる。</t>
    <rPh sb="6" eb="8">
      <t>レイワ</t>
    </rPh>
    <rPh sb="8" eb="9">
      <t>ガン</t>
    </rPh>
    <phoneticPr fontId="2"/>
  </si>
  <si>
    <t>体             重 (kg)</t>
  </si>
  <si>
    <t xml:space="preserve"> 5歳</t>
  </si>
  <si>
    <t>　　 －</t>
  </si>
  <si>
    <t>（注）：１．年間発育量とは、前年度からの発育増加量を指す。例えば、男子１１歳の３．９kgは、４０．２kg</t>
  </si>
  <si>
    <t xml:space="preserve">         </t>
  </si>
  <si>
    <t>表３　30年前の身体計測平均値と今年度平均値との比較（青森県）</t>
    <rPh sb="0" eb="1">
      <t>ヒョウ</t>
    </rPh>
    <rPh sb="5" eb="7">
      <t>ネンマエ</t>
    </rPh>
    <rPh sb="8" eb="10">
      <t>シンタイ</t>
    </rPh>
    <rPh sb="10" eb="12">
      <t>ケイソク</t>
    </rPh>
    <rPh sb="12" eb="14">
      <t>ヘイキン</t>
    </rPh>
    <rPh sb="14" eb="15">
      <t>チ</t>
    </rPh>
    <rPh sb="16" eb="19">
      <t>コンネンド</t>
    </rPh>
    <rPh sb="19" eb="22">
      <t>ヘイキンチ</t>
    </rPh>
    <rPh sb="24" eb="26">
      <t>ヒカク</t>
    </rPh>
    <rPh sb="27" eb="30">
      <t>アオモリケン</t>
    </rPh>
    <phoneticPr fontId="2"/>
  </si>
  <si>
    <t>年齢</t>
    <phoneticPr fontId="2"/>
  </si>
  <si>
    <t xml:space="preserve">   身　長　（ｃｍ）</t>
    <phoneticPr fontId="2"/>
  </si>
  <si>
    <t xml:space="preserve">   体　重　（ｋｇ）</t>
    <phoneticPr fontId="2"/>
  </si>
  <si>
    <t xml:space="preserve"> 区      分</t>
    <phoneticPr fontId="2"/>
  </si>
  <si>
    <t>令和元年度</t>
    <rPh sb="0" eb="2">
      <t>レイワ</t>
    </rPh>
    <rPh sb="2" eb="3">
      <t>ガン</t>
    </rPh>
    <phoneticPr fontId="2"/>
  </si>
  <si>
    <t>平成元年度</t>
    <rPh sb="0" eb="2">
      <t>ヘイセイ</t>
    </rPh>
    <rPh sb="2" eb="3">
      <t>ガン</t>
    </rPh>
    <phoneticPr fontId="2"/>
  </si>
  <si>
    <t>差</t>
    <phoneticPr fontId="2"/>
  </si>
  <si>
    <t>差</t>
    <phoneticPr fontId="2"/>
  </si>
  <si>
    <t xml:space="preserve"> Ａ</t>
    <phoneticPr fontId="2"/>
  </si>
  <si>
    <t xml:space="preserve"> Ｂ</t>
    <phoneticPr fontId="2"/>
  </si>
  <si>
    <t>Ａ－Ｂ</t>
    <phoneticPr fontId="2"/>
  </si>
  <si>
    <t xml:space="preserve"> Ｃ</t>
    <phoneticPr fontId="2"/>
  </si>
  <si>
    <t xml:space="preserve"> Ｄ</t>
    <phoneticPr fontId="2"/>
  </si>
  <si>
    <t>Ｃ－Ｄ</t>
    <phoneticPr fontId="2"/>
  </si>
  <si>
    <t>幼稚園</t>
    <phoneticPr fontId="2"/>
  </si>
  <si>
    <t>幼稚園</t>
    <phoneticPr fontId="2"/>
  </si>
  <si>
    <t xml:space="preserve"> 5歳</t>
    <phoneticPr fontId="2"/>
  </si>
  <si>
    <t>小学校</t>
    <phoneticPr fontId="2"/>
  </si>
  <si>
    <t>中学校</t>
    <phoneticPr fontId="2"/>
  </si>
  <si>
    <t>高等学校</t>
    <phoneticPr fontId="2"/>
  </si>
  <si>
    <t>中学校</t>
    <phoneticPr fontId="2"/>
  </si>
  <si>
    <t>高等学校</t>
    <phoneticPr fontId="2"/>
  </si>
  <si>
    <t>表４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2"/>
  </si>
  <si>
    <t>単位  （％）</t>
    <rPh sb="0" eb="2">
      <t>タンイ</t>
    </rPh>
    <phoneticPr fontId="2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</si>
  <si>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2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</si>
  <si>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</si>
  <si>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</si>
  <si>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</si>
  <si>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</si>
  <si>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３０年度</t>
    <rPh sb="2" eb="3">
      <t>ネン</t>
    </rPh>
    <rPh sb="3" eb="4">
      <t>ド</t>
    </rPh>
    <phoneticPr fontId="2"/>
  </si>
  <si>
    <t>（青森県）</t>
    <rPh sb="1" eb="4">
      <t>アオモリケン</t>
    </rPh>
    <phoneticPr fontId="2"/>
  </si>
  <si>
    <t>差</t>
    <rPh sb="0" eb="1">
      <t>サ</t>
    </rPh>
    <phoneticPr fontId="2"/>
  </si>
  <si>
    <t>（全　国）</t>
    <rPh sb="1" eb="2">
      <t>ゼン</t>
    </rPh>
    <rPh sb="3" eb="4">
      <t>クニ</t>
    </rPh>
    <phoneticPr fontId="2"/>
  </si>
  <si>
    <t>A－B</t>
    <phoneticPr fontId="2"/>
  </si>
  <si>
    <t>A－C</t>
    <phoneticPr fontId="2"/>
  </si>
  <si>
    <t>E</t>
    <phoneticPr fontId="2"/>
  </si>
  <si>
    <t>D－E</t>
    <phoneticPr fontId="2"/>
  </si>
  <si>
    <t>幼稚園</t>
    <phoneticPr fontId="2"/>
  </si>
  <si>
    <t>注： １．肥満傾向児とは、性別・年齢別・身長別標準体重から肥満度を求め、肥満度が２０％以上の者である。</t>
    <rPh sb="0" eb="1">
      <t>チュウ</t>
    </rPh>
    <phoneticPr fontId="2"/>
  </si>
  <si>
    <t xml:space="preserve"> 　　２．痩身傾向児とは、性別・年齢別・身長別標準体重から肥満度を求め、肥満度が－２０％以下の者である。</t>
    <phoneticPr fontId="2"/>
  </si>
  <si>
    <t>区      分</t>
    <phoneticPr fontId="2"/>
  </si>
  <si>
    <t>年齢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</si>
  <si>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</si>
  <si>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</si>
  <si>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</si>
  <si>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</si>
  <si>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</si>
  <si>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D－F</t>
    <phoneticPr fontId="2"/>
  </si>
  <si>
    <t>幼稚園</t>
    <phoneticPr fontId="2"/>
  </si>
  <si>
    <t>小学校</t>
    <phoneticPr fontId="2"/>
  </si>
  <si>
    <t>中学校</t>
    <phoneticPr fontId="2"/>
  </si>
  <si>
    <t>小学校</t>
    <phoneticPr fontId="2"/>
  </si>
  <si>
    <t>中学校</t>
    <phoneticPr fontId="2"/>
  </si>
  <si>
    <t>高等学校</t>
    <phoneticPr fontId="2"/>
  </si>
  <si>
    <t xml:space="preserve">     ※  肥満度＝（実測体重－身長別標準体重）／身長別標準体重×100％</t>
    <phoneticPr fontId="2"/>
  </si>
  <si>
    <t>表５　　疾病・異常被患率等</t>
    <rPh sb="0" eb="1">
      <t>ヒョウ</t>
    </rPh>
    <rPh sb="12" eb="13">
      <t>トウ</t>
    </rPh>
    <phoneticPr fontId="2"/>
  </si>
  <si>
    <t>（単位：％、本）</t>
    <rPh sb="1" eb="3">
      <t>タンイ</t>
    </rPh>
    <rPh sb="6" eb="7">
      <t>ホン</t>
    </rPh>
    <phoneticPr fontId="2"/>
  </si>
  <si>
    <t>幼　稚　園</t>
    <phoneticPr fontId="2"/>
  </si>
  <si>
    <t>小　学　校</t>
    <phoneticPr fontId="2"/>
  </si>
  <si>
    <t>中　学　校</t>
    <phoneticPr fontId="2"/>
  </si>
  <si>
    <t>高　等　学　校</t>
    <phoneticPr fontId="2"/>
  </si>
  <si>
    <t>計</t>
  </si>
  <si>
    <t>男</t>
  </si>
  <si>
    <t>女</t>
  </si>
  <si>
    <t>裸眼視力</t>
    <rPh sb="0" eb="2">
      <t>ラガン</t>
    </rPh>
    <rPh sb="2" eb="4">
      <t>シリョク</t>
    </rPh>
    <phoneticPr fontId="2"/>
  </si>
  <si>
    <t>計</t>
    <rPh sb="0" eb="1">
      <t>ケイ</t>
    </rPh>
    <phoneticPr fontId="2"/>
  </si>
  <si>
    <t>X</t>
  </si>
  <si>
    <t>1.0未満～0.7以上</t>
  </si>
  <si>
    <t>0.7未満～0.3以上</t>
  </si>
  <si>
    <t>0.3未満</t>
    <phoneticPr fontId="2"/>
  </si>
  <si>
    <t xml:space="preserve">  　眼 の 疾 病・ 異 常</t>
    <rPh sb="9" eb="10">
      <t>ビョウ</t>
    </rPh>
    <phoneticPr fontId="2"/>
  </si>
  <si>
    <t>-</t>
  </si>
  <si>
    <t>　　難　　　　　　　聴</t>
    <phoneticPr fontId="2"/>
  </si>
  <si>
    <t>…</t>
  </si>
  <si>
    <t>耳鼻咽頭</t>
    <rPh sb="0" eb="2">
      <t>ジビ</t>
    </rPh>
    <rPh sb="2" eb="4">
      <t>イントウ</t>
    </rPh>
    <phoneticPr fontId="2"/>
  </si>
  <si>
    <t>耳疾患</t>
  </si>
  <si>
    <t>鼻・副鼻腔疾患</t>
  </si>
  <si>
    <t>口腔咽喉頭疾患･異常</t>
    <phoneticPr fontId="2"/>
  </si>
  <si>
    <t>歯・口腔　　</t>
    <rPh sb="0" eb="1">
      <t>ハ</t>
    </rPh>
    <rPh sb="2" eb="4">
      <t>コウクウ</t>
    </rPh>
    <phoneticPr fontId="2"/>
  </si>
  <si>
    <t>むし歯
(う歯)</t>
    <rPh sb="2" eb="3">
      <t>バ</t>
    </rPh>
    <rPh sb="6" eb="7">
      <t>シ</t>
    </rPh>
    <phoneticPr fontId="2"/>
  </si>
  <si>
    <t>処置完了者</t>
    <phoneticPr fontId="2"/>
  </si>
  <si>
    <t>未処置歯のある者</t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</si>
  <si>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</si>
  <si>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</si>
  <si>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</si>
  <si>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</si>
  <si>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phoneticPr fontId="2"/>
  </si>
  <si>
    <t>むし歯(う歯)等数</t>
    <rPh sb="2" eb="3">
      <t>バ</t>
    </rPh>
    <rPh sb="5" eb="6">
      <t>シ</t>
    </rPh>
    <rPh sb="7" eb="8">
      <t>トウ</t>
    </rPh>
    <rPh sb="8" eb="9">
      <t>スウ</t>
    </rPh>
    <phoneticPr fontId="2"/>
  </si>
  <si>
    <t>永久歯の一人当り平均</t>
    <rPh sb="0" eb="3">
      <t>エイキュウシ</t>
    </rPh>
    <rPh sb="4" eb="6">
      <t>ヒトリ</t>
    </rPh>
    <rPh sb="6" eb="7">
      <t>ア</t>
    </rPh>
    <rPh sb="8" eb="10">
      <t>ヘイキン</t>
    </rPh>
    <phoneticPr fontId="2"/>
  </si>
  <si>
    <t>計（本）</t>
    <rPh sb="0" eb="1">
      <t>ケイ</t>
    </rPh>
    <rPh sb="2" eb="3">
      <t>ホン</t>
    </rPh>
    <phoneticPr fontId="2"/>
  </si>
  <si>
    <t>喪失歯数（本）</t>
    <rPh sb="0" eb="2">
      <t>ソウシツ</t>
    </rPh>
    <rPh sb="2" eb="3">
      <t>シ</t>
    </rPh>
    <rPh sb="3" eb="4">
      <t>スウ</t>
    </rPh>
    <rPh sb="5" eb="6">
      <t>ホン</t>
    </rPh>
    <phoneticPr fontId="2"/>
  </si>
  <si>
    <t>むし歯(う歯)</t>
    <rPh sb="2" eb="3">
      <t>バ</t>
    </rPh>
    <rPh sb="5" eb="6">
      <t>シ</t>
    </rPh>
    <phoneticPr fontId="2"/>
  </si>
  <si>
    <t xml:space="preserve"> 計（本）</t>
    <rPh sb="1" eb="2">
      <t>ケイ</t>
    </rPh>
    <rPh sb="3" eb="4">
      <t>ホン</t>
    </rPh>
    <phoneticPr fontId="2"/>
  </si>
  <si>
    <t>処置歯数（本）</t>
    <rPh sb="0" eb="2">
      <t>ショチ</t>
    </rPh>
    <rPh sb="2" eb="3">
      <t>ハ</t>
    </rPh>
    <rPh sb="3" eb="4">
      <t>カズ</t>
    </rPh>
    <rPh sb="5" eb="6">
      <t>ホン</t>
    </rPh>
    <phoneticPr fontId="2"/>
  </si>
  <si>
    <t>未処置歯数（本）</t>
    <rPh sb="0" eb="1">
      <t>ミ</t>
    </rPh>
    <rPh sb="1" eb="3">
      <t>ショチ</t>
    </rPh>
    <rPh sb="3" eb="4">
      <t>ハ</t>
    </rPh>
    <rPh sb="4" eb="5">
      <t>スウ</t>
    </rPh>
    <rPh sb="6" eb="7">
      <t>ホン</t>
    </rPh>
    <phoneticPr fontId="2"/>
  </si>
  <si>
    <t>　栄　養　状　態</t>
    <rPh sb="1" eb="2">
      <t>エイ</t>
    </rPh>
    <rPh sb="3" eb="4">
      <t>オサム</t>
    </rPh>
    <rPh sb="5" eb="6">
      <t>ジョウ</t>
    </rPh>
    <rPh sb="7" eb="8">
      <t>タイ</t>
    </rPh>
    <phoneticPr fontId="2"/>
  </si>
  <si>
    <t>　せき柱 ・ 胸郭・四肢の状態</t>
    <rPh sb="3" eb="4">
      <t>ハシラ</t>
    </rPh>
    <rPh sb="7" eb="8">
      <t>ムネ</t>
    </rPh>
    <rPh sb="8" eb="9">
      <t>クルワ</t>
    </rPh>
    <rPh sb="10" eb="12">
      <t>シシ</t>
    </rPh>
    <rPh sb="13" eb="15">
      <t>ジョウタイ</t>
    </rPh>
    <phoneticPr fontId="2"/>
  </si>
  <si>
    <t>疾患</t>
    <rPh sb="0" eb="2">
      <t>シッカン</t>
    </rPh>
    <phoneticPr fontId="2"/>
  </si>
  <si>
    <t>皮膚</t>
    <rPh sb="0" eb="2">
      <t>ヒフ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</si>
  <si>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</si>
  <si>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</si>
  <si>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 xml:space="preserve">  結 核 の 精 密 検 査 の 対 象 者</t>
    <rPh sb="2" eb="3">
      <t>ケッ</t>
    </rPh>
    <rPh sb="4" eb="5">
      <t>カク</t>
    </rPh>
    <rPh sb="8" eb="9">
      <t>セイ</t>
    </rPh>
    <rPh sb="10" eb="11">
      <t>ミツ</t>
    </rPh>
    <rPh sb="12" eb="13">
      <t>ケン</t>
    </rPh>
    <rPh sb="14" eb="15">
      <t>サ</t>
    </rPh>
    <rPh sb="18" eb="19">
      <t>タイ</t>
    </rPh>
    <rPh sb="20" eb="21">
      <t>ゾウ</t>
    </rPh>
    <rPh sb="22" eb="23">
      <t>モノ</t>
    </rPh>
    <phoneticPr fontId="2"/>
  </si>
  <si>
    <t>　結　　　　　　　核</t>
    <phoneticPr fontId="2"/>
  </si>
  <si>
    <t>　心 臓 の 疾 病 ・ 異 常</t>
    <phoneticPr fontId="2"/>
  </si>
  <si>
    <t>　心 　 電  　図  　異  　常</t>
    <phoneticPr fontId="2"/>
  </si>
  <si>
    <t>　蛋　　白　　検　　出　の　者</t>
    <rPh sb="14" eb="15">
      <t>シャ</t>
    </rPh>
    <phoneticPr fontId="2"/>
  </si>
  <si>
    <t>　尿　　糖　　検　　出　の　者</t>
    <rPh sb="14" eb="15">
      <t>シャ</t>
    </rPh>
    <phoneticPr fontId="2"/>
  </si>
  <si>
    <t>疾病・異常</t>
    <rPh sb="0" eb="2">
      <t>シッペイ</t>
    </rPh>
    <rPh sb="3" eb="5">
      <t>イジョウ</t>
    </rPh>
    <phoneticPr fontId="2"/>
  </si>
  <si>
    <t>その他の</t>
    <rPh sb="2" eb="3">
      <t>タ</t>
    </rPh>
    <phoneticPr fontId="2"/>
  </si>
  <si>
    <t>ぜん息</t>
  </si>
  <si>
    <t>腎臓疾患</t>
  </si>
  <si>
    <t>言語障害</t>
  </si>
  <si>
    <t>その他の疾病・異常</t>
  </si>
  <si>
    <t>注：　標本数が少ないので、調査結果を利用する際には注意を要する。</t>
    <rPh sb="0" eb="1">
      <t>チュウ</t>
    </rPh>
    <rPh sb="3" eb="5">
      <t>ヒョウホン</t>
    </rPh>
    <rPh sb="5" eb="6">
      <t>スウ</t>
    </rPh>
    <rPh sb="7" eb="8">
      <t>スク</t>
    </rPh>
    <rPh sb="13" eb="15">
      <t>チョウサ</t>
    </rPh>
    <rPh sb="15" eb="17">
      <t>ケッカ</t>
    </rPh>
    <rPh sb="18" eb="20">
      <t>リヨウ</t>
    </rPh>
    <rPh sb="22" eb="23">
      <t>サイ</t>
    </rPh>
    <rPh sb="25" eb="27">
      <t>チュウイ</t>
    </rPh>
    <rPh sb="28" eb="29">
      <t>ヨウ</t>
    </rPh>
    <phoneticPr fontId="2"/>
  </si>
  <si>
    <t>１．この表は、健康診断受検者のうち疾病・異常該当者（疾病・異常に該当する旨健康診断票に記載のあった者）の占める割合</t>
    <rPh sb="4" eb="5">
      <t>ヒョウ</t>
    </rPh>
    <rPh sb="7" eb="9">
      <t>ケンコウ</t>
    </rPh>
    <rPh sb="9" eb="11">
      <t>シンダン</t>
    </rPh>
    <rPh sb="11" eb="13">
      <t>ジュケン</t>
    </rPh>
    <rPh sb="13" eb="14">
      <t>シャ</t>
    </rPh>
    <rPh sb="17" eb="19">
      <t>シッペイ</t>
    </rPh>
    <rPh sb="20" eb="22">
      <t>イジョウ</t>
    </rPh>
    <rPh sb="22" eb="24">
      <t>ガイトウ</t>
    </rPh>
    <rPh sb="24" eb="25">
      <t>シャ</t>
    </rPh>
    <rPh sb="26" eb="28">
      <t>シッペイ</t>
    </rPh>
    <rPh sb="29" eb="31">
      <t>イジョウ</t>
    </rPh>
    <rPh sb="32" eb="34">
      <t>ガイトウ</t>
    </rPh>
    <rPh sb="36" eb="37">
      <t>ムネ</t>
    </rPh>
    <rPh sb="37" eb="39">
      <t>ケンコウ</t>
    </rPh>
    <rPh sb="39" eb="41">
      <t>シンダン</t>
    </rPh>
    <rPh sb="41" eb="42">
      <t>ヒョウ</t>
    </rPh>
    <rPh sb="43" eb="45">
      <t>キサイ</t>
    </rPh>
    <rPh sb="49" eb="50">
      <t>モノ</t>
    </rPh>
    <rPh sb="52" eb="53">
      <t>シ</t>
    </rPh>
    <phoneticPr fontId="2"/>
  </si>
  <si>
    <t>　　の推定値を示したものである。</t>
    <rPh sb="3" eb="6">
      <t>スイテイチ</t>
    </rPh>
    <phoneticPr fontId="2"/>
  </si>
  <si>
    <t>２．永久歯の１人当たりの平均むし歯等数については、中学校１年（１２歳）のみを調査対象としている。</t>
    <rPh sb="2" eb="5">
      <t>エイキュウシ</t>
    </rPh>
    <rPh sb="7" eb="8">
      <t>リ</t>
    </rPh>
    <rPh sb="8" eb="9">
      <t>ア</t>
    </rPh>
    <rPh sb="12" eb="14">
      <t>ヘイキン</t>
    </rPh>
    <rPh sb="16" eb="17">
      <t>バ</t>
    </rPh>
    <rPh sb="17" eb="18">
      <t>ナド</t>
    </rPh>
    <rPh sb="18" eb="19">
      <t>スウ</t>
    </rPh>
    <rPh sb="25" eb="28">
      <t>チュウガッコウ</t>
    </rPh>
    <rPh sb="29" eb="30">
      <t>ネン</t>
    </rPh>
    <rPh sb="33" eb="34">
      <t>サイ</t>
    </rPh>
    <rPh sb="38" eb="40">
      <t>チョウサ</t>
    </rPh>
    <rPh sb="40" eb="42">
      <t>タイショウ</t>
    </rPh>
    <phoneticPr fontId="2"/>
  </si>
  <si>
    <t>３．「X」は疾病・異常被患率等の標準誤差が５以上，受検者数が100人（５歳は50人）未満，回答校が１校以下又は疾病・異常</t>
    <phoneticPr fontId="2"/>
  </si>
  <si>
    <t xml:space="preserve">    被患率が100.0%のため統計数値を公表しない。</t>
    <phoneticPr fontId="2"/>
  </si>
  <si>
    <t>小　学　校</t>
    <phoneticPr fontId="2"/>
  </si>
  <si>
    <t>70％以上～80％未満</t>
    <rPh sb="3" eb="5">
      <t>イジョウ</t>
    </rPh>
    <rPh sb="9" eb="11">
      <t>ミマン</t>
    </rPh>
    <phoneticPr fontId="2"/>
  </si>
  <si>
    <t>裸眼視力1.0未満の者</t>
    <phoneticPr fontId="2"/>
  </si>
  <si>
    <t>60 ～ 70</t>
    <phoneticPr fontId="2"/>
  </si>
  <si>
    <t>50 ～ 60</t>
    <phoneticPr fontId="2"/>
  </si>
  <si>
    <t>40 ～ 50</t>
    <phoneticPr fontId="2"/>
  </si>
  <si>
    <t>むし歯（う歯）</t>
    <rPh sb="2" eb="3">
      <t>バ</t>
    </rPh>
    <rPh sb="5" eb="6">
      <t>ハ</t>
    </rPh>
    <phoneticPr fontId="2"/>
  </si>
  <si>
    <t>6 ～ 8</t>
    <phoneticPr fontId="2"/>
  </si>
  <si>
    <t>4 ～ 6</t>
    <phoneticPr fontId="2"/>
  </si>
  <si>
    <t>耳疾患
歯垢の状態
歯肉の状態
ぜん息</t>
    <rPh sb="0" eb="1">
      <t>ミミ</t>
    </rPh>
    <rPh sb="1" eb="3">
      <t>シッカン</t>
    </rPh>
    <phoneticPr fontId="2"/>
  </si>
  <si>
    <t>歯・口腔のその他の疾病・異常
アトピー性皮膚炎
その他の皮膚疾患</t>
    <rPh sb="0" eb="1">
      <t>ハ</t>
    </rPh>
    <rPh sb="2" eb="4">
      <t>コウクウ</t>
    </rPh>
    <phoneticPr fontId="2"/>
  </si>
  <si>
    <t>栄養状態
アトピー性皮膚炎
蛋白検出の者</t>
    <phoneticPr fontId="2"/>
  </si>
  <si>
    <t>0.1 ～ 1</t>
    <phoneticPr fontId="2"/>
  </si>
  <si>
    <t>鼻・副鼻腔疾患
蛋白検出の者</t>
    <rPh sb="13" eb="14">
      <t>モノ</t>
    </rPh>
    <phoneticPr fontId="2"/>
  </si>
  <si>
    <t>難聴
口腔咽喉頭疾患･異常
その他の皮膚疾患
蛋白検出の者</t>
    <phoneticPr fontId="2"/>
  </si>
  <si>
    <t>顎関節
ぜん息</t>
    <phoneticPr fontId="2"/>
  </si>
  <si>
    <t>0.1～ 0.5</t>
    <phoneticPr fontId="2"/>
  </si>
  <si>
    <t>難聴
その他の皮膚疾患
結核
心臓の疾病・異常
尿糖検出の者
腎臓疾患</t>
    <phoneticPr fontId="2"/>
  </si>
  <si>
    <t>0.1％未満</t>
    <rPh sb="4" eb="6">
      <t>ミマン</t>
    </rPh>
    <phoneticPr fontId="2"/>
  </si>
  <si>
    <t>口腔咽喉頭疾患･異常
言語障害</t>
    <phoneticPr fontId="2"/>
  </si>
  <si>
    <t>２．「口腔咽喉頭疾病・異常」とは、アデノイド,扁桃肥大，咽頭炎，喉頭炎，扁桃炎，音声言語異常のある者等である。</t>
    <rPh sb="23" eb="25">
      <t>へんとう</t>
    </rPh>
    <phoneticPr fontId="2" type="Hiragana"/>
  </si>
  <si>
    <t>３．「歯・口腔のその他の疾病・異常」とは、口角炎，口唇炎,口内炎,唇裂,口蓋裂，舌小帯異常，唾石，癒合歯，要注意乳歯等</t>
    <rPh sb="21" eb="24">
      <t>こうかくえん</t>
    </rPh>
    <rPh sb="25" eb="27">
      <t>こうしん</t>
    </rPh>
    <rPh sb="27" eb="28">
      <t>えん</t>
    </rPh>
    <rPh sb="33" eb="35">
      <t>しんれつ</t>
    </rPh>
    <rPh sb="36" eb="39">
      <t>こうがいれつ</t>
    </rPh>
    <rPh sb="40" eb="43">
      <t>ぜつしょうたい</t>
    </rPh>
    <rPh sb="46" eb="48">
      <t>だせき</t>
    </rPh>
    <rPh sb="49" eb="51">
      <t>ゆごう</t>
    </rPh>
    <rPh sb="51" eb="52">
      <t>し</t>
    </rPh>
    <phoneticPr fontId="2" type="Hiragana"/>
  </si>
  <si>
    <t>　　のある者等である。</t>
    <phoneticPr fontId="2" type="Hiragana"/>
  </si>
  <si>
    <t>裸眼視力1.0未満の者</t>
    <phoneticPr fontId="2"/>
  </si>
  <si>
    <t>鼻・副鼻腔疾患</t>
    <phoneticPr fontId="2"/>
  </si>
  <si>
    <t>難聴
口腔咽喉頭疾患･異常
その他の皮膚疾患
心臓の疾病・異常
尿糖検出の者
腎臓疾患
言語障害</t>
    <phoneticPr fontId="2"/>
  </si>
  <si>
    <t>６．「蛋白検出の者」とは、尿検査のうち，蛋白第１次検査の結果，尿中に蛋白が検出（陽性（＋以上）又は擬陽性（±）と判定）</t>
    <phoneticPr fontId="2"/>
  </si>
  <si>
    <t>幼　稚　園</t>
    <phoneticPr fontId="2"/>
  </si>
  <si>
    <t>中　学　校</t>
    <phoneticPr fontId="2"/>
  </si>
  <si>
    <t>むし歯（う歯）</t>
    <phoneticPr fontId="2"/>
  </si>
  <si>
    <t>むし歯（う歯）</t>
    <phoneticPr fontId="2"/>
  </si>
  <si>
    <t>30 ～ 40</t>
    <phoneticPr fontId="2"/>
  </si>
  <si>
    <t>20 ～ 30</t>
    <phoneticPr fontId="2"/>
  </si>
  <si>
    <t>10 ～ 20</t>
    <phoneticPr fontId="2"/>
  </si>
  <si>
    <t>鼻・副鼻腔疾患
歯・口腔のその他の疾病・異常</t>
    <phoneticPr fontId="2"/>
  </si>
  <si>
    <t>1 ～ 10</t>
    <phoneticPr fontId="2"/>
  </si>
  <si>
    <t>8 ～ 10</t>
    <phoneticPr fontId="2"/>
  </si>
  <si>
    <t>歯列・咬合</t>
    <phoneticPr fontId="2"/>
  </si>
  <si>
    <t>眼の疾病・異常
耳疾患</t>
    <phoneticPr fontId="2"/>
  </si>
  <si>
    <t>眼の疾病・異常
耳疾患
歯列・咬合
歯垢の状態
歯肉の状態
歯・口腔のその他の疾病・異常</t>
    <phoneticPr fontId="2"/>
  </si>
  <si>
    <t>鼻・副鼻腔疾患
歯肉の状態</t>
    <phoneticPr fontId="2"/>
  </si>
  <si>
    <t>2 ～ 4</t>
    <phoneticPr fontId="2"/>
  </si>
  <si>
    <t>歯列・咬合
歯垢の状態
栄養状態
せき柱・胸郭・四肢の状態
心電図異常</t>
    <phoneticPr fontId="2"/>
  </si>
  <si>
    <t>せき柱・胸郭・四肢の状態
心電図異常</t>
    <phoneticPr fontId="2"/>
  </si>
  <si>
    <t>眼の疾病・異常
歯列・咬合
歯垢の状態
蛋白検出の者</t>
    <phoneticPr fontId="2"/>
  </si>
  <si>
    <t>1 ～ 2</t>
    <phoneticPr fontId="2"/>
  </si>
  <si>
    <t>歯肉の状態
アトピー性皮膚炎
ぜん息</t>
    <phoneticPr fontId="2"/>
  </si>
  <si>
    <t>歯・口腔のその他の疾病・異常
アトピー性皮膚炎
心電図異常
ぜん息</t>
    <phoneticPr fontId="2"/>
  </si>
  <si>
    <t>0.5 ～ 1</t>
    <phoneticPr fontId="2"/>
  </si>
  <si>
    <t>耳疾患
顎関節
栄養状態
せき柱・胸郭・四肢の状態</t>
    <phoneticPr fontId="2"/>
  </si>
  <si>
    <t>口腔咽喉頭疾患･異常
栄養状態
心臓の疾病・異常</t>
    <phoneticPr fontId="2"/>
  </si>
  <si>
    <t>顎関節
心臓の疾病・異常
尿糖検出の者
腎臓疾患
言語障害</t>
    <phoneticPr fontId="2"/>
  </si>
  <si>
    <t>４．「その他の皮膚疾患」とは、伝染性皮膚疾患，毛髪疾患等，アトピー性皮膚炎以外の皮膚疾患と判定された者である。</t>
    <phoneticPr fontId="2"/>
  </si>
  <si>
    <t>５．「心電図異常」とは、心電図検査の結果，異常と判定された者である。</t>
    <phoneticPr fontId="2"/>
  </si>
  <si>
    <t>　　された者である。</t>
    <phoneticPr fontId="2" type="Hiragana"/>
  </si>
  <si>
    <t>７．「尿糖検出の者」とは、尿検査のうち，糖第１次検査の結果，尿中に糖が検出（陽性（＋以上）と判定）された者である。</t>
    <phoneticPr fontId="2"/>
  </si>
  <si>
    <t>（単位：％）</t>
    <rPh sb="1" eb="3">
      <t>タンイ</t>
    </rPh>
    <phoneticPr fontId="39"/>
  </si>
  <si>
    <t>区      分</t>
    <phoneticPr fontId="39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</si>
  <si>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39"/>
  </si>
  <si>
    <t>耳 疾 患</t>
    <rPh sb="0" eb="1">
      <t>ミミ</t>
    </rPh>
    <rPh sb="2" eb="3">
      <t>シツ</t>
    </rPh>
    <rPh sb="4" eb="5">
      <t>カン</t>
    </rPh>
    <phoneticPr fontId="39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</si>
  <si>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39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</si>
  <si>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39"/>
  </si>
  <si>
    <t>む し 歯
（う歯）</t>
    <rPh sb="4" eb="5">
      <t>バ</t>
    </rPh>
    <rPh sb="8" eb="9">
      <t>シ</t>
    </rPh>
    <phoneticPr fontId="39"/>
  </si>
  <si>
    <t>アトピー性
皮膚炎</t>
    <rPh sb="4" eb="5">
      <t>セイ</t>
    </rPh>
    <rPh sb="6" eb="8">
      <t>ヒフ</t>
    </rPh>
    <rPh sb="8" eb="9">
      <t>エン</t>
    </rPh>
    <phoneticPr fontId="39"/>
  </si>
  <si>
    <t>心電図異常</t>
    <rPh sb="0" eb="3">
      <t>シンデンズ</t>
    </rPh>
    <rPh sb="3" eb="5">
      <t>イジョウ</t>
    </rPh>
    <phoneticPr fontId="39"/>
  </si>
  <si>
    <t>蛋白検出
の者</t>
    <rPh sb="0" eb="2">
      <t>タンパク</t>
    </rPh>
    <rPh sb="2" eb="4">
      <t>ケンシュツ</t>
    </rPh>
    <rPh sb="6" eb="7">
      <t>モノ</t>
    </rPh>
    <phoneticPr fontId="39"/>
  </si>
  <si>
    <t>ぜ ん 息</t>
    <rPh sb="4" eb="5">
      <t>ソク</t>
    </rPh>
    <phoneticPr fontId="39"/>
  </si>
  <si>
    <t>幼稚園</t>
    <rPh sb="0" eb="3">
      <t>ヨウチエン</t>
    </rPh>
    <phoneticPr fontId="39"/>
  </si>
  <si>
    <t>青森県　平成21年度</t>
    <rPh sb="0" eb="3">
      <t>アオモリケン</t>
    </rPh>
    <rPh sb="4" eb="6">
      <t>ヘイセイ</t>
    </rPh>
    <rPh sb="8" eb="10">
      <t>ネンド</t>
    </rPh>
    <phoneticPr fontId="39"/>
  </si>
  <si>
    <t>　　　X</t>
  </si>
  <si>
    <t xml:space="preserve">… </t>
  </si>
  <si>
    <t>-　</t>
  </si>
  <si>
    <t>青森県　平成27年度</t>
    <rPh sb="0" eb="3">
      <t>アオモリケン</t>
    </rPh>
    <rPh sb="4" eb="6">
      <t>ヘイセイ</t>
    </rPh>
    <rPh sb="8" eb="10">
      <t>ネンド</t>
    </rPh>
    <phoneticPr fontId="39"/>
  </si>
  <si>
    <t>青森県　平成28年度</t>
    <rPh sb="0" eb="3">
      <t>アオモリケン</t>
    </rPh>
    <rPh sb="8" eb="10">
      <t>ネンド</t>
    </rPh>
    <phoneticPr fontId="39"/>
  </si>
  <si>
    <t xml:space="preserve">- </t>
  </si>
  <si>
    <t>青森県　平成29年度</t>
    <rPh sb="0" eb="3">
      <t>アオモリケン</t>
    </rPh>
    <rPh sb="8" eb="10">
      <t>ネンド</t>
    </rPh>
    <phoneticPr fontId="39"/>
  </si>
  <si>
    <t>青森県　平成30年度</t>
    <rPh sb="0" eb="3">
      <t>アオモリケン</t>
    </rPh>
    <rPh sb="8" eb="10">
      <t>ネンド</t>
    </rPh>
    <phoneticPr fontId="39"/>
  </si>
  <si>
    <t>青森県　令和元年度</t>
    <rPh sb="0" eb="3">
      <t>アオモリケン</t>
    </rPh>
    <rPh sb="4" eb="6">
      <t>レイワ</t>
    </rPh>
    <rPh sb="6" eb="7">
      <t>ガン</t>
    </rPh>
    <rPh sb="7" eb="9">
      <t>ネンド</t>
    </rPh>
    <phoneticPr fontId="39"/>
  </si>
  <si>
    <t>全　国　令和元年度</t>
    <rPh sb="0" eb="1">
      <t>ゼン</t>
    </rPh>
    <rPh sb="2" eb="3">
      <t>コク</t>
    </rPh>
    <rPh sb="4" eb="6">
      <t>レイワ</t>
    </rPh>
    <rPh sb="6" eb="7">
      <t>ガン</t>
    </rPh>
    <rPh sb="7" eb="9">
      <t>ネンド</t>
    </rPh>
    <phoneticPr fontId="39"/>
  </si>
  <si>
    <t>小学校</t>
  </si>
  <si>
    <t>中学校</t>
    <rPh sb="0" eb="1">
      <t>ナカ</t>
    </rPh>
    <phoneticPr fontId="39"/>
  </si>
  <si>
    <t>高等学校</t>
  </si>
  <si>
    <t>注：</t>
    <rPh sb="0" eb="1">
      <t>チュウ</t>
    </rPh>
    <phoneticPr fontId="39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</si>
  <si>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39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</si>
  <si>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39"/>
  </si>
  <si>
    <t>３．「X」は疾病・異常被患率等の標準誤差が５以上，受検者数が100人（５歳は50人）未満，回答校が１校以下</t>
    <phoneticPr fontId="2"/>
  </si>
  <si>
    <t xml:space="preserve">    又は疾病・異常被患率が100.0%のため統計数値を公表しない。</t>
    <phoneticPr fontId="2"/>
  </si>
  <si>
    <t>表６　　疾病・異常の被患率等</t>
    <rPh sb="0" eb="1">
      <t>ヒョウ</t>
    </rPh>
    <rPh sb="13" eb="14">
      <t>トウ</t>
    </rPh>
    <phoneticPr fontId="2"/>
  </si>
  <si>
    <t>表７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</si>
</sst>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;[Red]\-#,##0.0\ "/>
    <numFmt numFmtId="177" formatCode="#,##0_ ;[Red]\-#,##0\ "/>
    <numFmt numFmtId="178" formatCode="#,##0.0_ "/>
    <numFmt numFmtId="179" formatCode="0.0_ "/>
    <numFmt numFmtId="180" formatCode="0_ "/>
    <numFmt numFmtId="181" formatCode="0.0_)"/>
    <numFmt numFmtId="182" formatCode="##0.00;0;&quot;－&quot;"/>
    <numFmt numFmtId="183" formatCode="0_);[Red]\(0\)"/>
    <numFmt numFmtId="184" formatCode="#,##0.0;&quot;△&quot;#,##0.0"/>
    <numFmt numFmtId="185" formatCode="0.0_);[Red]\(0.0\)"/>
    <numFmt numFmtId="186" formatCode="#,##0.00_ ;[Red]\-#,##0.00\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</cellStyleXfs>
  <cellXfs count="62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5" fillId="0" borderId="0" xfId="2" applyFont="1" applyFill="1" applyBorder="1" applyAlignment="1"/>
    <xf numFmtId="180" fontId="5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Fill="1"/>
    <xf numFmtId="0" fontId="5" fillId="0" borderId="0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38" fontId="5" fillId="0" borderId="20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shrinkToFit="1"/>
    </xf>
    <xf numFmtId="0" fontId="15" fillId="0" borderId="9" xfId="0" applyFont="1" applyFill="1" applyBorder="1" applyAlignment="1">
      <alignment horizontal="center" vertical="top" wrapText="1"/>
    </xf>
    <xf numFmtId="181" fontId="12" fillId="0" borderId="26" xfId="0" applyNumberFormat="1" applyFont="1" applyFill="1" applyBorder="1" applyAlignment="1" applyProtection="1">
      <alignment vertical="center"/>
    </xf>
    <xf numFmtId="181" fontId="12" fillId="0" borderId="21" xfId="0" applyNumberFormat="1" applyFont="1" applyFill="1" applyBorder="1" applyAlignment="1" applyProtection="1">
      <alignment vertical="center"/>
    </xf>
    <xf numFmtId="181" fontId="12" fillId="0" borderId="14" xfId="0" applyNumberFormat="1" applyFont="1" applyFill="1" applyBorder="1" applyAlignment="1" applyProtection="1">
      <alignment vertical="center"/>
    </xf>
    <xf numFmtId="181" fontId="12" fillId="0" borderId="12" xfId="0" applyNumberFormat="1" applyFont="1" applyFill="1" applyBorder="1" applyAlignment="1" applyProtection="1">
      <alignment vertical="center"/>
    </xf>
    <xf numFmtId="0" fontId="1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11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176" fontId="14" fillId="0" borderId="16" xfId="0" applyNumberFormat="1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38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0" fontId="16" fillId="0" borderId="0" xfId="0" applyFont="1" applyFill="1" applyAlignment="1">
      <alignment horizontal="justify"/>
    </xf>
    <xf numFmtId="0" fontId="16" fillId="0" borderId="0" xfId="0" applyFont="1" applyFill="1"/>
    <xf numFmtId="0" fontId="3" fillId="0" borderId="2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38" fontId="5" fillId="0" borderId="20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shrinkToFit="1"/>
    </xf>
    <xf numFmtId="0" fontId="15" fillId="0" borderId="9" xfId="0" applyFont="1" applyFill="1" applyBorder="1" applyAlignment="1">
      <alignment horizontal="center" vertical="top" wrapText="1"/>
    </xf>
    <xf numFmtId="176" fontId="14" fillId="0" borderId="16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vertical="top" wrapText="1"/>
    </xf>
    <xf numFmtId="181" fontId="12" fillId="0" borderId="26" xfId="0" applyNumberFormat="1" applyFont="1" applyFill="1" applyBorder="1" applyAlignment="1" applyProtection="1">
      <alignment horizontal="right" vertical="center"/>
    </xf>
    <xf numFmtId="181" fontId="12" fillId="0" borderId="21" xfId="0" applyNumberFormat="1" applyFont="1" applyFill="1" applyBorder="1" applyAlignment="1" applyProtection="1">
      <alignment horizontal="right" vertical="center"/>
    </xf>
    <xf numFmtId="181" fontId="12" fillId="0" borderId="14" xfId="0" applyNumberFormat="1" applyFont="1" applyFill="1" applyBorder="1" applyAlignment="1" applyProtection="1">
      <alignment horizontal="right" vertical="center"/>
    </xf>
    <xf numFmtId="181" fontId="12" fillId="0" borderId="12" xfId="0" applyNumberFormat="1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vertical="top" wrapText="1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178" fontId="3" fillId="0" borderId="3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3" fillId="0" borderId="53" xfId="0" applyNumberFormat="1" applyFont="1" applyFill="1" applyBorder="1" applyAlignment="1">
      <alignment vertical="center"/>
    </xf>
    <xf numFmtId="179" fontId="3" fillId="0" borderId="54" xfId="0" applyNumberFormat="1" applyFont="1" applyFill="1" applyBorder="1" applyAlignment="1">
      <alignment horizontal="right" vertical="center"/>
    </xf>
    <xf numFmtId="179" fontId="12" fillId="0" borderId="55" xfId="0" applyNumberFormat="1" applyFont="1" applyFill="1" applyBorder="1" applyAlignment="1">
      <alignment vertical="center"/>
    </xf>
    <xf numFmtId="179" fontId="3" fillId="0" borderId="56" xfId="0" applyNumberFormat="1" applyFont="1" applyFill="1" applyBorder="1" applyAlignment="1">
      <alignment vertical="center"/>
    </xf>
    <xf numFmtId="179" fontId="12" fillId="0" borderId="5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9" fontId="3" fillId="0" borderId="59" xfId="0" applyNumberFormat="1" applyFont="1" applyFill="1" applyBorder="1" applyAlignment="1">
      <alignment vertical="center"/>
    </xf>
    <xf numFmtId="179" fontId="3" fillId="0" borderId="60" xfId="0" applyNumberFormat="1" applyFont="1" applyFill="1" applyBorder="1" applyAlignment="1">
      <alignment horizontal="right" vertical="center"/>
    </xf>
    <xf numFmtId="179" fontId="12" fillId="0" borderId="61" xfId="0" applyNumberFormat="1" applyFont="1" applyFill="1" applyBorder="1" applyAlignment="1">
      <alignment vertical="center"/>
    </xf>
    <xf numFmtId="179" fontId="12" fillId="0" borderId="62" xfId="0" applyNumberFormat="1" applyFont="1" applyFill="1" applyBorder="1" applyAlignment="1">
      <alignment vertical="center"/>
    </xf>
    <xf numFmtId="179" fontId="3" fillId="0" borderId="47" xfId="0" applyNumberFormat="1" applyFont="1" applyFill="1" applyBorder="1" applyAlignment="1">
      <alignment vertical="center"/>
    </xf>
    <xf numFmtId="179" fontId="3" fillId="0" borderId="51" xfId="0" applyNumberFormat="1" applyFont="1" applyFill="1" applyBorder="1" applyAlignment="1">
      <alignment horizontal="right" vertical="center"/>
    </xf>
    <xf numFmtId="179" fontId="12" fillId="0" borderId="49" xfId="0" applyNumberFormat="1" applyFont="1" applyFill="1" applyBorder="1" applyAlignment="1">
      <alignment vertical="center"/>
    </xf>
    <xf numFmtId="179" fontId="3" fillId="0" borderId="50" xfId="0" applyNumberFormat="1" applyFont="1" applyFill="1" applyBorder="1" applyAlignment="1">
      <alignment vertical="center"/>
    </xf>
    <xf numFmtId="179" fontId="12" fillId="0" borderId="52" xfId="0" applyNumberFormat="1" applyFont="1" applyFill="1" applyBorder="1" applyAlignment="1">
      <alignment vertical="center"/>
    </xf>
    <xf numFmtId="179" fontId="3" fillId="0" borderId="64" xfId="0" applyNumberFormat="1" applyFont="1" applyFill="1" applyBorder="1" applyAlignment="1">
      <alignment vertical="center"/>
    </xf>
    <xf numFmtId="179" fontId="3" fillId="0" borderId="48" xfId="0" applyNumberFormat="1" applyFont="1" applyFill="1" applyBorder="1" applyAlignment="1">
      <alignment horizontal="right" vertical="center"/>
    </xf>
    <xf numFmtId="179" fontId="12" fillId="0" borderId="65" xfId="0" applyNumberFormat="1" applyFont="1" applyFill="1" applyBorder="1" applyAlignment="1">
      <alignment vertical="center"/>
    </xf>
    <xf numFmtId="179" fontId="3" fillId="0" borderId="66" xfId="0" applyNumberFormat="1" applyFont="1" applyFill="1" applyBorder="1" applyAlignment="1">
      <alignment vertical="center"/>
    </xf>
    <xf numFmtId="179" fontId="12" fillId="0" borderId="6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justify" vertical="top" wrapText="1"/>
    </xf>
    <xf numFmtId="0" fontId="26" fillId="0" borderId="73" xfId="0" applyFont="1" applyFill="1" applyBorder="1" applyAlignment="1">
      <alignment horizontal="center" shrinkToFit="1"/>
    </xf>
    <xf numFmtId="0" fontId="25" fillId="0" borderId="43" xfId="0" applyFont="1" applyFill="1" applyBorder="1" applyAlignment="1">
      <alignment horizontal="center" shrinkToFit="1"/>
    </xf>
    <xf numFmtId="0" fontId="8" fillId="0" borderId="43" xfId="0" applyFont="1" applyFill="1" applyBorder="1" applyAlignment="1">
      <alignment horizontal="center" shrinkToFit="1"/>
    </xf>
    <xf numFmtId="0" fontId="27" fillId="0" borderId="43" xfId="0" applyFont="1" applyFill="1" applyBorder="1" applyAlignment="1">
      <alignment horizontal="center" shrinkToFit="1"/>
    </xf>
    <xf numFmtId="0" fontId="25" fillId="0" borderId="74" xfId="0" applyFont="1" applyFill="1" applyBorder="1" applyAlignment="1">
      <alignment horizontal="center" shrinkToFit="1"/>
    </xf>
    <xf numFmtId="0" fontId="26" fillId="0" borderId="59" xfId="0" applyFont="1" applyFill="1" applyBorder="1" applyAlignment="1">
      <alignment horizontal="center" shrinkToFit="1"/>
    </xf>
    <xf numFmtId="0" fontId="25" fillId="0" borderId="75" xfId="0" applyFont="1" applyFill="1" applyBorder="1" applyAlignment="1">
      <alignment horizontal="center" shrinkToFit="1"/>
    </xf>
    <xf numFmtId="0" fontId="27" fillId="0" borderId="60" xfId="0" applyFont="1" applyFill="1" applyBorder="1" applyAlignment="1">
      <alignment horizontal="center" shrinkToFit="1"/>
    </xf>
    <xf numFmtId="0" fontId="25" fillId="0" borderId="46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shrinkToFit="1"/>
    </xf>
    <xf numFmtId="0" fontId="27" fillId="0" borderId="51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25" fillId="0" borderId="7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29" fillId="0" borderId="80" xfId="0" applyFont="1" applyFill="1" applyBorder="1" applyAlignment="1">
      <alignment horizontal="center" vertical="top" shrinkToFit="1"/>
    </xf>
    <xf numFmtId="0" fontId="5" fillId="0" borderId="48" xfId="0" applyFont="1" applyFill="1" applyBorder="1" applyAlignment="1">
      <alignment horizontal="center" vertical="top" shrinkToFit="1"/>
    </xf>
    <xf numFmtId="0" fontId="30" fillId="0" borderId="48" xfId="0" applyFont="1" applyFill="1" applyBorder="1" applyAlignment="1">
      <alignment horizontal="center" vertical="top" shrinkToFit="1"/>
    </xf>
    <xf numFmtId="0" fontId="29" fillId="0" borderId="64" xfId="0" applyFont="1" applyFill="1" applyBorder="1" applyAlignment="1">
      <alignment horizontal="center" vertical="top" shrinkToFit="1"/>
    </xf>
    <xf numFmtId="0" fontId="5" fillId="0" borderId="82" xfId="0" applyFont="1" applyFill="1" applyBorder="1" applyAlignment="1">
      <alignment horizontal="center" vertical="top" shrinkToFit="1"/>
    </xf>
    <xf numFmtId="0" fontId="25" fillId="0" borderId="2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2" fontId="32" fillId="0" borderId="71" xfId="3" applyNumberFormat="1" applyFont="1" applyFill="1" applyBorder="1" applyAlignment="1">
      <alignment horizontal="right" vertical="center"/>
    </xf>
    <xf numFmtId="2" fontId="31" fillId="0" borderId="54" xfId="3" applyNumberFormat="1" applyFont="1" applyFill="1" applyBorder="1" applyAlignment="1">
      <alignment horizontal="right" vertical="center"/>
    </xf>
    <xf numFmtId="182" fontId="33" fillId="0" borderId="51" xfId="0" applyNumberFormat="1" applyFont="1" applyFill="1" applyBorder="1" applyAlignment="1">
      <alignment vertical="center"/>
    </xf>
    <xf numFmtId="177" fontId="33" fillId="0" borderId="54" xfId="0" applyNumberFormat="1" applyFont="1" applyFill="1" applyBorder="1" applyAlignment="1">
      <alignment vertical="center"/>
    </xf>
    <xf numFmtId="177" fontId="31" fillId="0" borderId="84" xfId="0" applyNumberFormat="1" applyFont="1" applyFill="1" applyBorder="1" applyAlignment="1">
      <alignment vertical="center"/>
    </xf>
    <xf numFmtId="182" fontId="32" fillId="0" borderId="59" xfId="0" applyNumberFormat="1" applyFont="1" applyFill="1" applyBorder="1" applyAlignment="1">
      <alignment vertical="center"/>
    </xf>
    <xf numFmtId="182" fontId="31" fillId="0" borderId="75" xfId="0" applyNumberFormat="1" applyFont="1" applyFill="1" applyBorder="1" applyAlignment="1">
      <alignment vertical="center"/>
    </xf>
    <xf numFmtId="183" fontId="33" fillId="0" borderId="54" xfId="0" applyNumberFormat="1" applyFont="1" applyFill="1" applyBorder="1" applyAlignment="1">
      <alignment vertical="center"/>
    </xf>
    <xf numFmtId="183" fontId="31" fillId="0" borderId="5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32" fillId="0" borderId="85" xfId="3" applyNumberFormat="1" applyFont="1" applyFill="1" applyBorder="1" applyAlignment="1">
      <alignment horizontal="right" vertical="center"/>
    </xf>
    <xf numFmtId="2" fontId="31" fillId="0" borderId="60" xfId="3" applyNumberFormat="1" applyFont="1" applyFill="1" applyBorder="1" applyAlignment="1">
      <alignment horizontal="right" vertical="center"/>
    </xf>
    <xf numFmtId="182" fontId="33" fillId="0" borderId="60" xfId="0" applyNumberFormat="1" applyFont="1" applyFill="1" applyBorder="1" applyAlignment="1">
      <alignment vertical="center"/>
    </xf>
    <xf numFmtId="177" fontId="33" fillId="0" borderId="60" xfId="0" applyNumberFormat="1" applyFont="1" applyFill="1" applyBorder="1" applyAlignment="1">
      <alignment vertical="center"/>
    </xf>
    <xf numFmtId="177" fontId="31" fillId="0" borderId="86" xfId="0" applyNumberFormat="1" applyFont="1" applyFill="1" applyBorder="1" applyAlignment="1">
      <alignment vertical="center"/>
    </xf>
    <xf numFmtId="182" fontId="32" fillId="0" borderId="59" xfId="0" applyNumberFormat="1" applyFont="1" applyFill="1" applyBorder="1" applyAlignment="1">
      <alignment horizontal="right" vertical="center"/>
    </xf>
    <xf numFmtId="182" fontId="31" fillId="0" borderId="75" xfId="0" applyNumberFormat="1" applyFont="1" applyFill="1" applyBorder="1" applyAlignment="1">
      <alignment horizontal="right" vertical="center"/>
    </xf>
    <xf numFmtId="2" fontId="31" fillId="0" borderId="51" xfId="3" applyNumberFormat="1" applyFont="1" applyFill="1" applyBorder="1" applyAlignment="1">
      <alignment horizontal="right" vertical="center"/>
    </xf>
    <xf numFmtId="182" fontId="33" fillId="0" borderId="61" xfId="0" applyNumberFormat="1" applyFont="1" applyFill="1" applyBorder="1" applyAlignment="1">
      <alignment vertical="center"/>
    </xf>
    <xf numFmtId="183" fontId="33" fillId="0" borderId="60" xfId="0" applyNumberFormat="1" applyFont="1" applyFill="1" applyBorder="1" applyAlignment="1">
      <alignment horizontal="right" vertical="center"/>
    </xf>
    <xf numFmtId="183" fontId="31" fillId="0" borderId="62" xfId="0" applyNumberFormat="1" applyFont="1" applyFill="1" applyBorder="1" applyAlignment="1">
      <alignment horizontal="right" vertical="center"/>
    </xf>
    <xf numFmtId="2" fontId="32" fillId="0" borderId="76" xfId="3" applyNumberFormat="1" applyFont="1" applyFill="1" applyBorder="1" applyAlignment="1">
      <alignment horizontal="right" vertical="center"/>
    </xf>
    <xf numFmtId="177" fontId="33" fillId="0" borderId="51" xfId="0" applyNumberFormat="1" applyFont="1" applyFill="1" applyBorder="1" applyAlignment="1">
      <alignment vertical="center"/>
    </xf>
    <xf numFmtId="177" fontId="31" fillId="0" borderId="77" xfId="0" applyNumberFormat="1" applyFont="1" applyFill="1" applyBorder="1" applyAlignment="1">
      <alignment vertical="center"/>
    </xf>
    <xf numFmtId="182" fontId="32" fillId="0" borderId="47" xfId="0" applyNumberFormat="1" applyFont="1" applyFill="1" applyBorder="1" applyAlignment="1">
      <alignment vertical="center"/>
    </xf>
    <xf numFmtId="182" fontId="31" fillId="0" borderId="78" xfId="0" applyNumberFormat="1" applyFont="1" applyFill="1" applyBorder="1" applyAlignment="1">
      <alignment vertical="center"/>
    </xf>
    <xf numFmtId="183" fontId="33" fillId="0" borderId="51" xfId="0" applyNumberFormat="1" applyFont="1" applyFill="1" applyBorder="1" applyAlignment="1">
      <alignment vertical="center"/>
    </xf>
    <xf numFmtId="183" fontId="31" fillId="0" borderId="52" xfId="0" applyNumberFormat="1" applyFont="1" applyFill="1" applyBorder="1" applyAlignment="1">
      <alignment vertical="center"/>
    </xf>
    <xf numFmtId="0" fontId="31" fillId="0" borderId="87" xfId="0" applyFont="1" applyFill="1" applyBorder="1" applyAlignment="1">
      <alignment horizontal="center" vertical="center" wrapText="1"/>
    </xf>
    <xf numFmtId="2" fontId="32" fillId="0" borderId="80" xfId="3" applyNumberFormat="1" applyFont="1" applyFill="1" applyBorder="1" applyAlignment="1">
      <alignment horizontal="right" vertical="center"/>
    </xf>
    <xf numFmtId="2" fontId="31" fillId="0" borderId="48" xfId="3" applyNumberFormat="1" applyFont="1" applyFill="1" applyBorder="1" applyAlignment="1">
      <alignment horizontal="right" vertical="center"/>
    </xf>
    <xf numFmtId="182" fontId="33" fillId="0" borderId="48" xfId="0" applyNumberFormat="1" applyFont="1" applyFill="1" applyBorder="1" applyAlignment="1">
      <alignment vertical="center"/>
    </xf>
    <xf numFmtId="177" fontId="33" fillId="0" borderId="48" xfId="0" applyNumberFormat="1" applyFont="1" applyFill="1" applyBorder="1" applyAlignment="1">
      <alignment vertical="center"/>
    </xf>
    <xf numFmtId="177" fontId="31" fillId="0" borderId="81" xfId="0" applyNumberFormat="1" applyFont="1" applyFill="1" applyBorder="1" applyAlignment="1">
      <alignment vertical="center"/>
    </xf>
    <xf numFmtId="182" fontId="32" fillId="0" borderId="64" xfId="0" applyNumberFormat="1" applyFont="1" applyFill="1" applyBorder="1" applyAlignment="1">
      <alignment vertical="center"/>
    </xf>
    <xf numFmtId="182" fontId="31" fillId="0" borderId="82" xfId="0" applyNumberFormat="1" applyFont="1" applyFill="1" applyBorder="1" applyAlignment="1">
      <alignment vertical="center"/>
    </xf>
    <xf numFmtId="183" fontId="33" fillId="0" borderId="48" xfId="0" applyNumberFormat="1" applyFont="1" applyFill="1" applyBorder="1" applyAlignment="1">
      <alignment vertical="center"/>
    </xf>
    <xf numFmtId="183" fontId="31" fillId="0" borderId="67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2" fontId="32" fillId="0" borderId="71" xfId="0" applyNumberFormat="1" applyFont="1" applyFill="1" applyBorder="1" applyAlignment="1">
      <alignment vertical="center"/>
    </xf>
    <xf numFmtId="182" fontId="31" fillId="0" borderId="54" xfId="0" applyNumberFormat="1" applyFont="1" applyFill="1" applyBorder="1" applyAlignment="1">
      <alignment vertical="center"/>
    </xf>
    <xf numFmtId="182" fontId="33" fillId="0" borderId="51" xfId="0" applyNumberFormat="1" applyFont="1" applyFill="1" applyBorder="1" applyAlignment="1">
      <alignment horizontal="right" vertical="center"/>
    </xf>
    <xf numFmtId="2" fontId="31" fillId="0" borderId="54" xfId="0" applyNumberFormat="1" applyFont="1" applyFill="1" applyBorder="1" applyAlignment="1">
      <alignment vertical="center"/>
    </xf>
    <xf numFmtId="183" fontId="31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2" fillId="0" borderId="85" xfId="0" applyNumberFormat="1" applyFont="1" applyFill="1" applyBorder="1" applyAlignment="1">
      <alignment vertical="center"/>
    </xf>
    <xf numFmtId="182" fontId="31" fillId="0" borderId="60" xfId="0" applyNumberFormat="1" applyFont="1" applyFill="1" applyBorder="1" applyAlignment="1">
      <alignment vertical="center"/>
    </xf>
    <xf numFmtId="2" fontId="31" fillId="0" borderId="60" xfId="0" applyNumberFormat="1" applyFont="1" applyFill="1" applyBorder="1" applyAlignment="1">
      <alignment vertical="center"/>
    </xf>
    <xf numFmtId="0" fontId="31" fillId="0" borderId="60" xfId="0" applyNumberFormat="1" applyFont="1" applyFill="1" applyBorder="1" applyAlignment="1">
      <alignment horizontal="right" vertical="center"/>
    </xf>
    <xf numFmtId="183" fontId="33" fillId="0" borderId="60" xfId="0" applyNumberFormat="1" applyFont="1" applyFill="1" applyBorder="1" applyAlignment="1">
      <alignment vertical="center"/>
    </xf>
    <xf numFmtId="183" fontId="31" fillId="0" borderId="62" xfId="0" applyNumberFormat="1" applyFont="1" applyFill="1" applyBorder="1" applyAlignment="1">
      <alignment vertical="center"/>
    </xf>
    <xf numFmtId="182" fontId="32" fillId="0" borderId="76" xfId="0" applyNumberFormat="1" applyFont="1" applyFill="1" applyBorder="1" applyAlignment="1">
      <alignment vertical="center"/>
    </xf>
    <xf numFmtId="182" fontId="31" fillId="0" borderId="51" xfId="0" applyNumberFormat="1" applyFont="1" applyFill="1" applyBorder="1" applyAlignment="1">
      <alignment vertical="center"/>
    </xf>
    <xf numFmtId="2" fontId="31" fillId="0" borderId="51" xfId="0" applyNumberFormat="1" applyFont="1" applyFill="1" applyBorder="1" applyAlignment="1">
      <alignment vertical="center"/>
    </xf>
    <xf numFmtId="182" fontId="32" fillId="0" borderId="47" xfId="0" applyNumberFormat="1" applyFont="1" applyFill="1" applyBorder="1" applyAlignment="1">
      <alignment horizontal="right" vertical="center"/>
    </xf>
    <xf numFmtId="182" fontId="31" fillId="0" borderId="78" xfId="0" applyNumberFormat="1" applyFont="1" applyFill="1" applyBorder="1" applyAlignment="1">
      <alignment horizontal="right" vertical="center"/>
    </xf>
    <xf numFmtId="182" fontId="32" fillId="0" borderId="80" xfId="0" applyNumberFormat="1" applyFont="1" applyFill="1" applyBorder="1" applyAlignment="1">
      <alignment vertical="center"/>
    </xf>
    <xf numFmtId="182" fontId="31" fillId="0" borderId="48" xfId="0" applyNumberFormat="1" applyFont="1" applyFill="1" applyBorder="1" applyAlignment="1">
      <alignment vertical="center"/>
    </xf>
    <xf numFmtId="2" fontId="31" fillId="0" borderId="48" xfId="0" applyNumberFormat="1" applyFont="1" applyFill="1" applyBorder="1" applyAlignment="1">
      <alignment vertical="center"/>
    </xf>
    <xf numFmtId="0" fontId="3" fillId="0" borderId="38" xfId="0" applyFont="1" applyFill="1" applyBorder="1" applyAlignment="1"/>
    <xf numFmtId="0" fontId="3" fillId="0" borderId="0" xfId="0" applyFont="1" applyFill="1" applyAlignment="1"/>
    <xf numFmtId="0" fontId="34" fillId="0" borderId="0" xfId="0" applyFont="1" applyFill="1" applyAlignment="1">
      <alignment horizontal="left"/>
    </xf>
    <xf numFmtId="0" fontId="34" fillId="0" borderId="0" xfId="0" applyFont="1" applyFill="1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9" xfId="0" applyFont="1" applyBorder="1" applyAlignment="1">
      <alignment horizontal="centerContinuous" vertical="center"/>
    </xf>
    <xf numFmtId="0" fontId="8" fillId="0" borderId="90" xfId="0" applyFont="1" applyFill="1" applyBorder="1" applyAlignment="1">
      <alignment horizontal="centerContinuous" vertical="center"/>
    </xf>
    <xf numFmtId="0" fontId="8" fillId="0" borderId="91" xfId="0" applyFont="1" applyFill="1" applyBorder="1" applyAlignment="1">
      <alignment horizontal="centerContinuous" vertical="center"/>
    </xf>
    <xf numFmtId="0" fontId="8" fillId="0" borderId="89" xfId="0" applyFont="1" applyFill="1" applyBorder="1" applyAlignment="1">
      <alignment horizontal="centerContinuous" vertical="center"/>
    </xf>
    <xf numFmtId="0" fontId="8" fillId="0" borderId="91" xfId="0" applyFont="1" applyBorder="1" applyAlignment="1">
      <alignment horizontal="centerContinuous" vertical="center"/>
    </xf>
    <xf numFmtId="184" fontId="8" fillId="0" borderId="0" xfId="4" applyNumberFormat="1" applyFont="1" applyFill="1" applyBorder="1" applyAlignment="1" applyProtection="1">
      <alignment horizontal="right" vertical="center"/>
    </xf>
    <xf numFmtId="184" fontId="8" fillId="0" borderId="94" xfId="4" applyNumberFormat="1" applyFont="1" applyFill="1" applyBorder="1" applyAlignment="1" applyProtection="1">
      <alignment horizontal="right" vertical="center"/>
    </xf>
    <xf numFmtId="184" fontId="8" fillId="0" borderId="95" xfId="4" applyNumberFormat="1" applyFont="1" applyFill="1" applyBorder="1" applyAlignment="1" applyProtection="1">
      <alignment horizontal="right" vertical="center"/>
    </xf>
    <xf numFmtId="184" fontId="8" fillId="0" borderId="1" xfId="4" applyNumberFormat="1" applyFont="1" applyFill="1" applyBorder="1" applyAlignment="1" applyProtection="1">
      <alignment horizontal="right" vertical="center"/>
    </xf>
    <xf numFmtId="184" fontId="8" fillId="0" borderId="96" xfId="4" applyNumberFormat="1" applyFont="1" applyFill="1" applyBorder="1" applyAlignment="1" applyProtection="1">
      <alignment horizontal="right" vertical="center"/>
    </xf>
    <xf numFmtId="184" fontId="8" fillId="0" borderId="97" xfId="4" applyNumberFormat="1" applyFont="1" applyFill="1" applyBorder="1" applyAlignment="1" applyProtection="1">
      <alignment horizontal="right" vertical="center"/>
    </xf>
    <xf numFmtId="184" fontId="8" fillId="0" borderId="98" xfId="4" applyNumberFormat="1" applyFont="1" applyFill="1" applyBorder="1" applyAlignment="1" applyProtection="1">
      <alignment horizontal="right" vertical="center"/>
    </xf>
    <xf numFmtId="184" fontId="8" fillId="0" borderId="99" xfId="4" applyNumberFormat="1" applyFont="1" applyFill="1" applyBorder="1" applyAlignment="1" applyProtection="1">
      <alignment horizontal="right" vertical="center"/>
    </xf>
    <xf numFmtId="184" fontId="8" fillId="0" borderId="100" xfId="4" applyNumberFormat="1" applyFont="1" applyFill="1" applyBorder="1" applyAlignment="1" applyProtection="1">
      <alignment horizontal="right" vertical="center"/>
    </xf>
    <xf numFmtId="184" fontId="8" fillId="0" borderId="101" xfId="4" applyNumberFormat="1" applyFont="1" applyFill="1" applyBorder="1" applyAlignment="1" applyProtection="1">
      <alignment horizontal="right" vertical="center"/>
    </xf>
    <xf numFmtId="184" fontId="8" fillId="0" borderId="102" xfId="4" applyNumberFormat="1" applyFont="1" applyFill="1" applyBorder="1" applyAlignment="1" applyProtection="1">
      <alignment horizontal="right" vertical="center"/>
    </xf>
    <xf numFmtId="184" fontId="8" fillId="0" borderId="4" xfId="4" applyNumberFormat="1" applyFont="1" applyFill="1" applyBorder="1" applyAlignment="1" applyProtection="1">
      <alignment horizontal="right" vertical="center"/>
    </xf>
    <xf numFmtId="184" fontId="8" fillId="0" borderId="103" xfId="4" applyNumberFormat="1" applyFont="1" applyFill="1" applyBorder="1" applyAlignment="1" applyProtection="1">
      <alignment horizontal="right" vertical="center"/>
    </xf>
    <xf numFmtId="184" fontId="8" fillId="0" borderId="104" xfId="4" applyNumberFormat="1" applyFont="1" applyFill="1" applyBorder="1" applyAlignment="1" applyProtection="1">
      <alignment horizontal="right" vertical="center"/>
    </xf>
    <xf numFmtId="184" fontId="8" fillId="0" borderId="105" xfId="4" applyNumberFormat="1" applyFont="1" applyFill="1" applyBorder="1" applyAlignment="1" applyProtection="1">
      <alignment horizontal="right" vertical="center"/>
    </xf>
    <xf numFmtId="184" fontId="8" fillId="0" borderId="106" xfId="4" applyNumberFormat="1" applyFont="1" applyFill="1" applyBorder="1" applyAlignment="1" applyProtection="1">
      <alignment horizontal="right" vertical="center"/>
    </xf>
    <xf numFmtId="184" fontId="8" fillId="0" borderId="9" xfId="4" applyNumberFormat="1" applyFont="1" applyFill="1" applyBorder="1" applyAlignment="1" applyProtection="1">
      <alignment horizontal="right" vertical="center"/>
    </xf>
    <xf numFmtId="184" fontId="8" fillId="0" borderId="107" xfId="4" applyNumberFormat="1" applyFont="1" applyFill="1" applyBorder="1" applyAlignment="1" applyProtection="1">
      <alignment horizontal="right" vertical="center"/>
    </xf>
    <xf numFmtId="184" fontId="8" fillId="0" borderId="108" xfId="4" applyNumberFormat="1" applyFont="1" applyFill="1" applyBorder="1" applyAlignment="1" applyProtection="1">
      <alignment horizontal="right" vertical="center"/>
    </xf>
    <xf numFmtId="184" fontId="8" fillId="0" borderId="109" xfId="4" applyNumberFormat="1" applyFont="1" applyFill="1" applyBorder="1" applyAlignment="1" applyProtection="1">
      <alignment horizontal="right" vertical="center"/>
    </xf>
    <xf numFmtId="184" fontId="8" fillId="0" borderId="110" xfId="4" applyNumberFormat="1" applyFont="1" applyFill="1" applyBorder="1" applyAlignment="1" applyProtection="1">
      <alignment horizontal="right" vertical="center"/>
    </xf>
    <xf numFmtId="184" fontId="8" fillId="0" borderId="88" xfId="4" applyNumberFormat="1" applyFont="1" applyFill="1" applyBorder="1" applyAlignment="1" applyProtection="1">
      <alignment horizontal="right" vertical="center"/>
    </xf>
    <xf numFmtId="184" fontId="8" fillId="0" borderId="91" xfId="4" applyNumberFormat="1" applyFont="1" applyFill="1" applyBorder="1" applyAlignment="1" applyProtection="1">
      <alignment horizontal="right" vertical="center"/>
    </xf>
    <xf numFmtId="184" fontId="8" fillId="0" borderId="89" xfId="4" applyNumberFormat="1" applyFont="1" applyFill="1" applyBorder="1" applyAlignment="1" applyProtection="1">
      <alignment horizontal="right" vertical="center"/>
    </xf>
    <xf numFmtId="184" fontId="8" fillId="0" borderId="90" xfId="4" applyNumberFormat="1" applyFont="1" applyFill="1" applyBorder="1" applyAlignment="1" applyProtection="1">
      <alignment horizontal="right" vertical="center"/>
    </xf>
    <xf numFmtId="184" fontId="8" fillId="0" borderId="111" xfId="4" applyNumberFormat="1" applyFont="1" applyFill="1" applyBorder="1" applyAlignment="1" applyProtection="1">
      <alignment horizontal="right" vertical="center"/>
    </xf>
    <xf numFmtId="184" fontId="8" fillId="0" borderId="0" xfId="4" applyNumberFormat="1" applyFont="1" applyFill="1" applyAlignment="1" applyProtection="1">
      <alignment horizontal="right" vertical="center"/>
    </xf>
    <xf numFmtId="184" fontId="8" fillId="0" borderId="92" xfId="4" applyNumberFormat="1" applyFont="1" applyFill="1" applyBorder="1" applyAlignment="1" applyProtection="1">
      <alignment horizontal="right" vertical="center"/>
    </xf>
    <xf numFmtId="184" fontId="8" fillId="0" borderId="38" xfId="4" applyNumberFormat="1" applyFont="1" applyFill="1" applyBorder="1" applyAlignment="1" applyProtection="1">
      <alignment horizontal="right" vertical="center"/>
    </xf>
    <xf numFmtId="184" fontId="8" fillId="0" borderId="113" xfId="4" applyNumberFormat="1" applyFont="1" applyFill="1" applyBorder="1" applyAlignment="1" applyProtection="1">
      <alignment horizontal="right" vertical="center"/>
    </xf>
    <xf numFmtId="184" fontId="8" fillId="0" borderId="10" xfId="4" applyNumberFormat="1" applyFont="1" applyFill="1" applyBorder="1" applyAlignment="1" applyProtection="1">
      <alignment horizontal="right" vertical="center"/>
    </xf>
    <xf numFmtId="185" fontId="8" fillId="0" borderId="114" xfId="0" applyNumberFormat="1" applyFont="1" applyFill="1" applyBorder="1" applyAlignment="1">
      <alignment horizontal="right" vertical="center"/>
    </xf>
    <xf numFmtId="184" fontId="8" fillId="0" borderId="116" xfId="4" applyNumberFormat="1" applyFont="1" applyFill="1" applyBorder="1" applyAlignment="1" applyProtection="1">
      <alignment horizontal="right" vertical="center"/>
    </xf>
    <xf numFmtId="184" fontId="8" fillId="0" borderId="117" xfId="4" applyNumberFormat="1" applyFont="1" applyFill="1" applyBorder="1" applyAlignment="1" applyProtection="1">
      <alignment horizontal="right" vertical="center"/>
    </xf>
    <xf numFmtId="184" fontId="8" fillId="0" borderId="114" xfId="4" applyNumberFormat="1" applyFont="1" applyFill="1" applyBorder="1" applyAlignment="1" applyProtection="1">
      <alignment horizontal="right" vertical="center"/>
    </xf>
    <xf numFmtId="184" fontId="8" fillId="0" borderId="118" xfId="4" applyNumberFormat="1" applyFont="1" applyFill="1" applyBorder="1" applyAlignment="1" applyProtection="1">
      <alignment horizontal="right" vertical="center"/>
    </xf>
    <xf numFmtId="184" fontId="8" fillId="0" borderId="119" xfId="4" applyNumberFormat="1" applyFont="1" applyFill="1" applyBorder="1" applyAlignment="1" applyProtection="1">
      <alignment horizontal="right" vertical="center"/>
    </xf>
    <xf numFmtId="184" fontId="8" fillId="0" borderId="115" xfId="4" applyNumberFormat="1" applyFont="1" applyFill="1" applyBorder="1" applyAlignment="1" applyProtection="1">
      <alignment horizontal="right" vertical="center"/>
    </xf>
    <xf numFmtId="185" fontId="8" fillId="0" borderId="9" xfId="0" applyNumberFormat="1" applyFont="1" applyFill="1" applyBorder="1" applyAlignment="1">
      <alignment horizontal="right" vertical="center"/>
    </xf>
    <xf numFmtId="184" fontId="8" fillId="0" borderId="120" xfId="4" applyNumberFormat="1" applyFont="1" applyFill="1" applyBorder="1" applyAlignment="1" applyProtection="1">
      <alignment horizontal="right" vertical="center"/>
    </xf>
    <xf numFmtId="184" fontId="8" fillId="0" borderId="121" xfId="4" applyNumberFormat="1" applyFont="1" applyFill="1" applyBorder="1" applyAlignment="1" applyProtection="1">
      <alignment horizontal="right" vertical="center"/>
    </xf>
    <xf numFmtId="184" fontId="8" fillId="0" borderId="122" xfId="4" applyNumberFormat="1" applyFont="1" applyFill="1" applyBorder="1" applyAlignment="1" applyProtection="1">
      <alignment horizontal="right" vertical="center"/>
    </xf>
    <xf numFmtId="184" fontId="8" fillId="0" borderId="18" xfId="4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185" fontId="8" fillId="0" borderId="4" xfId="0" applyNumberFormat="1" applyFont="1" applyFill="1" applyBorder="1" applyAlignment="1">
      <alignment horizontal="right" vertical="center" wrapText="1"/>
    </xf>
    <xf numFmtId="184" fontId="8" fillId="0" borderId="17" xfId="4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shrinkToFit="1"/>
    </xf>
    <xf numFmtId="185" fontId="8" fillId="0" borderId="4" xfId="0" applyNumberFormat="1" applyFont="1" applyFill="1" applyBorder="1" applyAlignment="1">
      <alignment horizontal="right" vertical="center"/>
    </xf>
    <xf numFmtId="184" fontId="8" fillId="0" borderId="103" xfId="4" applyNumberFormat="1" applyFont="1" applyFill="1" applyBorder="1" applyAlignment="1">
      <alignment horizontal="right" vertical="center"/>
    </xf>
    <xf numFmtId="184" fontId="8" fillId="0" borderId="0" xfId="4" applyNumberFormat="1" applyFont="1" applyFill="1" applyBorder="1" applyAlignment="1">
      <alignment horizontal="right" vertical="center"/>
    </xf>
    <xf numFmtId="184" fontId="8" fillId="0" borderId="4" xfId="4" applyNumberFormat="1" applyFont="1" applyFill="1" applyBorder="1" applyAlignment="1">
      <alignment horizontal="right" vertical="center"/>
    </xf>
    <xf numFmtId="184" fontId="8" fillId="0" borderId="106" xfId="4" applyNumberFormat="1" applyFont="1" applyFill="1" applyBorder="1" applyAlignment="1">
      <alignment horizontal="right" vertical="center"/>
    </xf>
    <xf numFmtId="184" fontId="8" fillId="0" borderId="104" xfId="4" applyNumberFormat="1" applyFont="1" applyFill="1" applyBorder="1" applyAlignment="1">
      <alignment horizontal="right" vertical="center"/>
    </xf>
    <xf numFmtId="184" fontId="8" fillId="0" borderId="17" xfId="4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184" fontId="8" fillId="0" borderId="107" xfId="4" applyNumberFormat="1" applyFont="1" applyFill="1" applyBorder="1" applyAlignment="1">
      <alignment horizontal="right" vertical="center"/>
    </xf>
    <xf numFmtId="184" fontId="8" fillId="0" borderId="10" xfId="4" applyNumberFormat="1" applyFont="1" applyFill="1" applyBorder="1" applyAlignment="1">
      <alignment horizontal="right" vertical="center"/>
    </xf>
    <xf numFmtId="184" fontId="8" fillId="0" borderId="9" xfId="4" applyNumberFormat="1" applyFont="1" applyFill="1" applyBorder="1" applyAlignment="1">
      <alignment horizontal="right" vertical="center"/>
    </xf>
    <xf numFmtId="184" fontId="8" fillId="0" borderId="109" xfId="4" applyNumberFormat="1" applyFont="1" applyFill="1" applyBorder="1" applyAlignment="1">
      <alignment horizontal="right" vertical="center"/>
    </xf>
    <xf numFmtId="184" fontId="8" fillId="0" borderId="108" xfId="4" applyNumberFormat="1" applyFont="1" applyFill="1" applyBorder="1" applyAlignment="1">
      <alignment horizontal="right" vertical="center"/>
    </xf>
    <xf numFmtId="184" fontId="8" fillId="0" borderId="18" xfId="4" applyNumberFormat="1" applyFont="1" applyFill="1" applyBorder="1" applyAlignment="1">
      <alignment horizontal="right" vertical="center"/>
    </xf>
    <xf numFmtId="185" fontId="7" fillId="0" borderId="89" xfId="0" applyNumberFormat="1" applyFont="1" applyFill="1" applyBorder="1" applyAlignment="1">
      <alignment horizontal="right" vertical="center"/>
    </xf>
    <xf numFmtId="184" fontId="8" fillId="0" borderId="9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80" fontId="5" fillId="0" borderId="0" xfId="2" applyNumberFormat="1" applyFont="1" applyFill="1" applyBorder="1" applyAlignment="1">
      <alignment horizontal="distributed" indent="4"/>
    </xf>
    <xf numFmtId="180" fontId="5" fillId="0" borderId="0" xfId="2" applyNumberFormat="1" applyFont="1" applyFill="1" applyBorder="1" applyAlignment="1">
      <alignment horizontal="distributed" vertical="top"/>
    </xf>
    <xf numFmtId="180" fontId="5" fillId="0" borderId="0" xfId="2" applyNumberFormat="1" applyFont="1" applyFill="1" applyBorder="1" applyAlignment="1">
      <alignment horizontal="distributed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 vertical="distributed" textRotation="255" shrinkToFit="1"/>
    </xf>
    <xf numFmtId="0" fontId="5" fillId="0" borderId="4" xfId="0" applyFont="1" applyBorder="1" applyAlignment="1">
      <alignment horizontal="right" vertical="distributed"/>
    </xf>
    <xf numFmtId="0" fontId="5" fillId="0" borderId="9" xfId="0" applyFont="1" applyBorder="1" applyAlignment="1">
      <alignment horizontal="right" vertical="distributed"/>
    </xf>
    <xf numFmtId="0" fontId="7" fillId="0" borderId="112" xfId="0" applyFont="1" applyBorder="1" applyAlignment="1">
      <alignment horizontal="left" vertical="distributed" textRotation="255" shrinkToFit="1"/>
    </xf>
    <xf numFmtId="0" fontId="5" fillId="0" borderId="17" xfId="0" applyFont="1" applyBorder="1" applyAlignment="1">
      <alignment horizontal="left" vertical="distributed"/>
    </xf>
    <xf numFmtId="0" fontId="5" fillId="0" borderId="18" xfId="0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center" shrinkToFit="1"/>
    </xf>
    <xf numFmtId="0" fontId="7" fillId="0" borderId="11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88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88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12" xfId="0" applyFont="1" applyBorder="1" applyAlignment="1">
      <alignment vertical="center"/>
    </xf>
    <xf numFmtId="0" fontId="7" fillId="0" borderId="1" xfId="0" applyFont="1" applyBorder="1" applyAlignment="1">
      <alignment horizontal="right" vertical="center" textRotation="255"/>
    </xf>
    <xf numFmtId="0" fontId="7" fillId="0" borderId="9" xfId="0" applyFont="1" applyBorder="1" applyAlignment="1">
      <alignment horizontal="right" vertical="center" textRotation="255"/>
    </xf>
    <xf numFmtId="0" fontId="7" fillId="0" borderId="112" xfId="0" applyFont="1" applyBorder="1" applyAlignment="1">
      <alignment horizontal="left" vertical="center" textRotation="255"/>
    </xf>
    <xf numFmtId="0" fontId="7" fillId="0" borderId="18" xfId="0" applyFont="1" applyBorder="1" applyAlignment="1">
      <alignment horizontal="left" vertical="center" textRotation="255"/>
    </xf>
    <xf numFmtId="0" fontId="7" fillId="0" borderId="1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37" fillId="0" borderId="4" xfId="0" applyFont="1" applyBorder="1" applyAlignment="1">
      <alignment horizontal="right" vertical="center" textRotation="255" shrinkToFit="1"/>
    </xf>
    <xf numFmtId="0" fontId="37" fillId="0" borderId="9" xfId="0" applyFont="1" applyBorder="1" applyAlignment="1">
      <alignment horizontal="right" vertical="center" textRotation="255" shrinkToFit="1"/>
    </xf>
    <xf numFmtId="0" fontId="37" fillId="0" borderId="17" xfId="0" applyFont="1" applyBorder="1" applyAlignment="1">
      <alignment horizontal="left" vertical="center" textRotation="255" shrinkToFit="1"/>
    </xf>
    <xf numFmtId="0" fontId="37" fillId="0" borderId="18" xfId="0" applyFont="1" applyBorder="1" applyAlignment="1">
      <alignment horizontal="left" vertical="center" textRotation="255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 textRotation="255"/>
    </xf>
    <xf numFmtId="0" fontId="37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distributed" textRotation="255" shrinkToFit="1"/>
    </xf>
    <xf numFmtId="0" fontId="7" fillId="0" borderId="38" xfId="0" applyFont="1" applyBorder="1" applyAlignment="1">
      <alignment horizontal="center" vertical="distributed" textRotation="255" shrinkToFit="1"/>
    </xf>
    <xf numFmtId="0" fontId="7" fillId="0" borderId="4" xfId="0" applyFont="1" applyBorder="1" applyAlignment="1">
      <alignment horizontal="center" vertical="distributed" textRotation="255" shrinkToFit="1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9" xfId="0" applyFont="1" applyBorder="1" applyAlignment="1">
      <alignment horizontal="center" vertical="distributed" textRotation="255" shrinkToFit="1"/>
    </xf>
    <xf numFmtId="0" fontId="7" fillId="0" borderId="10" xfId="0" applyFont="1" applyBorder="1" applyAlignment="1">
      <alignment horizontal="center" vertical="distributed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37" fillId="0" borderId="21" xfId="0" applyFont="1" applyBorder="1" applyAlignment="1">
      <alignment horizontal="center" vertical="distributed" textRotation="255" wrapText="1" shrinkToFit="1"/>
    </xf>
    <xf numFmtId="0" fontId="37" fillId="0" borderId="14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7" fillId="0" borderId="9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distributed" shrinkToFit="1"/>
    </xf>
    <xf numFmtId="0" fontId="7" fillId="0" borderId="17" xfId="0" applyFont="1" applyBorder="1" applyAlignment="1">
      <alignment horizontal="left" vertical="distributed" shrinkToFit="1"/>
    </xf>
    <xf numFmtId="0" fontId="7" fillId="0" borderId="8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184" fontId="8" fillId="0" borderId="26" xfId="4" applyNumberFormat="1" applyFont="1" applyFill="1" applyBorder="1" applyAlignment="1" applyProtection="1">
      <alignment horizontal="left" vertical="center"/>
    </xf>
    <xf numFmtId="184" fontId="8" fillId="0" borderId="26" xfId="4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distributed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16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5" fillId="0" borderId="0" xfId="5" applyFont="1" applyFill="1"/>
    <xf numFmtId="0" fontId="11" fillId="0" borderId="0" xfId="5" applyFont="1" applyFill="1"/>
    <xf numFmtId="0" fontId="8" fillId="0" borderId="0" xfId="5" applyFont="1" applyFill="1"/>
    <xf numFmtId="0" fontId="8" fillId="0" borderId="0" xfId="5" applyFont="1" applyFill="1" applyBorder="1"/>
    <xf numFmtId="0" fontId="7" fillId="0" borderId="10" xfId="5" applyFont="1" applyFill="1" applyBorder="1" applyAlignment="1">
      <alignment horizontal="right"/>
    </xf>
    <xf numFmtId="0" fontId="16" fillId="0" borderId="0" xfId="5" applyFont="1" applyFill="1"/>
    <xf numFmtId="0" fontId="8" fillId="0" borderId="88" xfId="5" applyFont="1" applyFill="1" applyBorder="1" applyAlignment="1">
      <alignment horizontal="center" vertical="center"/>
    </xf>
    <xf numFmtId="0" fontId="8" fillId="0" borderId="20" xfId="5" applyFont="1" applyFill="1" applyBorder="1" applyAlignment="1">
      <alignment horizontal="center" vertical="center"/>
    </xf>
    <xf numFmtId="0" fontId="17" fillId="0" borderId="88" xfId="5" applyFont="1" applyFill="1" applyBorder="1" applyAlignment="1">
      <alignment horizontal="center" vertical="justify" wrapText="1"/>
    </xf>
    <xf numFmtId="0" fontId="17" fillId="0" borderId="88" xfId="5" applyFont="1" applyFill="1" applyBorder="1" applyAlignment="1">
      <alignment horizontal="center" vertical="distributed" textRotation="255"/>
    </xf>
    <xf numFmtId="0" fontId="17" fillId="0" borderId="88" xfId="5" applyFont="1" applyFill="1" applyBorder="1" applyAlignment="1">
      <alignment horizontal="center" vertical="distributed" textRotation="255" wrapText="1"/>
    </xf>
    <xf numFmtId="0" fontId="17" fillId="0" borderId="88" xfId="5" applyFont="1" applyFill="1" applyBorder="1" applyAlignment="1">
      <alignment horizontal="center" vertical="justify" textRotation="255"/>
    </xf>
    <xf numFmtId="0" fontId="17" fillId="0" borderId="26" xfId="5" applyFont="1" applyFill="1" applyBorder="1" applyAlignment="1">
      <alignment horizontal="center" vertical="justify" textRotation="255"/>
    </xf>
    <xf numFmtId="0" fontId="16" fillId="0" borderId="0" xfId="5" applyFont="1" applyFill="1" applyBorder="1"/>
    <xf numFmtId="0" fontId="8" fillId="0" borderId="21" xfId="5" applyFont="1" applyFill="1" applyBorder="1" applyAlignment="1">
      <alignment horizontal="center" vertical="center" textRotation="255"/>
    </xf>
    <xf numFmtId="0" fontId="8" fillId="0" borderId="123" xfId="5" applyFont="1" applyFill="1" applyBorder="1" applyAlignment="1">
      <alignment horizontal="center" vertical="center" shrinkToFit="1"/>
    </xf>
    <xf numFmtId="185" fontId="8" fillId="2" borderId="1" xfId="5" applyNumberFormat="1" applyFont="1" applyFill="1" applyBorder="1" applyAlignment="1">
      <alignment vertical="center"/>
    </xf>
    <xf numFmtId="185" fontId="8" fillId="2" borderId="38" xfId="5" applyNumberFormat="1" applyFont="1" applyFill="1" applyBorder="1" applyAlignment="1">
      <alignment horizontal="right" vertical="center"/>
    </xf>
    <xf numFmtId="185" fontId="8" fillId="2" borderId="38" xfId="5" applyNumberFormat="1" applyFont="1" applyFill="1" applyBorder="1" applyAlignment="1">
      <alignment vertical="center"/>
    </xf>
    <xf numFmtId="185" fontId="8" fillId="2" borderId="112" xfId="5" quotePrefix="1" applyNumberFormat="1" applyFont="1" applyFill="1" applyBorder="1" applyAlignment="1">
      <alignment horizontal="right" vertical="center"/>
    </xf>
    <xf numFmtId="0" fontId="8" fillId="0" borderId="14" xfId="5" applyFont="1" applyFill="1" applyBorder="1" applyAlignment="1">
      <alignment horizontal="center" vertical="center" textRotation="255"/>
    </xf>
    <xf numFmtId="0" fontId="8" fillId="0" borderId="124" xfId="5" applyFont="1" applyFill="1" applyBorder="1" applyAlignment="1">
      <alignment horizontal="center" vertical="center" shrinkToFit="1"/>
    </xf>
    <xf numFmtId="185" fontId="8" fillId="0" borderId="4" xfId="5" applyNumberFormat="1" applyFont="1" applyFill="1" applyBorder="1" applyAlignment="1">
      <alignment vertical="center"/>
    </xf>
    <xf numFmtId="185" fontId="8" fillId="0" borderId="0" xfId="5" applyNumberFormat="1" applyFont="1" applyFill="1" applyBorder="1" applyAlignment="1">
      <alignment vertical="center"/>
    </xf>
    <xf numFmtId="185" fontId="8" fillId="0" borderId="0" xfId="5" applyNumberFormat="1" applyFont="1" applyFill="1" applyBorder="1" applyAlignment="1">
      <alignment horizontal="right" vertical="center"/>
    </xf>
    <xf numFmtId="185" fontId="8" fillId="0" borderId="17" xfId="5" quotePrefix="1" applyNumberFormat="1" applyFont="1" applyFill="1" applyBorder="1" applyAlignment="1">
      <alignment horizontal="right" vertical="center"/>
    </xf>
    <xf numFmtId="185" fontId="8" fillId="0" borderId="0" xfId="5" applyNumberFormat="1" applyFont="1" applyFill="1" applyBorder="1" applyAlignment="1">
      <alignment horizontal="center" vertical="center"/>
    </xf>
    <xf numFmtId="185" fontId="8" fillId="0" borderId="17" xfId="5" applyNumberFormat="1" applyFont="1" applyFill="1" applyBorder="1" applyAlignment="1">
      <alignment horizontal="right" vertical="center"/>
    </xf>
    <xf numFmtId="185" fontId="8" fillId="0" borderId="0" xfId="5" quotePrefix="1" applyNumberFormat="1" applyFont="1" applyFill="1" applyBorder="1" applyAlignment="1">
      <alignment horizontal="right" vertical="center"/>
    </xf>
    <xf numFmtId="183" fontId="8" fillId="0" borderId="0" xfId="5" quotePrefix="1" applyNumberFormat="1" applyFont="1" applyFill="1" applyBorder="1" applyAlignment="1">
      <alignment horizontal="right" vertical="center"/>
    </xf>
    <xf numFmtId="185" fontId="8" fillId="0" borderId="17" xfId="5" applyNumberFormat="1" applyFont="1" applyFill="1" applyBorder="1" applyAlignment="1">
      <alignment vertical="center"/>
    </xf>
    <xf numFmtId="0" fontId="40" fillId="0" borderId="124" xfId="5" applyFont="1" applyFill="1" applyBorder="1" applyAlignment="1">
      <alignment horizontal="center" vertical="center" shrinkToFit="1"/>
    </xf>
    <xf numFmtId="185" fontId="40" fillId="0" borderId="4" xfId="5" applyNumberFormat="1" applyFont="1" applyFill="1" applyBorder="1" applyAlignment="1">
      <alignment vertical="center"/>
    </xf>
    <xf numFmtId="185" fontId="40" fillId="0" borderId="0" xfId="5" quotePrefix="1" applyNumberFormat="1" applyFont="1" applyFill="1" applyBorder="1" applyAlignment="1">
      <alignment horizontal="right" vertical="center"/>
    </xf>
    <xf numFmtId="185" fontId="40" fillId="0" borderId="0" xfId="5" applyNumberFormat="1" applyFont="1" applyFill="1" applyBorder="1" applyAlignment="1">
      <alignment vertical="center"/>
    </xf>
    <xf numFmtId="185" fontId="40" fillId="0" borderId="0" xfId="5" applyNumberFormat="1" applyFont="1" applyFill="1" applyBorder="1" applyAlignment="1">
      <alignment horizontal="right" vertical="center"/>
    </xf>
    <xf numFmtId="185" fontId="36" fillId="0" borderId="0" xfId="5" quotePrefix="1" applyNumberFormat="1" applyFont="1" applyFill="1" applyBorder="1" applyAlignment="1">
      <alignment horizontal="right" vertical="center"/>
    </xf>
    <xf numFmtId="185" fontId="40" fillId="0" borderId="17" xfId="5" applyNumberFormat="1" applyFont="1" applyFill="1" applyBorder="1" applyAlignment="1">
      <alignment vertical="center"/>
    </xf>
    <xf numFmtId="0" fontId="8" fillId="0" borderId="12" xfId="5" applyFont="1" applyFill="1" applyBorder="1" applyAlignment="1">
      <alignment horizontal="center" vertical="center" textRotation="255"/>
    </xf>
    <xf numFmtId="0" fontId="23" fillId="0" borderId="125" xfId="5" applyFont="1" applyFill="1" applyBorder="1" applyAlignment="1">
      <alignment horizontal="center" vertical="center" shrinkToFit="1"/>
    </xf>
    <xf numFmtId="185" fontId="23" fillId="0" borderId="9" xfId="5" applyNumberFormat="1" applyFont="1" applyFill="1" applyBorder="1" applyAlignment="1">
      <alignment vertical="center"/>
    </xf>
    <xf numFmtId="185" fontId="23" fillId="0" borderId="10" xfId="5" quotePrefix="1" applyNumberFormat="1" applyFont="1" applyFill="1" applyBorder="1" applyAlignment="1">
      <alignment horizontal="right" vertical="center"/>
    </xf>
    <xf numFmtId="185" fontId="23" fillId="0" borderId="10" xfId="5" applyNumberFormat="1" applyFont="1" applyFill="1" applyBorder="1" applyAlignment="1">
      <alignment vertical="center"/>
    </xf>
    <xf numFmtId="185" fontId="23" fillId="0" borderId="10" xfId="5" applyNumberFormat="1" applyFont="1" applyFill="1" applyBorder="1" applyAlignment="1">
      <alignment horizontal="right" vertical="center"/>
    </xf>
    <xf numFmtId="185" fontId="23" fillId="0" borderId="18" xfId="5" applyNumberFormat="1" applyFont="1" applyFill="1" applyBorder="1" applyAlignment="1">
      <alignment vertical="center"/>
    </xf>
    <xf numFmtId="185" fontId="8" fillId="0" borderId="1" xfId="5" applyNumberFormat="1" applyFont="1" applyFill="1" applyBorder="1" applyAlignment="1">
      <alignment vertical="center"/>
    </xf>
    <xf numFmtId="185" fontId="8" fillId="0" borderId="38" xfId="5" applyNumberFormat="1" applyFont="1" applyFill="1" applyBorder="1" applyAlignment="1">
      <alignment horizontal="right" vertical="center"/>
    </xf>
    <xf numFmtId="185" fontId="8" fillId="0" borderId="38" xfId="5" applyNumberFormat="1" applyFont="1" applyFill="1" applyBorder="1" applyAlignment="1">
      <alignment vertical="center"/>
    </xf>
    <xf numFmtId="185" fontId="8" fillId="0" borderId="112" xfId="5" applyNumberFormat="1" applyFont="1" applyFill="1" applyBorder="1" applyAlignment="1">
      <alignment vertical="center"/>
    </xf>
    <xf numFmtId="0" fontId="8" fillId="2" borderId="0" xfId="5" applyFont="1" applyFill="1"/>
    <xf numFmtId="185" fontId="40" fillId="2" borderId="4" xfId="5" applyNumberFormat="1" applyFont="1" applyFill="1" applyBorder="1" applyAlignment="1">
      <alignment vertical="center"/>
    </xf>
    <xf numFmtId="185" fontId="40" fillId="2" borderId="0" xfId="5" applyNumberFormat="1" applyFont="1" applyFill="1" applyBorder="1" applyAlignment="1">
      <alignment vertical="center"/>
    </xf>
    <xf numFmtId="185" fontId="40" fillId="2" borderId="0" xfId="5" quotePrefix="1" applyNumberFormat="1" applyFont="1" applyFill="1" applyBorder="1" applyAlignment="1">
      <alignment horizontal="right" vertical="center"/>
    </xf>
    <xf numFmtId="185" fontId="40" fillId="2" borderId="0" xfId="5" applyNumberFormat="1" applyFont="1" applyFill="1" applyBorder="1" applyAlignment="1">
      <alignment horizontal="right" vertical="center"/>
    </xf>
    <xf numFmtId="185" fontId="40" fillId="2" borderId="17" xfId="5" applyNumberFormat="1" applyFont="1" applyFill="1" applyBorder="1" applyAlignment="1">
      <alignment vertical="center"/>
    </xf>
    <xf numFmtId="0" fontId="16" fillId="2" borderId="0" xfId="5" applyFont="1" applyFill="1" applyBorder="1"/>
    <xf numFmtId="0" fontId="16" fillId="0" borderId="0" xfId="5" applyFont="1" applyFill="1" applyBorder="1" applyAlignment="1">
      <alignment horizontal="center" vertical="center" textRotation="255"/>
    </xf>
    <xf numFmtId="0" fontId="16" fillId="0" borderId="0" xfId="5" applyFont="1" applyFill="1" applyBorder="1" applyAlignment="1">
      <alignment horizontal="center" vertical="center" shrinkToFit="1"/>
    </xf>
    <xf numFmtId="186" fontId="16" fillId="0" borderId="0" xfId="5" applyNumberFormat="1" applyFont="1" applyFill="1" applyBorder="1" applyAlignment="1">
      <alignment vertical="center"/>
    </xf>
    <xf numFmtId="186" fontId="16" fillId="0" borderId="0" xfId="5" applyNumberFormat="1" applyFont="1" applyFill="1" applyBorder="1" applyAlignment="1">
      <alignment horizontal="right" vertical="center"/>
    </xf>
    <xf numFmtId="0" fontId="17" fillId="0" borderId="0" xfId="5" applyFont="1" applyFill="1"/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left" shrinkToFit="1"/>
    </xf>
    <xf numFmtId="0" fontId="18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7" fillId="0" borderId="0" xfId="5" applyFont="1" applyFill="1" applyAlignment="1">
      <alignment horizontal="left"/>
    </xf>
    <xf numFmtId="0" fontId="18" fillId="0" borderId="0" xfId="5" applyFont="1" applyFill="1"/>
    <xf numFmtId="0" fontId="17" fillId="0" borderId="0" xfId="0" applyFont="1" applyFill="1" applyAlignment="1">
      <alignment vertical="center"/>
    </xf>
    <xf numFmtId="0" fontId="41" fillId="0" borderId="0" xfId="5" applyFont="1" applyFill="1"/>
    <xf numFmtId="0" fontId="5" fillId="0" borderId="0" xfId="5" applyFont="1" applyFill="1" applyAlignment="1">
      <alignment horizontal="left"/>
    </xf>
    <xf numFmtId="0" fontId="35" fillId="0" borderId="0" xfId="5" applyFont="1" applyFill="1" applyAlignment="1">
      <alignment horizontal="left"/>
    </xf>
    <xf numFmtId="0" fontId="35" fillId="0" borderId="0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_Form13" xfId="4"/>
    <cellStyle name="標準_統計表（6-8）" xfId="3"/>
    <cellStyle name="標準_統計表２" xfId="5"/>
    <cellStyle name="標準_発育対象者数" xfId="2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7"/>
  <sheetViews>
    <sheetView showGridLines="0" view="pageBreakPreview" zoomScaleNormal="100" zoomScaleSheetLayoutView="100" workbookViewId="0">
      <selection activeCell="D17" sqref="D17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29" ht="17.25">
      <c r="B1" s="2" t="s">
        <v>28</v>
      </c>
      <c r="E1" s="55"/>
      <c r="F1" s="55"/>
      <c r="G1" s="55"/>
      <c r="H1" s="55"/>
      <c r="I1" s="55"/>
      <c r="J1" s="55"/>
      <c r="K1" s="55"/>
      <c r="L1" s="55"/>
      <c r="M1" s="55"/>
    </row>
    <row r="2" spans="1:29">
      <c r="E2" s="55"/>
      <c r="F2" s="55"/>
      <c r="G2" s="55"/>
      <c r="H2" s="55"/>
      <c r="I2" s="55"/>
      <c r="J2" s="55"/>
      <c r="K2" s="55"/>
      <c r="L2" s="55"/>
      <c r="M2" s="55"/>
    </row>
    <row r="3" spans="1:29" ht="6" customHeight="1">
      <c r="E3" s="55"/>
      <c r="F3" s="55"/>
      <c r="G3" s="55"/>
      <c r="H3" s="55"/>
      <c r="I3" s="55"/>
      <c r="J3" s="55"/>
      <c r="K3" s="55"/>
      <c r="L3" s="55"/>
      <c r="M3" s="55"/>
    </row>
    <row r="4" spans="1:29" ht="21" customHeight="1">
      <c r="A4" s="4"/>
      <c r="B4" s="402" t="s">
        <v>9</v>
      </c>
      <c r="C4" s="403"/>
      <c r="D4" s="395" t="s">
        <v>6</v>
      </c>
      <c r="E4" s="412" t="s">
        <v>24</v>
      </c>
      <c r="F4" s="413"/>
      <c r="G4" s="413"/>
      <c r="H4" s="413"/>
      <c r="I4" s="413"/>
      <c r="J4" s="413"/>
      <c r="K4" s="413"/>
      <c r="L4" s="413"/>
      <c r="M4" s="413"/>
    </row>
    <row r="5" spans="1:29" ht="15" customHeight="1">
      <c r="A5" s="4"/>
      <c r="B5" s="404"/>
      <c r="C5" s="405"/>
      <c r="D5" s="396"/>
      <c r="E5" s="36" t="s">
        <v>10</v>
      </c>
      <c r="F5" s="41" t="s">
        <v>42</v>
      </c>
      <c r="G5" s="51" t="s">
        <v>40</v>
      </c>
      <c r="H5" s="48" t="s">
        <v>36</v>
      </c>
      <c r="I5" s="414" t="s">
        <v>34</v>
      </c>
      <c r="J5" s="29" t="s">
        <v>43</v>
      </c>
      <c r="K5" s="49" t="s">
        <v>37</v>
      </c>
      <c r="L5" s="82" t="s">
        <v>46</v>
      </c>
      <c r="M5" s="49" t="s">
        <v>41</v>
      </c>
    </row>
    <row r="6" spans="1:29" ht="27" customHeight="1">
      <c r="A6" s="4"/>
      <c r="B6" s="406"/>
      <c r="C6" s="407"/>
      <c r="D6" s="397"/>
      <c r="E6" s="37" t="s">
        <v>30</v>
      </c>
      <c r="F6" s="42" t="s">
        <v>23</v>
      </c>
      <c r="G6" s="52" t="s">
        <v>39</v>
      </c>
      <c r="H6" s="50" t="s">
        <v>35</v>
      </c>
      <c r="I6" s="415"/>
      <c r="J6" s="47" t="s">
        <v>29</v>
      </c>
      <c r="K6" s="50" t="s">
        <v>38</v>
      </c>
      <c r="L6" s="83" t="s">
        <v>33</v>
      </c>
      <c r="M6" s="89" t="s">
        <v>33</v>
      </c>
      <c r="O6" s="27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5" customHeight="1">
      <c r="A7" s="5"/>
      <c r="B7" s="6"/>
      <c r="C7" s="7" t="s">
        <v>25</v>
      </c>
      <c r="D7" s="30" t="s">
        <v>26</v>
      </c>
      <c r="E7" s="38">
        <v>419</v>
      </c>
      <c r="F7" s="59">
        <v>111.2</v>
      </c>
      <c r="G7" s="69">
        <v>111.3</v>
      </c>
      <c r="H7" s="74">
        <f>F7-G7</f>
        <v>-9.9999999999994316E-2</v>
      </c>
      <c r="I7" s="78" t="s">
        <v>31</v>
      </c>
      <c r="J7" s="43">
        <v>110.3</v>
      </c>
      <c r="K7" s="64">
        <f>F7-J7</f>
        <v>0.90000000000000568</v>
      </c>
      <c r="L7" s="84">
        <v>4</v>
      </c>
      <c r="M7" s="90">
        <v>2</v>
      </c>
      <c r="P7" s="408"/>
      <c r="Q7" s="26"/>
      <c r="R7" s="409"/>
      <c r="S7" s="409"/>
      <c r="T7" s="409"/>
      <c r="U7" s="409"/>
      <c r="V7" s="409"/>
      <c r="W7" s="409"/>
      <c r="X7" s="410"/>
      <c r="Y7" s="410"/>
      <c r="Z7" s="410"/>
      <c r="AA7" s="411"/>
      <c r="AB7" s="411"/>
      <c r="AC7" s="411"/>
    </row>
    <row r="8" spans="1:29" s="8" customFormat="1" ht="15" customHeight="1">
      <c r="A8" s="9" t="s">
        <v>0</v>
      </c>
      <c r="B8" s="10"/>
      <c r="C8" s="53"/>
      <c r="D8" s="31" t="s">
        <v>11</v>
      </c>
      <c r="E8" s="39">
        <v>452</v>
      </c>
      <c r="F8" s="61">
        <v>117.8</v>
      </c>
      <c r="G8" s="71">
        <v>116.9</v>
      </c>
      <c r="H8" s="75">
        <f t="shared" ref="H8:H32" si="0">F8-G8</f>
        <v>0.89999999999999147</v>
      </c>
      <c r="I8" s="79">
        <f>SUM(F8-G7)</f>
        <v>6.5</v>
      </c>
      <c r="J8" s="44">
        <v>116.5</v>
      </c>
      <c r="K8" s="65">
        <f t="shared" ref="K8:K32" si="1">F8-J8</f>
        <v>1.2999999999999972</v>
      </c>
      <c r="L8" s="85">
        <v>1</v>
      </c>
      <c r="M8" s="91">
        <v>4</v>
      </c>
      <c r="P8" s="408"/>
      <c r="Q8" s="2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s="8" customFormat="1" ht="15" customHeight="1">
      <c r="A9" s="11"/>
      <c r="B9" s="12"/>
      <c r="C9" s="13" t="s">
        <v>2</v>
      </c>
      <c r="D9" s="32" t="s">
        <v>12</v>
      </c>
      <c r="E9" s="39">
        <v>461</v>
      </c>
      <c r="F9" s="62">
        <v>123.4</v>
      </c>
      <c r="G9" s="72">
        <v>123.3</v>
      </c>
      <c r="H9" s="76">
        <f t="shared" si="0"/>
        <v>0.10000000000000853</v>
      </c>
      <c r="I9" s="79">
        <f>SUM(F9-G8)</f>
        <v>6.5</v>
      </c>
      <c r="J9" s="45">
        <v>122.6</v>
      </c>
      <c r="K9" s="66">
        <f t="shared" si="1"/>
        <v>0.80000000000001137</v>
      </c>
      <c r="L9" s="85">
        <v>1</v>
      </c>
      <c r="M9" s="91">
        <v>2</v>
      </c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8" customFormat="1" ht="15" customHeight="1">
      <c r="A10" s="11"/>
      <c r="B10" s="12"/>
      <c r="C10" s="53" t="s">
        <v>3</v>
      </c>
      <c r="D10" s="33" t="s">
        <v>13</v>
      </c>
      <c r="E10" s="39">
        <v>457</v>
      </c>
      <c r="F10" s="62">
        <v>129.19999999999999</v>
      </c>
      <c r="G10" s="72">
        <v>128.9</v>
      </c>
      <c r="H10" s="76">
        <f t="shared" si="0"/>
        <v>0.29999999999998295</v>
      </c>
      <c r="I10" s="79">
        <f>SUM(F10-G9)</f>
        <v>5.8999999999999915</v>
      </c>
      <c r="J10" s="45">
        <v>128.1</v>
      </c>
      <c r="K10" s="66">
        <f t="shared" si="1"/>
        <v>1.0999999999999943</v>
      </c>
      <c r="L10" s="85">
        <v>2</v>
      </c>
      <c r="M10" s="91">
        <v>4</v>
      </c>
      <c r="P10" s="28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8" customFormat="1" ht="15" customHeight="1">
      <c r="A11" s="11"/>
      <c r="B11" s="14"/>
      <c r="C11" s="15"/>
      <c r="D11" s="33" t="s">
        <v>14</v>
      </c>
      <c r="E11" s="39">
        <v>457</v>
      </c>
      <c r="F11" s="62">
        <v>134.19999999999999</v>
      </c>
      <c r="G11" s="72">
        <v>134.69999999999999</v>
      </c>
      <c r="H11" s="76">
        <f t="shared" si="0"/>
        <v>-0.5</v>
      </c>
      <c r="I11" s="79">
        <f t="shared" ref="I11:I12" si="2">SUM(F11-G10)</f>
        <v>5.2999999999999829</v>
      </c>
      <c r="J11" s="45">
        <v>133.5</v>
      </c>
      <c r="K11" s="66">
        <f t="shared" si="1"/>
        <v>0.69999999999998863</v>
      </c>
      <c r="L11" s="85">
        <v>4</v>
      </c>
      <c r="M11" s="91">
        <v>1</v>
      </c>
      <c r="Q11" s="26"/>
    </row>
    <row r="12" spans="1:29" s="8" customFormat="1" ht="15" customHeight="1">
      <c r="A12" s="11"/>
      <c r="B12" s="14"/>
      <c r="C12" s="15"/>
      <c r="D12" s="33" t="s">
        <v>15</v>
      </c>
      <c r="E12" s="39">
        <v>462</v>
      </c>
      <c r="F12" s="62">
        <v>140.19999999999999</v>
      </c>
      <c r="G12" s="72">
        <v>140.4</v>
      </c>
      <c r="H12" s="76">
        <f t="shared" si="0"/>
        <v>-0.20000000000001705</v>
      </c>
      <c r="I12" s="79">
        <f t="shared" si="2"/>
        <v>5.5</v>
      </c>
      <c r="J12" s="45">
        <v>139</v>
      </c>
      <c r="K12" s="66">
        <f t="shared" si="1"/>
        <v>1.1999999999999886</v>
      </c>
      <c r="L12" s="85">
        <v>2</v>
      </c>
      <c r="M12" s="91">
        <v>1</v>
      </c>
      <c r="Q12" s="26"/>
    </row>
    <row r="13" spans="1:29" s="8" customFormat="1" ht="15" customHeight="1">
      <c r="A13" s="11"/>
      <c r="B13" s="16" t="s">
        <v>7</v>
      </c>
      <c r="C13" s="17"/>
      <c r="D13" s="34" t="s">
        <v>16</v>
      </c>
      <c r="E13" s="40">
        <v>462</v>
      </c>
      <c r="F13" s="60">
        <v>146.19999999999999</v>
      </c>
      <c r="G13" s="70">
        <v>146.6</v>
      </c>
      <c r="H13" s="77">
        <f t="shared" si="0"/>
        <v>-0.40000000000000568</v>
      </c>
      <c r="I13" s="80">
        <f>SUM(F13-G12)</f>
        <v>5.7999999999999829</v>
      </c>
      <c r="J13" s="46">
        <v>145.19999999999999</v>
      </c>
      <c r="K13" s="67">
        <f t="shared" si="1"/>
        <v>1</v>
      </c>
      <c r="L13" s="86">
        <v>4</v>
      </c>
      <c r="M13" s="92">
        <v>3</v>
      </c>
      <c r="Q13" s="26"/>
    </row>
    <row r="14" spans="1:29" s="8" customFormat="1" ht="15" customHeight="1">
      <c r="A14" s="11"/>
      <c r="B14" s="14"/>
      <c r="C14" s="398" t="s">
        <v>4</v>
      </c>
      <c r="D14" s="33" t="s">
        <v>17</v>
      </c>
      <c r="E14" s="39">
        <v>764</v>
      </c>
      <c r="F14" s="62">
        <v>153.69999999999999</v>
      </c>
      <c r="G14" s="72">
        <v>153.6</v>
      </c>
      <c r="H14" s="75">
        <f t="shared" si="0"/>
        <v>9.9999999999994316E-2</v>
      </c>
      <c r="I14" s="79">
        <f>SUM(F14-G13)</f>
        <v>7.0999999999999943</v>
      </c>
      <c r="J14" s="44">
        <v>152.80000000000001</v>
      </c>
      <c r="K14" s="65">
        <f t="shared" si="1"/>
        <v>0.89999999999997726</v>
      </c>
      <c r="L14" s="85">
        <v>5</v>
      </c>
      <c r="M14" s="91">
        <v>4</v>
      </c>
      <c r="Q14" s="26"/>
    </row>
    <row r="15" spans="1:29" s="8" customFormat="1" ht="15" customHeight="1">
      <c r="A15" s="11"/>
      <c r="B15" s="14"/>
      <c r="C15" s="399"/>
      <c r="D15" s="33" t="s">
        <v>18</v>
      </c>
      <c r="E15" s="39">
        <v>774</v>
      </c>
      <c r="F15" s="62">
        <v>161.5</v>
      </c>
      <c r="G15" s="72">
        <v>161.30000000000001</v>
      </c>
      <c r="H15" s="76">
        <f t="shared" si="0"/>
        <v>0.19999999999998863</v>
      </c>
      <c r="I15" s="79">
        <f t="shared" ref="I15:I19" si="3">SUM(F15-G14)</f>
        <v>7.9000000000000057</v>
      </c>
      <c r="J15" s="45">
        <v>160</v>
      </c>
      <c r="K15" s="66">
        <f t="shared" si="1"/>
        <v>1.5</v>
      </c>
      <c r="L15" s="85">
        <v>2</v>
      </c>
      <c r="M15" s="91">
        <v>2</v>
      </c>
      <c r="Q15" s="26"/>
    </row>
    <row r="16" spans="1:29" s="8" customFormat="1" ht="15" customHeight="1">
      <c r="A16" s="11"/>
      <c r="B16" s="14"/>
      <c r="C16" s="400"/>
      <c r="D16" s="34" t="s">
        <v>19</v>
      </c>
      <c r="E16" s="40">
        <v>771</v>
      </c>
      <c r="F16" s="60">
        <v>166.7</v>
      </c>
      <c r="G16" s="70">
        <v>166.5</v>
      </c>
      <c r="H16" s="77">
        <f t="shared" si="0"/>
        <v>0.19999999999998863</v>
      </c>
      <c r="I16" s="80">
        <f t="shared" si="3"/>
        <v>5.3999999999999773</v>
      </c>
      <c r="J16" s="46">
        <v>165.4</v>
      </c>
      <c r="K16" s="67">
        <f t="shared" si="1"/>
        <v>1.2999999999999829</v>
      </c>
      <c r="L16" s="86">
        <v>2</v>
      </c>
      <c r="M16" s="92">
        <v>2</v>
      </c>
      <c r="Q16" s="26"/>
    </row>
    <row r="17" spans="1:17" s="8" customFormat="1" ht="15" customHeight="1">
      <c r="A17" s="11"/>
      <c r="B17" s="14"/>
      <c r="C17" s="398" t="s">
        <v>5</v>
      </c>
      <c r="D17" s="33" t="s">
        <v>20</v>
      </c>
      <c r="E17" s="39">
        <v>405</v>
      </c>
      <c r="F17" s="62">
        <v>168.7</v>
      </c>
      <c r="G17" s="72">
        <v>169.3</v>
      </c>
      <c r="H17" s="75">
        <f t="shared" si="0"/>
        <v>-0.60000000000002274</v>
      </c>
      <c r="I17" s="79">
        <f t="shared" si="3"/>
        <v>2.1999999999999886</v>
      </c>
      <c r="J17" s="44">
        <v>168.3</v>
      </c>
      <c r="K17" s="65">
        <f t="shared" si="1"/>
        <v>0.39999999999997726</v>
      </c>
      <c r="L17" s="85">
        <v>10</v>
      </c>
      <c r="M17" s="91">
        <v>2</v>
      </c>
      <c r="Q17" s="26"/>
    </row>
    <row r="18" spans="1:17" s="8" customFormat="1" ht="15" customHeight="1">
      <c r="A18" s="11"/>
      <c r="B18" s="14"/>
      <c r="C18" s="399"/>
      <c r="D18" s="33" t="s">
        <v>21</v>
      </c>
      <c r="E18" s="39">
        <v>405</v>
      </c>
      <c r="F18" s="62">
        <v>170.3</v>
      </c>
      <c r="G18" s="72">
        <v>170.4</v>
      </c>
      <c r="H18" s="76">
        <f t="shared" si="0"/>
        <v>-9.9999999999994316E-2</v>
      </c>
      <c r="I18" s="79">
        <f t="shared" si="3"/>
        <v>1</v>
      </c>
      <c r="J18" s="45">
        <v>169.9</v>
      </c>
      <c r="K18" s="66">
        <f t="shared" si="1"/>
        <v>0.40000000000000568</v>
      </c>
      <c r="L18" s="85">
        <v>7</v>
      </c>
      <c r="M18" s="91">
        <v>3</v>
      </c>
      <c r="Q18" s="26"/>
    </row>
    <row r="19" spans="1:17" s="8" customFormat="1" ht="15" customHeight="1">
      <c r="A19" s="11"/>
      <c r="B19" s="18"/>
      <c r="C19" s="401"/>
      <c r="D19" s="35" t="s">
        <v>22</v>
      </c>
      <c r="E19" s="40">
        <v>405</v>
      </c>
      <c r="F19" s="63">
        <v>171</v>
      </c>
      <c r="G19" s="73">
        <v>171.7</v>
      </c>
      <c r="H19" s="77">
        <f t="shared" si="0"/>
        <v>-0.69999999999998863</v>
      </c>
      <c r="I19" s="79">
        <f t="shared" si="3"/>
        <v>0.59999999999999432</v>
      </c>
      <c r="J19" s="46">
        <v>170.6</v>
      </c>
      <c r="K19" s="67">
        <f t="shared" si="1"/>
        <v>0.40000000000000568</v>
      </c>
      <c r="L19" s="87">
        <v>10</v>
      </c>
      <c r="M19" s="93">
        <v>1</v>
      </c>
      <c r="Q19" s="26"/>
    </row>
    <row r="20" spans="1:17" s="8" customFormat="1" ht="15" customHeight="1">
      <c r="A20" s="11"/>
      <c r="B20" s="12"/>
      <c r="C20" s="54" t="s">
        <v>1</v>
      </c>
      <c r="D20" s="30" t="s">
        <v>27</v>
      </c>
      <c r="E20" s="38">
        <v>410</v>
      </c>
      <c r="F20" s="60">
        <v>110.6</v>
      </c>
      <c r="G20" s="70">
        <v>110.4</v>
      </c>
      <c r="H20" s="74">
        <f t="shared" si="0"/>
        <v>0.19999999999998863</v>
      </c>
      <c r="I20" s="78" t="s">
        <v>31</v>
      </c>
      <c r="J20" s="43">
        <v>109.4</v>
      </c>
      <c r="K20" s="64">
        <f t="shared" si="1"/>
        <v>1.1999999999999886</v>
      </c>
      <c r="L20" s="88">
        <v>1</v>
      </c>
      <c r="M20" s="94">
        <v>2</v>
      </c>
      <c r="Q20" s="26"/>
    </row>
    <row r="21" spans="1:17" s="8" customFormat="1" ht="15" customHeight="1">
      <c r="A21" s="11"/>
      <c r="B21" s="12"/>
      <c r="C21" s="53"/>
      <c r="D21" s="31" t="s">
        <v>11</v>
      </c>
      <c r="E21" s="39">
        <v>455</v>
      </c>
      <c r="F21" s="62">
        <v>116.5</v>
      </c>
      <c r="G21" s="72">
        <v>116.8</v>
      </c>
      <c r="H21" s="75">
        <f t="shared" si="0"/>
        <v>-0.29999999999999716</v>
      </c>
      <c r="I21" s="79">
        <f t="shared" ref="I21:I32" si="4">SUM(F21-G20)</f>
        <v>6.0999999999999943</v>
      </c>
      <c r="J21" s="44">
        <v>115.6</v>
      </c>
      <c r="K21" s="65">
        <f t="shared" si="1"/>
        <v>0.90000000000000568</v>
      </c>
      <c r="L21" s="85">
        <v>2</v>
      </c>
      <c r="M21" s="91">
        <v>1</v>
      </c>
      <c r="Q21" s="26"/>
    </row>
    <row r="22" spans="1:17" s="8" customFormat="1" ht="15" customHeight="1">
      <c r="A22" s="11"/>
      <c r="B22" s="12"/>
      <c r="C22" s="53"/>
      <c r="D22" s="32" t="s">
        <v>12</v>
      </c>
      <c r="E22" s="39">
        <v>460</v>
      </c>
      <c r="F22" s="62">
        <v>122.4</v>
      </c>
      <c r="G22" s="72">
        <v>122.7</v>
      </c>
      <c r="H22" s="76">
        <f t="shared" si="0"/>
        <v>-0.29999999999999716</v>
      </c>
      <c r="I22" s="79">
        <f t="shared" si="4"/>
        <v>5.6000000000000085</v>
      </c>
      <c r="J22" s="45">
        <v>121.4</v>
      </c>
      <c r="K22" s="66">
        <f t="shared" si="1"/>
        <v>1</v>
      </c>
      <c r="L22" s="85">
        <v>2</v>
      </c>
      <c r="M22" s="91">
        <v>2</v>
      </c>
      <c r="Q22" s="26"/>
    </row>
    <row r="23" spans="1:17" s="8" customFormat="1" ht="15" customHeight="1">
      <c r="A23" s="11"/>
      <c r="B23" s="12"/>
      <c r="C23" s="53" t="s">
        <v>3</v>
      </c>
      <c r="D23" s="33" t="s">
        <v>13</v>
      </c>
      <c r="E23" s="39">
        <v>453</v>
      </c>
      <c r="F23" s="62">
        <v>128.80000000000001</v>
      </c>
      <c r="G23" s="72">
        <v>128.69999999999999</v>
      </c>
      <c r="H23" s="76">
        <f t="shared" si="0"/>
        <v>0.10000000000002274</v>
      </c>
      <c r="I23" s="79">
        <f>SUM(F23-G22)</f>
        <v>6.1000000000000085</v>
      </c>
      <c r="J23" s="45">
        <v>127.3</v>
      </c>
      <c r="K23" s="68">
        <f t="shared" si="1"/>
        <v>1.5000000000000142</v>
      </c>
      <c r="L23" s="85">
        <v>1</v>
      </c>
      <c r="M23" s="91">
        <v>2</v>
      </c>
      <c r="Q23" s="26"/>
    </row>
    <row r="24" spans="1:17" s="8" customFormat="1" ht="15" customHeight="1">
      <c r="A24" s="11"/>
      <c r="B24" s="14"/>
      <c r="C24" s="15"/>
      <c r="D24" s="33" t="s">
        <v>14</v>
      </c>
      <c r="E24" s="39">
        <v>463</v>
      </c>
      <c r="F24" s="62">
        <v>134.6</v>
      </c>
      <c r="G24" s="72">
        <v>134.80000000000001</v>
      </c>
      <c r="H24" s="76">
        <f t="shared" si="0"/>
        <v>-0.20000000000001705</v>
      </c>
      <c r="I24" s="79">
        <f t="shared" si="4"/>
        <v>5.9000000000000057</v>
      </c>
      <c r="J24" s="45">
        <v>133.4</v>
      </c>
      <c r="K24" s="66">
        <f t="shared" si="1"/>
        <v>1.1999999999999886</v>
      </c>
      <c r="L24" s="85">
        <v>2</v>
      </c>
      <c r="M24" s="91">
        <v>2</v>
      </c>
      <c r="Q24" s="26"/>
    </row>
    <row r="25" spans="1:17" s="8" customFormat="1" ht="15" customHeight="1">
      <c r="A25" s="11"/>
      <c r="B25" s="14"/>
      <c r="C25" s="15"/>
      <c r="D25" s="33" t="s">
        <v>15</v>
      </c>
      <c r="E25" s="39">
        <v>455</v>
      </c>
      <c r="F25" s="62">
        <v>141.80000000000001</v>
      </c>
      <c r="G25" s="72">
        <v>142</v>
      </c>
      <c r="H25" s="76">
        <f t="shared" si="0"/>
        <v>-0.19999999999998863</v>
      </c>
      <c r="I25" s="79">
        <f t="shared" si="4"/>
        <v>7</v>
      </c>
      <c r="J25" s="45">
        <v>140.19999999999999</v>
      </c>
      <c r="K25" s="66">
        <f t="shared" si="1"/>
        <v>1.6000000000000227</v>
      </c>
      <c r="L25" s="85">
        <v>2</v>
      </c>
      <c r="M25" s="91">
        <v>1</v>
      </c>
      <c r="Q25" s="26"/>
    </row>
    <row r="26" spans="1:17" s="8" customFormat="1" ht="15" customHeight="1">
      <c r="A26" s="11"/>
      <c r="B26" s="16" t="s">
        <v>8</v>
      </c>
      <c r="C26" s="17"/>
      <c r="D26" s="34" t="s">
        <v>16</v>
      </c>
      <c r="E26" s="40">
        <v>462</v>
      </c>
      <c r="F26" s="60">
        <v>147.80000000000001</v>
      </c>
      <c r="G26" s="70">
        <v>148.1</v>
      </c>
      <c r="H26" s="77">
        <f t="shared" si="0"/>
        <v>-0.29999999999998295</v>
      </c>
      <c r="I26" s="80">
        <f t="shared" si="4"/>
        <v>5.8000000000000114</v>
      </c>
      <c r="J26" s="46">
        <v>146.6</v>
      </c>
      <c r="K26" s="67">
        <f t="shared" si="1"/>
        <v>1.2000000000000171</v>
      </c>
      <c r="L26" s="86">
        <v>1</v>
      </c>
      <c r="M26" s="92">
        <v>1</v>
      </c>
      <c r="Q26" s="26"/>
    </row>
    <row r="27" spans="1:17" s="8" customFormat="1" ht="15" customHeight="1">
      <c r="A27" s="11"/>
      <c r="B27" s="14"/>
      <c r="C27" s="398" t="s">
        <v>4</v>
      </c>
      <c r="D27" s="33" t="s">
        <v>17</v>
      </c>
      <c r="E27" s="39">
        <v>762</v>
      </c>
      <c r="F27" s="62">
        <v>152.80000000000001</v>
      </c>
      <c r="G27" s="72">
        <v>152.69999999999999</v>
      </c>
      <c r="H27" s="75">
        <f t="shared" si="0"/>
        <v>0.10000000000002274</v>
      </c>
      <c r="I27" s="79">
        <f t="shared" si="4"/>
        <v>4.7000000000000171</v>
      </c>
      <c r="J27" s="44">
        <v>151.9</v>
      </c>
      <c r="K27" s="65">
        <f t="shared" si="1"/>
        <v>0.90000000000000568</v>
      </c>
      <c r="L27" s="85">
        <v>2</v>
      </c>
      <c r="M27" s="91">
        <v>3</v>
      </c>
      <c r="Q27" s="26"/>
    </row>
    <row r="28" spans="1:17" s="8" customFormat="1" ht="15" customHeight="1">
      <c r="A28" s="11"/>
      <c r="B28" s="14"/>
      <c r="C28" s="399"/>
      <c r="D28" s="33" t="s">
        <v>18</v>
      </c>
      <c r="E28" s="39">
        <v>752</v>
      </c>
      <c r="F28" s="62">
        <v>155.69999999999999</v>
      </c>
      <c r="G28" s="72">
        <v>155.69999999999999</v>
      </c>
      <c r="H28" s="76">
        <f t="shared" si="0"/>
        <v>0</v>
      </c>
      <c r="I28" s="79">
        <f t="shared" si="4"/>
        <v>3</v>
      </c>
      <c r="J28" s="45">
        <v>154.80000000000001</v>
      </c>
      <c r="K28" s="66">
        <f t="shared" si="1"/>
        <v>0.89999999999997726</v>
      </c>
      <c r="L28" s="85">
        <v>1</v>
      </c>
      <c r="M28" s="91">
        <v>3</v>
      </c>
      <c r="Q28" s="26"/>
    </row>
    <row r="29" spans="1:17" s="8" customFormat="1" ht="15" customHeight="1">
      <c r="A29" s="11"/>
      <c r="B29" s="14"/>
      <c r="C29" s="400"/>
      <c r="D29" s="34" t="s">
        <v>19</v>
      </c>
      <c r="E29" s="40">
        <v>762</v>
      </c>
      <c r="F29" s="60">
        <v>156.80000000000001</v>
      </c>
      <c r="G29" s="70">
        <v>156.69999999999999</v>
      </c>
      <c r="H29" s="77">
        <f t="shared" si="0"/>
        <v>0.10000000000002274</v>
      </c>
      <c r="I29" s="80">
        <f t="shared" si="4"/>
        <v>1.1000000000000227</v>
      </c>
      <c r="J29" s="46">
        <v>156.5</v>
      </c>
      <c r="K29" s="67">
        <f t="shared" si="1"/>
        <v>0.30000000000001137</v>
      </c>
      <c r="L29" s="86">
        <v>11</v>
      </c>
      <c r="M29" s="92">
        <v>11</v>
      </c>
      <c r="Q29" s="26"/>
    </row>
    <row r="30" spans="1:17" s="8" customFormat="1" ht="15" customHeight="1">
      <c r="A30" s="11"/>
      <c r="B30" s="14"/>
      <c r="C30" s="398" t="s">
        <v>5</v>
      </c>
      <c r="D30" s="33" t="s">
        <v>20</v>
      </c>
      <c r="E30" s="39">
        <v>405</v>
      </c>
      <c r="F30" s="62">
        <v>157.6</v>
      </c>
      <c r="G30" s="72">
        <v>157.5</v>
      </c>
      <c r="H30" s="75">
        <f t="shared" si="0"/>
        <v>9.9999999999994316E-2</v>
      </c>
      <c r="I30" s="79">
        <f t="shared" si="4"/>
        <v>0.90000000000000568</v>
      </c>
      <c r="J30" s="44">
        <v>157.19999999999999</v>
      </c>
      <c r="K30" s="65">
        <f t="shared" si="1"/>
        <v>0.40000000000000568</v>
      </c>
      <c r="L30" s="85">
        <v>8</v>
      </c>
      <c r="M30" s="91">
        <v>9</v>
      </c>
      <c r="Q30" s="26"/>
    </row>
    <row r="31" spans="1:17" s="8" customFormat="1" ht="15" customHeight="1">
      <c r="A31" s="11"/>
      <c r="B31" s="14"/>
      <c r="C31" s="399"/>
      <c r="D31" s="33" t="s">
        <v>21</v>
      </c>
      <c r="E31" s="39">
        <v>405</v>
      </c>
      <c r="F31" s="62">
        <v>158.5</v>
      </c>
      <c r="G31" s="72">
        <v>158.1</v>
      </c>
      <c r="H31" s="76">
        <f t="shared" si="0"/>
        <v>0.40000000000000568</v>
      </c>
      <c r="I31" s="79">
        <f t="shared" si="4"/>
        <v>1</v>
      </c>
      <c r="J31" s="45">
        <v>157.69999999999999</v>
      </c>
      <c r="K31" s="66">
        <f t="shared" si="1"/>
        <v>0.80000000000001137</v>
      </c>
      <c r="L31" s="85">
        <v>2</v>
      </c>
      <c r="M31" s="91">
        <v>4</v>
      </c>
      <c r="Q31" s="26"/>
    </row>
    <row r="32" spans="1:17" s="8" customFormat="1" ht="15" customHeight="1">
      <c r="A32" s="11"/>
      <c r="B32" s="18"/>
      <c r="C32" s="401"/>
      <c r="D32" s="35" t="s">
        <v>22</v>
      </c>
      <c r="E32" s="40">
        <v>402</v>
      </c>
      <c r="F32" s="63">
        <v>157.80000000000001</v>
      </c>
      <c r="G32" s="73">
        <v>158.30000000000001</v>
      </c>
      <c r="H32" s="77">
        <f t="shared" si="0"/>
        <v>-0.5</v>
      </c>
      <c r="I32" s="81">
        <f t="shared" si="4"/>
        <v>-0.29999999999998295</v>
      </c>
      <c r="J32" s="46">
        <v>157.9</v>
      </c>
      <c r="K32" s="67">
        <f t="shared" si="1"/>
        <v>-9.9999999999994316E-2</v>
      </c>
      <c r="L32" s="87">
        <v>22</v>
      </c>
      <c r="M32" s="93">
        <v>5</v>
      </c>
      <c r="Q32" s="26"/>
    </row>
    <row r="33" spans="2:13" s="20" customFormat="1" ht="12" customHeight="1">
      <c r="B33" s="21" t="s">
        <v>44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s="21" customFormat="1" ht="12" customHeight="1">
      <c r="B34" s="19" t="s">
        <v>45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s="21" customFormat="1" ht="12" customHeight="1">
      <c r="B35" s="58" t="s">
        <v>32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s="21" customFormat="1" ht="6.75" customHeigh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2:13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</sheetData>
  <mergeCells count="12">
    <mergeCell ref="P7:P8"/>
    <mergeCell ref="R7:W7"/>
    <mergeCell ref="X7:Z7"/>
    <mergeCell ref="AA7:AC7"/>
    <mergeCell ref="E4:M4"/>
    <mergeCell ref="I5:I6"/>
    <mergeCell ref="D4:D6"/>
    <mergeCell ref="C27:C29"/>
    <mergeCell ref="C30:C32"/>
    <mergeCell ref="C14:C16"/>
    <mergeCell ref="C17:C19"/>
    <mergeCell ref="B4:C6"/>
  </mergeCells>
  <phoneticPr fontId="2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zoomScaleNormal="100" workbookViewId="0">
      <selection activeCell="L10" sqref="L10"/>
    </sheetView>
  </sheetViews>
  <sheetFormatPr defaultRowHeight="13.5"/>
  <cols>
    <col min="1" max="1" width="1.125" customWidth="1"/>
  </cols>
  <sheetData>
    <row r="1" spans="1:14" ht="17.25">
      <c r="A1" s="96"/>
      <c r="B1" s="99" t="s">
        <v>47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96"/>
    </row>
    <row r="2" spans="1:14">
      <c r="A2" s="96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6"/>
    </row>
    <row r="3" spans="1:14">
      <c r="A3" s="9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96"/>
    </row>
    <row r="4" spans="1:14">
      <c r="A4" s="100"/>
      <c r="B4" s="402" t="s">
        <v>9</v>
      </c>
      <c r="C4" s="403"/>
      <c r="D4" s="395" t="s">
        <v>6</v>
      </c>
      <c r="E4" s="416" t="s">
        <v>49</v>
      </c>
      <c r="F4" s="416"/>
      <c r="G4" s="416"/>
      <c r="H4" s="416"/>
      <c r="I4" s="416"/>
      <c r="J4" s="416"/>
      <c r="K4" s="416"/>
      <c r="L4" s="416"/>
      <c r="M4" s="412"/>
      <c r="N4" s="97"/>
    </row>
    <row r="5" spans="1:14">
      <c r="A5" s="100"/>
      <c r="B5" s="404"/>
      <c r="C5" s="405"/>
      <c r="D5" s="396"/>
      <c r="E5" s="130" t="s">
        <v>10</v>
      </c>
      <c r="F5" s="134" t="s">
        <v>46</v>
      </c>
      <c r="G5" s="152" t="s">
        <v>40</v>
      </c>
      <c r="H5" s="156" t="s">
        <v>36</v>
      </c>
      <c r="I5" s="414" t="s">
        <v>34</v>
      </c>
      <c r="J5" s="140" t="s">
        <v>46</v>
      </c>
      <c r="K5" s="146" t="s">
        <v>37</v>
      </c>
      <c r="L5" s="162" t="s">
        <v>46</v>
      </c>
      <c r="M5" s="146" t="s">
        <v>41</v>
      </c>
      <c r="N5" s="97"/>
    </row>
    <row r="6" spans="1:14" ht="22.5">
      <c r="A6" s="100"/>
      <c r="B6" s="406"/>
      <c r="C6" s="407"/>
      <c r="D6" s="397"/>
      <c r="E6" s="129" t="s">
        <v>30</v>
      </c>
      <c r="F6" s="135" t="s">
        <v>23</v>
      </c>
      <c r="G6" s="153" t="s">
        <v>39</v>
      </c>
      <c r="H6" s="147" t="s">
        <v>35</v>
      </c>
      <c r="I6" s="415"/>
      <c r="J6" s="141" t="s">
        <v>29</v>
      </c>
      <c r="K6" s="147" t="s">
        <v>38</v>
      </c>
      <c r="L6" s="163" t="s">
        <v>33</v>
      </c>
      <c r="M6" s="173" t="s">
        <v>33</v>
      </c>
      <c r="N6" s="98"/>
    </row>
    <row r="7" spans="1:14">
      <c r="A7" s="101"/>
      <c r="B7" s="113"/>
      <c r="C7" s="114" t="s">
        <v>1</v>
      </c>
      <c r="D7" s="115" t="s">
        <v>50</v>
      </c>
      <c r="E7" s="131">
        <v>419</v>
      </c>
      <c r="F7" s="136">
        <v>19.5</v>
      </c>
      <c r="G7" s="148">
        <v>19.5</v>
      </c>
      <c r="H7" s="157">
        <v>0</v>
      </c>
      <c r="I7" s="161" t="s">
        <v>51</v>
      </c>
      <c r="J7" s="142">
        <v>18.899999999999999</v>
      </c>
      <c r="K7" s="148">
        <v>0.60000000000000142</v>
      </c>
      <c r="L7" s="168">
        <v>2</v>
      </c>
      <c r="M7" s="174">
        <v>2</v>
      </c>
      <c r="N7" s="102"/>
    </row>
    <row r="8" spans="1:14">
      <c r="A8" s="103" t="s">
        <v>0</v>
      </c>
      <c r="B8" s="116"/>
      <c r="C8" s="117"/>
      <c r="D8" s="118" t="s">
        <v>11</v>
      </c>
      <c r="E8" s="132">
        <v>452</v>
      </c>
      <c r="F8" s="137">
        <v>22.6</v>
      </c>
      <c r="G8" s="154">
        <v>21.8</v>
      </c>
      <c r="H8" s="158">
        <v>0.80000000000000071</v>
      </c>
      <c r="I8" s="165">
        <v>3.1000000000000014</v>
      </c>
      <c r="J8" s="143">
        <v>21.4</v>
      </c>
      <c r="K8" s="149">
        <v>1.2000000000000028</v>
      </c>
      <c r="L8" s="169">
        <v>1</v>
      </c>
      <c r="M8" s="175">
        <v>4</v>
      </c>
      <c r="N8" s="102"/>
    </row>
    <row r="9" spans="1:14">
      <c r="A9" s="104"/>
      <c r="B9" s="119"/>
      <c r="C9" s="120" t="s">
        <v>2</v>
      </c>
      <c r="D9" s="118" t="s">
        <v>12</v>
      </c>
      <c r="E9" s="132">
        <v>461</v>
      </c>
      <c r="F9" s="137">
        <v>25.1</v>
      </c>
      <c r="G9" s="154">
        <v>25.2</v>
      </c>
      <c r="H9" s="159">
        <v>-9.9999999999997868E-2</v>
      </c>
      <c r="I9" s="165">
        <v>3.3000000000000007</v>
      </c>
      <c r="J9" s="144">
        <v>24.2</v>
      </c>
      <c r="K9" s="150">
        <v>0.90000000000000213</v>
      </c>
      <c r="L9" s="169">
        <v>1</v>
      </c>
      <c r="M9" s="175">
        <v>1</v>
      </c>
      <c r="N9" s="102"/>
    </row>
    <row r="10" spans="1:14">
      <c r="A10" s="104"/>
      <c r="B10" s="119"/>
      <c r="C10" s="117" t="s">
        <v>3</v>
      </c>
      <c r="D10" s="118" t="s">
        <v>13</v>
      </c>
      <c r="E10" s="132">
        <v>457</v>
      </c>
      <c r="F10" s="137">
        <v>29.1</v>
      </c>
      <c r="G10" s="154">
        <v>28.5</v>
      </c>
      <c r="H10" s="159">
        <v>0.60000000000000142</v>
      </c>
      <c r="I10" s="165">
        <v>3.9000000000000021</v>
      </c>
      <c r="J10" s="144">
        <v>27.3</v>
      </c>
      <c r="K10" s="150">
        <v>1.8000000000000007</v>
      </c>
      <c r="L10" s="169">
        <v>1</v>
      </c>
      <c r="M10" s="175">
        <v>3</v>
      </c>
      <c r="N10" s="102"/>
    </row>
    <row r="11" spans="1:14">
      <c r="A11" s="104"/>
      <c r="B11" s="121"/>
      <c r="C11" s="122"/>
      <c r="D11" s="118" t="s">
        <v>14</v>
      </c>
      <c r="E11" s="132">
        <v>457</v>
      </c>
      <c r="F11" s="137">
        <v>32.1</v>
      </c>
      <c r="G11" s="154">
        <v>32.6</v>
      </c>
      <c r="H11" s="159">
        <v>-0.5</v>
      </c>
      <c r="I11" s="165">
        <v>3.6000000000000014</v>
      </c>
      <c r="J11" s="144">
        <v>30.7</v>
      </c>
      <c r="K11" s="150">
        <v>1.4000000000000021</v>
      </c>
      <c r="L11" s="169">
        <v>1</v>
      </c>
      <c r="M11" s="175">
        <v>1</v>
      </c>
      <c r="N11" s="102"/>
    </row>
    <row r="12" spans="1:14">
      <c r="A12" s="104"/>
      <c r="B12" s="121"/>
      <c r="C12" s="122"/>
      <c r="D12" s="118" t="s">
        <v>15</v>
      </c>
      <c r="E12" s="132">
        <v>462</v>
      </c>
      <c r="F12" s="137">
        <v>35.700000000000003</v>
      </c>
      <c r="G12" s="154">
        <v>36.1</v>
      </c>
      <c r="H12" s="159">
        <v>-0.39999999999999858</v>
      </c>
      <c r="I12" s="165">
        <v>3.1000000000000014</v>
      </c>
      <c r="J12" s="144">
        <v>34.4</v>
      </c>
      <c r="K12" s="150">
        <v>1.3000000000000043</v>
      </c>
      <c r="L12" s="169">
        <v>3</v>
      </c>
      <c r="M12" s="175">
        <v>2</v>
      </c>
      <c r="N12" s="102"/>
    </row>
    <row r="13" spans="1:14">
      <c r="A13" s="104"/>
      <c r="B13" s="123" t="s">
        <v>7</v>
      </c>
      <c r="C13" s="124"/>
      <c r="D13" s="125" t="s">
        <v>16</v>
      </c>
      <c r="E13" s="133">
        <v>462</v>
      </c>
      <c r="F13" s="138">
        <v>40.200000000000003</v>
      </c>
      <c r="G13" s="155">
        <v>40.5</v>
      </c>
      <c r="H13" s="160">
        <v>-0.29999999999999716</v>
      </c>
      <c r="I13" s="166">
        <v>4.1000000000000014</v>
      </c>
      <c r="J13" s="145">
        <v>38.700000000000003</v>
      </c>
      <c r="K13" s="151">
        <v>1.5</v>
      </c>
      <c r="L13" s="170">
        <v>4</v>
      </c>
      <c r="M13" s="176">
        <v>3</v>
      </c>
      <c r="N13" s="102"/>
    </row>
    <row r="14" spans="1:14">
      <c r="A14" s="104"/>
      <c r="B14" s="121"/>
      <c r="C14" s="417" t="s">
        <v>4</v>
      </c>
      <c r="D14" s="118" t="s">
        <v>17</v>
      </c>
      <c r="E14" s="132">
        <v>764</v>
      </c>
      <c r="F14" s="137">
        <v>45.7</v>
      </c>
      <c r="G14" s="154">
        <v>46</v>
      </c>
      <c r="H14" s="158">
        <v>-0.29999999999999716</v>
      </c>
      <c r="I14" s="165">
        <v>5.2000000000000028</v>
      </c>
      <c r="J14" s="143">
        <v>44.2</v>
      </c>
      <c r="K14" s="149">
        <v>1.5</v>
      </c>
      <c r="L14" s="169">
        <v>6</v>
      </c>
      <c r="M14" s="175">
        <v>4</v>
      </c>
      <c r="N14" s="102"/>
    </row>
    <row r="15" spans="1:14">
      <c r="A15" s="104"/>
      <c r="B15" s="121"/>
      <c r="C15" s="418"/>
      <c r="D15" s="118" t="s">
        <v>18</v>
      </c>
      <c r="E15" s="132">
        <v>774</v>
      </c>
      <c r="F15" s="137">
        <v>52</v>
      </c>
      <c r="G15" s="154">
        <v>51.3</v>
      </c>
      <c r="H15" s="159">
        <v>0.70000000000000284</v>
      </c>
      <c r="I15" s="165">
        <v>6</v>
      </c>
      <c r="J15" s="144">
        <v>49.2</v>
      </c>
      <c r="K15" s="150">
        <v>2.7999999999999972</v>
      </c>
      <c r="L15" s="169">
        <v>1</v>
      </c>
      <c r="M15" s="175">
        <v>3</v>
      </c>
      <c r="N15" s="102"/>
    </row>
    <row r="16" spans="1:14">
      <c r="A16" s="104"/>
      <c r="B16" s="121"/>
      <c r="C16" s="420"/>
      <c r="D16" s="125" t="s">
        <v>19</v>
      </c>
      <c r="E16" s="133">
        <v>771</v>
      </c>
      <c r="F16" s="138">
        <v>57.4</v>
      </c>
      <c r="G16" s="155">
        <v>56.8</v>
      </c>
      <c r="H16" s="160">
        <v>0.60000000000000142</v>
      </c>
      <c r="I16" s="166">
        <v>6.1000000000000014</v>
      </c>
      <c r="J16" s="145">
        <v>54.1</v>
      </c>
      <c r="K16" s="151">
        <v>3.2999999999999972</v>
      </c>
      <c r="L16" s="170">
        <v>1</v>
      </c>
      <c r="M16" s="176">
        <v>2</v>
      </c>
      <c r="N16" s="102"/>
    </row>
    <row r="17" spans="1:14">
      <c r="A17" s="104"/>
      <c r="B17" s="121"/>
      <c r="C17" s="417" t="s">
        <v>5</v>
      </c>
      <c r="D17" s="118" t="s">
        <v>20</v>
      </c>
      <c r="E17" s="132">
        <v>405</v>
      </c>
      <c r="F17" s="137">
        <v>60</v>
      </c>
      <c r="G17" s="154">
        <v>61.3</v>
      </c>
      <c r="H17" s="158">
        <v>-1.2999999999999972</v>
      </c>
      <c r="I17" s="165">
        <v>3.2000000000000028</v>
      </c>
      <c r="J17" s="143">
        <v>58.8</v>
      </c>
      <c r="K17" s="149">
        <v>1.2000000000000028</v>
      </c>
      <c r="L17" s="169">
        <v>8</v>
      </c>
      <c r="M17" s="175">
        <v>1</v>
      </c>
      <c r="N17" s="102"/>
    </row>
    <row r="18" spans="1:14">
      <c r="A18" s="104"/>
      <c r="B18" s="121"/>
      <c r="C18" s="418"/>
      <c r="D18" s="118" t="s">
        <v>21</v>
      </c>
      <c r="E18" s="132">
        <v>405</v>
      </c>
      <c r="F18" s="137">
        <v>62.5</v>
      </c>
      <c r="G18" s="154">
        <v>62.4</v>
      </c>
      <c r="H18" s="159">
        <v>0.10000000000000142</v>
      </c>
      <c r="I18" s="165">
        <v>1.2000000000000028</v>
      </c>
      <c r="J18" s="144">
        <v>60.7</v>
      </c>
      <c r="K18" s="150">
        <v>1.7999999999999972</v>
      </c>
      <c r="L18" s="169">
        <v>3</v>
      </c>
      <c r="M18" s="175">
        <v>3</v>
      </c>
      <c r="N18" s="102"/>
    </row>
    <row r="19" spans="1:14">
      <c r="A19" s="104"/>
      <c r="B19" s="126"/>
      <c r="C19" s="419"/>
      <c r="D19" s="127" t="s">
        <v>22</v>
      </c>
      <c r="E19" s="133">
        <v>405</v>
      </c>
      <c r="F19" s="139">
        <v>65.5</v>
      </c>
      <c r="G19" s="151">
        <v>64.8</v>
      </c>
      <c r="H19" s="160">
        <v>0.70000000000000284</v>
      </c>
      <c r="I19" s="165">
        <v>3.1000000000000014</v>
      </c>
      <c r="J19" s="145">
        <v>62.5</v>
      </c>
      <c r="K19" s="151">
        <v>3</v>
      </c>
      <c r="L19" s="171">
        <v>1</v>
      </c>
      <c r="M19" s="177">
        <v>2</v>
      </c>
      <c r="N19" s="102"/>
    </row>
    <row r="20" spans="1:14">
      <c r="A20" s="104"/>
      <c r="B20" s="119"/>
      <c r="C20" s="128" t="s">
        <v>1</v>
      </c>
      <c r="D20" s="115" t="s">
        <v>50</v>
      </c>
      <c r="E20" s="131">
        <v>410</v>
      </c>
      <c r="F20" s="138">
        <v>19.399999999999999</v>
      </c>
      <c r="G20" s="155">
        <v>19.2</v>
      </c>
      <c r="H20" s="157">
        <v>0.19999999999999929</v>
      </c>
      <c r="I20" s="161" t="s">
        <v>51</v>
      </c>
      <c r="J20" s="142">
        <v>18.600000000000001</v>
      </c>
      <c r="K20" s="148">
        <v>0.79999999999999716</v>
      </c>
      <c r="L20" s="172">
        <v>1</v>
      </c>
      <c r="M20" s="178">
        <v>3</v>
      </c>
      <c r="N20" s="102"/>
    </row>
    <row r="21" spans="1:14">
      <c r="A21" s="104"/>
      <c r="B21" s="119"/>
      <c r="C21" s="117"/>
      <c r="D21" s="118" t="s">
        <v>11</v>
      </c>
      <c r="E21" s="132">
        <v>455</v>
      </c>
      <c r="F21" s="137">
        <v>21.8</v>
      </c>
      <c r="G21" s="154">
        <v>21.9</v>
      </c>
      <c r="H21" s="158">
        <v>-9.9999999999997868E-2</v>
      </c>
      <c r="I21" s="165">
        <v>2.6000000000000014</v>
      </c>
      <c r="J21" s="143">
        <v>20.9</v>
      </c>
      <c r="K21" s="149">
        <v>0.90000000000000213</v>
      </c>
      <c r="L21" s="169">
        <v>1</v>
      </c>
      <c r="M21" s="175">
        <v>1</v>
      </c>
      <c r="N21" s="102"/>
    </row>
    <row r="22" spans="1:14">
      <c r="A22" s="104"/>
      <c r="B22" s="119"/>
      <c r="C22" s="117"/>
      <c r="D22" s="118" t="s">
        <v>12</v>
      </c>
      <c r="E22" s="132">
        <v>460</v>
      </c>
      <c r="F22" s="137">
        <v>24.2</v>
      </c>
      <c r="G22" s="154">
        <v>24.5</v>
      </c>
      <c r="H22" s="159">
        <v>-0.30000000000000071</v>
      </c>
      <c r="I22" s="165">
        <v>2.3000000000000007</v>
      </c>
      <c r="J22" s="144">
        <v>23.5</v>
      </c>
      <c r="K22" s="150">
        <v>0.69999999999999929</v>
      </c>
      <c r="L22" s="169">
        <v>2</v>
      </c>
      <c r="M22" s="175">
        <v>3</v>
      </c>
      <c r="N22" s="102"/>
    </row>
    <row r="23" spans="1:14">
      <c r="A23" s="104"/>
      <c r="B23" s="119"/>
      <c r="C23" s="117" t="s">
        <v>3</v>
      </c>
      <c r="D23" s="118" t="s">
        <v>13</v>
      </c>
      <c r="E23" s="132">
        <v>453</v>
      </c>
      <c r="F23" s="137">
        <v>28.2</v>
      </c>
      <c r="G23" s="154">
        <v>27.6</v>
      </c>
      <c r="H23" s="159">
        <v>0.59999999999999787</v>
      </c>
      <c r="I23" s="165">
        <v>3.6999999999999993</v>
      </c>
      <c r="J23" s="144">
        <v>26.5</v>
      </c>
      <c r="K23" s="150">
        <v>1.6999999999999993</v>
      </c>
      <c r="L23" s="169">
        <v>1</v>
      </c>
      <c r="M23" s="175">
        <v>2</v>
      </c>
      <c r="N23" s="102"/>
    </row>
    <row r="24" spans="1:14">
      <c r="A24" s="104"/>
      <c r="B24" s="121"/>
      <c r="C24" s="122"/>
      <c r="D24" s="118" t="s">
        <v>14</v>
      </c>
      <c r="E24" s="132">
        <v>463</v>
      </c>
      <c r="F24" s="137">
        <v>31.5</v>
      </c>
      <c r="G24" s="154">
        <v>31.5</v>
      </c>
      <c r="H24" s="159">
        <v>0</v>
      </c>
      <c r="I24" s="165">
        <v>3.8999999999999986</v>
      </c>
      <c r="J24" s="144">
        <v>30</v>
      </c>
      <c r="K24" s="150">
        <v>1.5</v>
      </c>
      <c r="L24" s="169">
        <v>2</v>
      </c>
      <c r="M24" s="175">
        <v>2</v>
      </c>
      <c r="N24" s="102"/>
    </row>
    <row r="25" spans="1:14">
      <c r="A25" s="104"/>
      <c r="B25" s="121"/>
      <c r="C25" s="122"/>
      <c r="D25" s="118" t="s">
        <v>15</v>
      </c>
      <c r="E25" s="132">
        <v>455</v>
      </c>
      <c r="F25" s="137">
        <v>36.1</v>
      </c>
      <c r="G25" s="154">
        <v>36.299999999999997</v>
      </c>
      <c r="H25" s="159">
        <v>-0.19999999999999574</v>
      </c>
      <c r="I25" s="165">
        <v>4.6000000000000014</v>
      </c>
      <c r="J25" s="144">
        <v>34.200000000000003</v>
      </c>
      <c r="K25" s="150">
        <v>1.8999999999999986</v>
      </c>
      <c r="L25" s="169">
        <v>1</v>
      </c>
      <c r="M25" s="175">
        <v>1</v>
      </c>
      <c r="N25" s="102"/>
    </row>
    <row r="26" spans="1:14">
      <c r="A26" s="104"/>
      <c r="B26" s="123" t="s">
        <v>8</v>
      </c>
      <c r="C26" s="124"/>
      <c r="D26" s="125" t="s">
        <v>16</v>
      </c>
      <c r="E26" s="133">
        <v>462</v>
      </c>
      <c r="F26" s="138">
        <v>40.299999999999997</v>
      </c>
      <c r="G26" s="155">
        <v>41</v>
      </c>
      <c r="H26" s="160">
        <v>-0.70000000000000284</v>
      </c>
      <c r="I26" s="166">
        <v>4</v>
      </c>
      <c r="J26" s="145">
        <v>39</v>
      </c>
      <c r="K26" s="151">
        <v>1.2999999999999972</v>
      </c>
      <c r="L26" s="170">
        <v>3</v>
      </c>
      <c r="M26" s="176">
        <v>1</v>
      </c>
      <c r="N26" s="102"/>
    </row>
    <row r="27" spans="1:14">
      <c r="A27" s="104"/>
      <c r="B27" s="121"/>
      <c r="C27" s="417" t="s">
        <v>4</v>
      </c>
      <c r="D27" s="118" t="s">
        <v>17</v>
      </c>
      <c r="E27" s="132">
        <v>762</v>
      </c>
      <c r="F27" s="137">
        <v>45.9</v>
      </c>
      <c r="G27" s="154">
        <v>45.4</v>
      </c>
      <c r="H27" s="158">
        <v>0.5</v>
      </c>
      <c r="I27" s="165">
        <v>4.8999999999999986</v>
      </c>
      <c r="J27" s="143">
        <v>43.8</v>
      </c>
      <c r="K27" s="149">
        <v>2.1000000000000014</v>
      </c>
      <c r="L27" s="169">
        <v>1</v>
      </c>
      <c r="M27" s="175">
        <v>1</v>
      </c>
      <c r="N27" s="102"/>
    </row>
    <row r="28" spans="1:14">
      <c r="A28" s="104"/>
      <c r="B28" s="121"/>
      <c r="C28" s="418"/>
      <c r="D28" s="118" t="s">
        <v>18</v>
      </c>
      <c r="E28" s="132">
        <v>752</v>
      </c>
      <c r="F28" s="137">
        <v>48.8</v>
      </c>
      <c r="G28" s="154">
        <v>49.4</v>
      </c>
      <c r="H28" s="159">
        <v>-0.60000000000000142</v>
      </c>
      <c r="I28" s="165">
        <v>3.3999999999999986</v>
      </c>
      <c r="J28" s="144">
        <v>47.3</v>
      </c>
      <c r="K28" s="150">
        <v>1.5</v>
      </c>
      <c r="L28" s="169">
        <v>3</v>
      </c>
      <c r="M28" s="175">
        <v>1</v>
      </c>
      <c r="N28" s="102"/>
    </row>
    <row r="29" spans="1:14">
      <c r="A29" s="104"/>
      <c r="B29" s="121"/>
      <c r="C29" s="420"/>
      <c r="D29" s="125" t="s">
        <v>19</v>
      </c>
      <c r="E29" s="133">
        <v>762</v>
      </c>
      <c r="F29" s="138">
        <v>51.9</v>
      </c>
      <c r="G29" s="155">
        <v>51.8</v>
      </c>
      <c r="H29" s="160">
        <v>0.10000000000000142</v>
      </c>
      <c r="I29" s="166">
        <v>2.5</v>
      </c>
      <c r="J29" s="145">
        <v>50.1</v>
      </c>
      <c r="K29" s="151">
        <v>1.7999999999999972</v>
      </c>
      <c r="L29" s="170">
        <v>1</v>
      </c>
      <c r="M29" s="176">
        <v>1</v>
      </c>
      <c r="N29" s="102"/>
    </row>
    <row r="30" spans="1:14">
      <c r="A30" s="104"/>
      <c r="B30" s="121"/>
      <c r="C30" s="417" t="s">
        <v>5</v>
      </c>
      <c r="D30" s="118" t="s">
        <v>20</v>
      </c>
      <c r="E30" s="132">
        <v>405</v>
      </c>
      <c r="F30" s="137">
        <v>53.5</v>
      </c>
      <c r="G30" s="154">
        <v>52.3</v>
      </c>
      <c r="H30" s="158">
        <v>1.2000000000000028</v>
      </c>
      <c r="I30" s="165">
        <v>1.7000000000000028</v>
      </c>
      <c r="J30" s="143">
        <v>51.7</v>
      </c>
      <c r="K30" s="149">
        <v>1.7999999999999972</v>
      </c>
      <c r="L30" s="169">
        <v>1</v>
      </c>
      <c r="M30" s="175">
        <v>7</v>
      </c>
      <c r="N30" s="102"/>
    </row>
    <row r="31" spans="1:14">
      <c r="A31" s="104"/>
      <c r="B31" s="121"/>
      <c r="C31" s="418"/>
      <c r="D31" s="118" t="s">
        <v>21</v>
      </c>
      <c r="E31" s="132">
        <v>405</v>
      </c>
      <c r="F31" s="137">
        <v>53.5</v>
      </c>
      <c r="G31" s="154">
        <v>54.5</v>
      </c>
      <c r="H31" s="159">
        <v>-1</v>
      </c>
      <c r="I31" s="165">
        <v>1.2000000000000028</v>
      </c>
      <c r="J31" s="144">
        <v>52.7</v>
      </c>
      <c r="K31" s="150">
        <v>0.79999999999999716</v>
      </c>
      <c r="L31" s="169">
        <v>7</v>
      </c>
      <c r="M31" s="175">
        <v>2</v>
      </c>
      <c r="N31" s="102"/>
    </row>
    <row r="32" spans="1:14">
      <c r="A32" s="104"/>
      <c r="B32" s="126"/>
      <c r="C32" s="419"/>
      <c r="D32" s="127" t="s">
        <v>22</v>
      </c>
      <c r="E32" s="133">
        <v>402</v>
      </c>
      <c r="F32" s="139">
        <v>54.1</v>
      </c>
      <c r="G32" s="151">
        <v>53.5</v>
      </c>
      <c r="H32" s="160">
        <v>0.60000000000000142</v>
      </c>
      <c r="I32" s="167">
        <v>-0.39999999999999858</v>
      </c>
      <c r="J32" s="145">
        <v>53</v>
      </c>
      <c r="K32" s="151">
        <v>1.1000000000000014</v>
      </c>
      <c r="L32" s="171">
        <v>4</v>
      </c>
      <c r="M32" s="177">
        <v>11</v>
      </c>
      <c r="N32" s="102"/>
    </row>
    <row r="33" spans="1:14">
      <c r="A33" s="95"/>
      <c r="B33" s="164" t="s">
        <v>52</v>
      </c>
      <c r="C33" s="107"/>
      <c r="D33" s="107"/>
      <c r="E33" s="107"/>
      <c r="F33" s="107"/>
      <c r="G33" s="107"/>
      <c r="H33" s="107"/>
      <c r="I33" s="107"/>
      <c r="J33" s="108"/>
      <c r="K33" s="107"/>
      <c r="L33" s="108"/>
      <c r="M33" s="108"/>
      <c r="N33" s="95"/>
    </row>
    <row r="34" spans="1:14">
      <c r="A34" s="95"/>
      <c r="B34" s="164" t="s">
        <v>48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8"/>
      <c r="M34" s="108"/>
      <c r="N34" s="95"/>
    </row>
    <row r="35" spans="1:14">
      <c r="A35" s="95"/>
      <c r="B35" s="106" t="s">
        <v>53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110"/>
      <c r="N35" s="95"/>
    </row>
    <row r="36" spans="1:14">
      <c r="A36" s="95"/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95"/>
    </row>
  </sheetData>
  <mergeCells count="8">
    <mergeCell ref="E4:M4"/>
    <mergeCell ref="B4:C6"/>
    <mergeCell ref="D4:D6"/>
    <mergeCell ref="C30:C32"/>
    <mergeCell ref="C14:C16"/>
    <mergeCell ref="C17:C19"/>
    <mergeCell ref="C27:C29"/>
    <mergeCell ref="I5:I6"/>
  </mergeCells>
  <phoneticPr fontId="2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K12" sqref="K12"/>
    </sheetView>
  </sheetViews>
  <sheetFormatPr defaultRowHeight="13.5"/>
  <cols>
    <col min="1" max="1" width="1.875" customWidth="1"/>
  </cols>
  <sheetData>
    <row r="1" spans="1:10" ht="17.25">
      <c r="A1" s="179"/>
      <c r="B1" s="180" t="s">
        <v>54</v>
      </c>
      <c r="C1" s="181"/>
      <c r="D1" s="181"/>
      <c r="E1" s="181"/>
      <c r="F1" s="181"/>
      <c r="G1" s="181"/>
      <c r="H1" s="181"/>
      <c r="I1" s="181"/>
      <c r="J1" s="181"/>
    </row>
    <row r="2" spans="1:10" ht="17.25">
      <c r="A2" s="179"/>
      <c r="B2" s="182"/>
      <c r="C2" s="181"/>
      <c r="D2" s="181"/>
      <c r="E2" s="181"/>
      <c r="F2" s="181"/>
      <c r="G2" s="181"/>
      <c r="H2" s="181"/>
      <c r="I2" s="181"/>
      <c r="J2" s="181"/>
    </row>
    <row r="3" spans="1:10">
      <c r="A3" s="179"/>
      <c r="B3" s="181"/>
      <c r="C3" s="181"/>
      <c r="D3" s="181"/>
      <c r="E3" s="181"/>
      <c r="F3" s="181"/>
      <c r="G3" s="181"/>
      <c r="H3" s="181"/>
      <c r="I3" s="181"/>
      <c r="J3" s="181"/>
    </row>
    <row r="4" spans="1:10">
      <c r="A4" s="183"/>
      <c r="B4" s="424"/>
      <c r="C4" s="425"/>
      <c r="D4" s="426" t="s">
        <v>55</v>
      </c>
      <c r="E4" s="429" t="s">
        <v>56</v>
      </c>
      <c r="F4" s="429"/>
      <c r="G4" s="429"/>
      <c r="H4" s="430" t="s">
        <v>57</v>
      </c>
      <c r="I4" s="429"/>
      <c r="J4" s="431"/>
    </row>
    <row r="5" spans="1:10">
      <c r="A5" s="183"/>
      <c r="B5" s="432" t="s">
        <v>58</v>
      </c>
      <c r="C5" s="433"/>
      <c r="D5" s="427"/>
      <c r="E5" s="184" t="s">
        <v>59</v>
      </c>
      <c r="F5" s="185" t="s">
        <v>60</v>
      </c>
      <c r="G5" s="186" t="s">
        <v>61</v>
      </c>
      <c r="H5" s="187" t="s">
        <v>59</v>
      </c>
      <c r="I5" s="185" t="s">
        <v>60</v>
      </c>
      <c r="J5" s="188" t="s">
        <v>62</v>
      </c>
    </row>
    <row r="6" spans="1:10">
      <c r="A6" s="183"/>
      <c r="B6" s="434"/>
      <c r="C6" s="418"/>
      <c r="D6" s="428"/>
      <c r="E6" s="189" t="s">
        <v>63</v>
      </c>
      <c r="F6" s="190" t="s">
        <v>64</v>
      </c>
      <c r="G6" s="191" t="s">
        <v>65</v>
      </c>
      <c r="H6" s="192" t="s">
        <v>66</v>
      </c>
      <c r="I6" s="193" t="s">
        <v>67</v>
      </c>
      <c r="J6" s="194" t="s">
        <v>68</v>
      </c>
    </row>
    <row r="7" spans="1:10">
      <c r="A7" s="183"/>
      <c r="B7" s="195"/>
      <c r="C7" s="196" t="s">
        <v>70</v>
      </c>
      <c r="D7" s="115" t="s">
        <v>71</v>
      </c>
      <c r="E7" s="197">
        <v>111.2</v>
      </c>
      <c r="F7" s="198">
        <v>111.7</v>
      </c>
      <c r="G7" s="199">
        <f>E7-F7</f>
        <v>-0.5</v>
      </c>
      <c r="H7" s="200">
        <v>19.5</v>
      </c>
      <c r="I7" s="198">
        <v>20</v>
      </c>
      <c r="J7" s="201">
        <f>H7-I7</f>
        <v>-0.5</v>
      </c>
    </row>
    <row r="8" spans="1:10">
      <c r="A8" s="183"/>
      <c r="B8" s="202"/>
      <c r="C8" s="435" t="s">
        <v>72</v>
      </c>
      <c r="D8" s="118" t="s">
        <v>11</v>
      </c>
      <c r="E8" s="203">
        <v>117.8</v>
      </c>
      <c r="F8" s="204">
        <v>117.3</v>
      </c>
      <c r="G8" s="205">
        <f t="shared" ref="G8:G32" si="0">E8-F8</f>
        <v>0.5</v>
      </c>
      <c r="H8" s="200">
        <v>22.6</v>
      </c>
      <c r="I8" s="204">
        <v>21.9</v>
      </c>
      <c r="J8" s="206">
        <f>H8-I8</f>
        <v>0.70000000000000284</v>
      </c>
    </row>
    <row r="9" spans="1:10">
      <c r="A9" s="183"/>
      <c r="B9" s="202"/>
      <c r="C9" s="436"/>
      <c r="D9" s="118" t="s">
        <v>12</v>
      </c>
      <c r="E9" s="207">
        <v>123.4</v>
      </c>
      <c r="F9" s="208">
        <v>123.5</v>
      </c>
      <c r="G9" s="209">
        <f t="shared" si="0"/>
        <v>-9.9999999999994316E-2</v>
      </c>
      <c r="H9" s="210">
        <v>25.1</v>
      </c>
      <c r="I9" s="208">
        <v>25.2</v>
      </c>
      <c r="J9" s="211">
        <f t="shared" ref="J9:J32" si="1">H9-I9</f>
        <v>-9.9999999999997868E-2</v>
      </c>
    </row>
    <row r="10" spans="1:10">
      <c r="A10" s="183"/>
      <c r="B10" s="202"/>
      <c r="C10" s="436"/>
      <c r="D10" s="118" t="s">
        <v>13</v>
      </c>
      <c r="E10" s="207">
        <v>129.19999999999999</v>
      </c>
      <c r="F10" s="208">
        <v>128.5</v>
      </c>
      <c r="G10" s="209">
        <f t="shared" si="0"/>
        <v>0.69999999999998863</v>
      </c>
      <c r="H10" s="210">
        <v>29.1</v>
      </c>
      <c r="I10" s="208">
        <v>28.1</v>
      </c>
      <c r="J10" s="211">
        <f t="shared" si="1"/>
        <v>1</v>
      </c>
    </row>
    <row r="11" spans="1:10">
      <c r="A11" s="183"/>
      <c r="B11" s="202"/>
      <c r="C11" s="436"/>
      <c r="D11" s="118" t="s">
        <v>14</v>
      </c>
      <c r="E11" s="207">
        <v>134.19999999999999</v>
      </c>
      <c r="F11" s="208">
        <v>134</v>
      </c>
      <c r="G11" s="209">
        <f t="shared" si="0"/>
        <v>0.19999999999998863</v>
      </c>
      <c r="H11" s="210">
        <v>32.1</v>
      </c>
      <c r="I11" s="208">
        <v>31.7</v>
      </c>
      <c r="J11" s="211">
        <f t="shared" si="1"/>
        <v>0.40000000000000213</v>
      </c>
    </row>
    <row r="12" spans="1:10">
      <c r="A12" s="183"/>
      <c r="B12" s="202"/>
      <c r="C12" s="436"/>
      <c r="D12" s="118" t="s">
        <v>15</v>
      </c>
      <c r="E12" s="207">
        <v>140.19999999999999</v>
      </c>
      <c r="F12" s="208">
        <v>139.5</v>
      </c>
      <c r="G12" s="209">
        <f t="shared" si="0"/>
        <v>0.69999999999998863</v>
      </c>
      <c r="H12" s="210">
        <v>35.700000000000003</v>
      </c>
      <c r="I12" s="208">
        <v>35.5</v>
      </c>
      <c r="J12" s="211">
        <f t="shared" si="1"/>
        <v>0.20000000000000284</v>
      </c>
    </row>
    <row r="13" spans="1:10">
      <c r="A13" s="183"/>
      <c r="B13" s="202" t="s">
        <v>7</v>
      </c>
      <c r="C13" s="437"/>
      <c r="D13" s="125" t="s">
        <v>16</v>
      </c>
      <c r="E13" s="212">
        <v>146.19999999999999</v>
      </c>
      <c r="F13" s="213">
        <v>145.5</v>
      </c>
      <c r="G13" s="214">
        <f t="shared" si="0"/>
        <v>0.69999999999998863</v>
      </c>
      <c r="H13" s="215">
        <v>40.200000000000003</v>
      </c>
      <c r="I13" s="213">
        <v>39.9</v>
      </c>
      <c r="J13" s="216">
        <f t="shared" si="1"/>
        <v>0.30000000000000426</v>
      </c>
    </row>
    <row r="14" spans="1:10">
      <c r="A14" s="183"/>
      <c r="B14" s="202"/>
      <c r="C14" s="435" t="s">
        <v>73</v>
      </c>
      <c r="D14" s="118" t="s">
        <v>17</v>
      </c>
      <c r="E14" s="203">
        <v>153.69999999999999</v>
      </c>
      <c r="F14" s="204">
        <v>152.80000000000001</v>
      </c>
      <c r="G14" s="205">
        <f t="shared" si="0"/>
        <v>0.89999999999997726</v>
      </c>
      <c r="H14" s="210">
        <v>45.7</v>
      </c>
      <c r="I14" s="204">
        <v>45.9</v>
      </c>
      <c r="J14" s="206">
        <f t="shared" si="1"/>
        <v>-0.19999999999999574</v>
      </c>
    </row>
    <row r="15" spans="1:10">
      <c r="A15" s="183"/>
      <c r="B15" s="202"/>
      <c r="C15" s="436"/>
      <c r="D15" s="118" t="s">
        <v>18</v>
      </c>
      <c r="E15" s="207">
        <v>161.5</v>
      </c>
      <c r="F15" s="208">
        <v>160.1</v>
      </c>
      <c r="G15" s="209">
        <f t="shared" si="0"/>
        <v>1.4000000000000057</v>
      </c>
      <c r="H15" s="210">
        <v>52</v>
      </c>
      <c r="I15" s="208">
        <v>51.4</v>
      </c>
      <c r="J15" s="211">
        <f t="shared" si="1"/>
        <v>0.60000000000000142</v>
      </c>
    </row>
    <row r="16" spans="1:10">
      <c r="A16" s="183"/>
      <c r="B16" s="202"/>
      <c r="C16" s="436"/>
      <c r="D16" s="125" t="s">
        <v>19</v>
      </c>
      <c r="E16" s="212">
        <v>166.7</v>
      </c>
      <c r="F16" s="213">
        <v>165</v>
      </c>
      <c r="G16" s="214">
        <f t="shared" si="0"/>
        <v>1.6999999999999886</v>
      </c>
      <c r="H16" s="210">
        <v>57.4</v>
      </c>
      <c r="I16" s="213">
        <v>56.3</v>
      </c>
      <c r="J16" s="216">
        <f t="shared" si="1"/>
        <v>1.1000000000000014</v>
      </c>
    </row>
    <row r="17" spans="1:10">
      <c r="A17" s="183"/>
      <c r="B17" s="202"/>
      <c r="C17" s="421" t="s">
        <v>74</v>
      </c>
      <c r="D17" s="118" t="s">
        <v>20</v>
      </c>
      <c r="E17" s="203">
        <v>168.7</v>
      </c>
      <c r="F17" s="208">
        <v>168.4</v>
      </c>
      <c r="G17" s="205">
        <f t="shared" si="0"/>
        <v>0.29999999999998295</v>
      </c>
      <c r="H17" s="200">
        <v>60</v>
      </c>
      <c r="I17" s="204">
        <v>60.4</v>
      </c>
      <c r="J17" s="206">
        <f t="shared" si="1"/>
        <v>-0.39999999999999858</v>
      </c>
    </row>
    <row r="18" spans="1:10">
      <c r="A18" s="183"/>
      <c r="B18" s="202"/>
      <c r="C18" s="422"/>
      <c r="D18" s="118" t="s">
        <v>21</v>
      </c>
      <c r="E18" s="207">
        <v>170.3</v>
      </c>
      <c r="F18" s="208">
        <v>170</v>
      </c>
      <c r="G18" s="209">
        <f t="shared" si="0"/>
        <v>0.30000000000001137</v>
      </c>
      <c r="H18" s="210">
        <v>62.5</v>
      </c>
      <c r="I18" s="208">
        <v>62.3</v>
      </c>
      <c r="J18" s="211">
        <f t="shared" si="1"/>
        <v>0.20000000000000284</v>
      </c>
    </row>
    <row r="19" spans="1:10">
      <c r="A19" s="183"/>
      <c r="B19" s="217"/>
      <c r="C19" s="423"/>
      <c r="D19" s="127" t="s">
        <v>22</v>
      </c>
      <c r="E19" s="212">
        <v>171</v>
      </c>
      <c r="F19" s="208">
        <v>170.7</v>
      </c>
      <c r="G19" s="214">
        <f t="shared" si="0"/>
        <v>0.30000000000001137</v>
      </c>
      <c r="H19" s="215">
        <v>65.5</v>
      </c>
      <c r="I19" s="213">
        <v>63.7</v>
      </c>
      <c r="J19" s="216">
        <f t="shared" si="1"/>
        <v>1.7999999999999972</v>
      </c>
    </row>
    <row r="20" spans="1:10">
      <c r="A20" s="183"/>
      <c r="B20" s="195"/>
      <c r="C20" s="196" t="s">
        <v>69</v>
      </c>
      <c r="D20" s="115" t="s">
        <v>26</v>
      </c>
      <c r="E20" s="203">
        <v>110.6</v>
      </c>
      <c r="F20" s="198">
        <v>111.1</v>
      </c>
      <c r="G20" s="199">
        <f>E20-F20</f>
        <v>-0.5</v>
      </c>
      <c r="H20" s="200">
        <v>19.399999999999999</v>
      </c>
      <c r="I20" s="198">
        <v>19.600000000000001</v>
      </c>
      <c r="J20" s="201">
        <f t="shared" si="1"/>
        <v>-0.20000000000000284</v>
      </c>
    </row>
    <row r="21" spans="1:10">
      <c r="A21" s="183"/>
      <c r="B21" s="202"/>
      <c r="C21" s="435" t="s">
        <v>72</v>
      </c>
      <c r="D21" s="118" t="s">
        <v>11</v>
      </c>
      <c r="E21" s="203">
        <v>116.5</v>
      </c>
      <c r="F21" s="204">
        <v>116.7</v>
      </c>
      <c r="G21" s="205">
        <f t="shared" si="0"/>
        <v>-0.20000000000000284</v>
      </c>
      <c r="H21" s="200">
        <v>21.8</v>
      </c>
      <c r="I21" s="204">
        <v>21.8</v>
      </c>
      <c r="J21" s="206">
        <f t="shared" si="1"/>
        <v>0</v>
      </c>
    </row>
    <row r="22" spans="1:10">
      <c r="A22" s="183"/>
      <c r="B22" s="202"/>
      <c r="C22" s="436"/>
      <c r="D22" s="118" t="s">
        <v>12</v>
      </c>
      <c r="E22" s="207">
        <v>122.4</v>
      </c>
      <c r="F22" s="208">
        <v>122.1</v>
      </c>
      <c r="G22" s="209">
        <f t="shared" si="0"/>
        <v>0.30000000000001137</v>
      </c>
      <c r="H22" s="210">
        <v>24.2</v>
      </c>
      <c r="I22" s="208">
        <v>23.9</v>
      </c>
      <c r="J22" s="211">
        <f t="shared" si="1"/>
        <v>0.30000000000000071</v>
      </c>
    </row>
    <row r="23" spans="1:10">
      <c r="A23" s="183"/>
      <c r="B23" s="202"/>
      <c r="C23" s="436"/>
      <c r="D23" s="118" t="s">
        <v>13</v>
      </c>
      <c r="E23" s="207">
        <v>128.80000000000001</v>
      </c>
      <c r="F23" s="208">
        <v>128.5</v>
      </c>
      <c r="G23" s="209">
        <f t="shared" si="0"/>
        <v>0.30000000000001137</v>
      </c>
      <c r="H23" s="210">
        <v>28.2</v>
      </c>
      <c r="I23" s="208">
        <v>27.9</v>
      </c>
      <c r="J23" s="211">
        <f t="shared" si="1"/>
        <v>0.30000000000000071</v>
      </c>
    </row>
    <row r="24" spans="1:10">
      <c r="A24" s="183"/>
      <c r="B24" s="202"/>
      <c r="C24" s="436"/>
      <c r="D24" s="118" t="s">
        <v>14</v>
      </c>
      <c r="E24" s="207">
        <v>134.6</v>
      </c>
      <c r="F24" s="208">
        <v>134.5</v>
      </c>
      <c r="G24" s="209">
        <f t="shared" si="0"/>
        <v>9.9999999999994316E-2</v>
      </c>
      <c r="H24" s="210">
        <v>31.5</v>
      </c>
      <c r="I24" s="208">
        <v>31.7</v>
      </c>
      <c r="J24" s="211">
        <f t="shared" si="1"/>
        <v>-0.19999999999999929</v>
      </c>
    </row>
    <row r="25" spans="1:10">
      <c r="A25" s="183"/>
      <c r="B25" s="202"/>
      <c r="C25" s="436"/>
      <c r="D25" s="118" t="s">
        <v>15</v>
      </c>
      <c r="E25" s="207">
        <v>141.80000000000001</v>
      </c>
      <c r="F25" s="208">
        <v>141.1</v>
      </c>
      <c r="G25" s="209">
        <f t="shared" si="0"/>
        <v>0.70000000000001705</v>
      </c>
      <c r="H25" s="210">
        <v>36.1</v>
      </c>
      <c r="I25" s="208">
        <v>36</v>
      </c>
      <c r="J25" s="211">
        <f t="shared" si="1"/>
        <v>0.10000000000000142</v>
      </c>
    </row>
    <row r="26" spans="1:10">
      <c r="A26" s="183"/>
      <c r="B26" s="202" t="s">
        <v>8</v>
      </c>
      <c r="C26" s="437"/>
      <c r="D26" s="125" t="s">
        <v>16</v>
      </c>
      <c r="E26" s="212">
        <v>147.80000000000001</v>
      </c>
      <c r="F26" s="213">
        <v>147.9</v>
      </c>
      <c r="G26" s="214">
        <f t="shared" si="0"/>
        <v>-9.9999999999994316E-2</v>
      </c>
      <c r="H26" s="215">
        <v>40.299999999999997</v>
      </c>
      <c r="I26" s="213">
        <v>41.7</v>
      </c>
      <c r="J26" s="216">
        <f>H26-I26</f>
        <v>-1.4000000000000057</v>
      </c>
    </row>
    <row r="27" spans="1:10">
      <c r="A27" s="183"/>
      <c r="B27" s="202"/>
      <c r="C27" s="435" t="s">
        <v>75</v>
      </c>
      <c r="D27" s="118" t="s">
        <v>17</v>
      </c>
      <c r="E27" s="203">
        <v>152.80000000000001</v>
      </c>
      <c r="F27" s="208">
        <v>151.80000000000001</v>
      </c>
      <c r="G27" s="205">
        <f>E27-F27</f>
        <v>1</v>
      </c>
      <c r="H27" s="200">
        <v>45.9</v>
      </c>
      <c r="I27" s="204">
        <v>45.6</v>
      </c>
      <c r="J27" s="206">
        <f t="shared" si="1"/>
        <v>0.29999999999999716</v>
      </c>
    </row>
    <row r="28" spans="1:10">
      <c r="A28" s="183"/>
      <c r="B28" s="202"/>
      <c r="C28" s="436"/>
      <c r="D28" s="118" t="s">
        <v>18</v>
      </c>
      <c r="E28" s="207">
        <v>155.69999999999999</v>
      </c>
      <c r="F28" s="208">
        <v>155.30000000000001</v>
      </c>
      <c r="G28" s="209">
        <f>E28-F28</f>
        <v>0.39999999999997726</v>
      </c>
      <c r="H28" s="210">
        <v>48.8</v>
      </c>
      <c r="I28" s="208">
        <v>49.5</v>
      </c>
      <c r="J28" s="211">
        <f t="shared" si="1"/>
        <v>-0.70000000000000284</v>
      </c>
    </row>
    <row r="29" spans="1:10">
      <c r="A29" s="183"/>
      <c r="B29" s="202"/>
      <c r="C29" s="436"/>
      <c r="D29" s="125" t="s">
        <v>19</v>
      </c>
      <c r="E29" s="212">
        <v>156.80000000000001</v>
      </c>
      <c r="F29" s="208">
        <v>157.30000000000001</v>
      </c>
      <c r="G29" s="214">
        <f t="shared" si="0"/>
        <v>-0.5</v>
      </c>
      <c r="H29" s="215">
        <v>51.9</v>
      </c>
      <c r="I29" s="213">
        <v>51.5</v>
      </c>
      <c r="J29" s="216">
        <f t="shared" si="1"/>
        <v>0.39999999999999858</v>
      </c>
    </row>
    <row r="30" spans="1:10">
      <c r="A30" s="183"/>
      <c r="B30" s="202"/>
      <c r="C30" s="421" t="s">
        <v>76</v>
      </c>
      <c r="D30" s="118" t="s">
        <v>20</v>
      </c>
      <c r="E30" s="207">
        <v>157.6</v>
      </c>
      <c r="F30" s="204">
        <v>157.30000000000001</v>
      </c>
      <c r="G30" s="205">
        <f t="shared" si="0"/>
        <v>0.29999999999998295</v>
      </c>
      <c r="H30" s="210">
        <v>53.5</v>
      </c>
      <c r="I30" s="204">
        <v>53.7</v>
      </c>
      <c r="J30" s="206">
        <f t="shared" si="1"/>
        <v>-0.20000000000000284</v>
      </c>
    </row>
    <row r="31" spans="1:10">
      <c r="A31" s="183"/>
      <c r="B31" s="202"/>
      <c r="C31" s="422"/>
      <c r="D31" s="118" t="s">
        <v>21</v>
      </c>
      <c r="E31" s="207">
        <v>158.5</v>
      </c>
      <c r="F31" s="208">
        <v>157.6</v>
      </c>
      <c r="G31" s="209">
        <f t="shared" si="0"/>
        <v>0.90000000000000568</v>
      </c>
      <c r="H31" s="210">
        <v>53.5</v>
      </c>
      <c r="I31" s="208">
        <v>54.2</v>
      </c>
      <c r="J31" s="211">
        <f t="shared" si="1"/>
        <v>-0.70000000000000284</v>
      </c>
    </row>
    <row r="32" spans="1:10">
      <c r="A32" s="183"/>
      <c r="B32" s="217"/>
      <c r="C32" s="423"/>
      <c r="D32" s="127" t="s">
        <v>22</v>
      </c>
      <c r="E32" s="212">
        <v>157.80000000000001</v>
      </c>
      <c r="F32" s="213">
        <v>157.69999999999999</v>
      </c>
      <c r="G32" s="214">
        <f t="shared" si="0"/>
        <v>0.10000000000002274</v>
      </c>
      <c r="H32" s="215">
        <v>54.1</v>
      </c>
      <c r="I32" s="213">
        <v>53.8</v>
      </c>
      <c r="J32" s="216">
        <f t="shared" si="1"/>
        <v>0.30000000000000426</v>
      </c>
    </row>
  </sheetData>
  <mergeCells count="12">
    <mergeCell ref="C30:C32"/>
    <mergeCell ref="B4:C4"/>
    <mergeCell ref="D4:D6"/>
    <mergeCell ref="E4:G4"/>
    <mergeCell ref="H4:J4"/>
    <mergeCell ref="B5:C5"/>
    <mergeCell ref="B6:C6"/>
    <mergeCell ref="C8:C13"/>
    <mergeCell ref="C14:C16"/>
    <mergeCell ref="C17:C19"/>
    <mergeCell ref="C21:C26"/>
    <mergeCell ref="C27:C29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workbookViewId="0">
      <selection activeCell="H2" sqref="H2"/>
    </sheetView>
  </sheetViews>
  <sheetFormatPr defaultRowHeight="13.5"/>
  <cols>
    <col min="1" max="1" width="1.125" customWidth="1"/>
  </cols>
  <sheetData>
    <row r="1" spans="1:19" ht="17.25">
      <c r="A1" s="218"/>
      <c r="B1" s="444" t="s">
        <v>77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219"/>
      <c r="S1" s="219"/>
    </row>
    <row r="2" spans="1:19">
      <c r="A2" s="2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45" t="s">
        <v>78</v>
      </c>
      <c r="P2" s="445"/>
      <c r="Q2" s="445"/>
      <c r="R2" s="445"/>
      <c r="S2" s="220"/>
    </row>
    <row r="3" spans="1:19" ht="14.25">
      <c r="A3" s="221"/>
      <c r="B3" s="446" t="s">
        <v>95</v>
      </c>
      <c r="C3" s="447"/>
      <c r="D3" s="452" t="s">
        <v>96</v>
      </c>
      <c r="E3" s="455" t="s">
        <v>79</v>
      </c>
      <c r="F3" s="456"/>
      <c r="G3" s="456"/>
      <c r="H3" s="456"/>
      <c r="I3" s="456"/>
      <c r="J3" s="456"/>
      <c r="K3" s="457"/>
      <c r="L3" s="458" t="s">
        <v>80</v>
      </c>
      <c r="M3" s="459"/>
      <c r="N3" s="459"/>
      <c r="O3" s="459"/>
      <c r="P3" s="459"/>
      <c r="Q3" s="459"/>
      <c r="R3" s="460"/>
      <c r="S3" s="97"/>
    </row>
    <row r="4" spans="1:19" ht="14.25">
      <c r="A4" s="221"/>
      <c r="B4" s="448"/>
      <c r="C4" s="449"/>
      <c r="D4" s="453"/>
      <c r="E4" s="222" t="s">
        <v>46</v>
      </c>
      <c r="F4" s="223" t="s">
        <v>81</v>
      </c>
      <c r="G4" s="224" t="s">
        <v>36</v>
      </c>
      <c r="H4" s="225" t="s">
        <v>82</v>
      </c>
      <c r="I4" s="224" t="s">
        <v>37</v>
      </c>
      <c r="J4" s="225" t="s">
        <v>83</v>
      </c>
      <c r="K4" s="226" t="s">
        <v>84</v>
      </c>
      <c r="L4" s="227" t="s">
        <v>46</v>
      </c>
      <c r="M4" s="228" t="s">
        <v>81</v>
      </c>
      <c r="N4" s="224" t="s">
        <v>36</v>
      </c>
      <c r="O4" s="229" t="s">
        <v>46</v>
      </c>
      <c r="P4" s="224" t="s">
        <v>37</v>
      </c>
      <c r="Q4" s="225" t="s">
        <v>83</v>
      </c>
      <c r="R4" s="230" t="s">
        <v>84</v>
      </c>
      <c r="S4" s="231"/>
    </row>
    <row r="5" spans="1:19" ht="14.25">
      <c r="A5" s="221"/>
      <c r="B5" s="448"/>
      <c r="C5" s="449"/>
      <c r="D5" s="453"/>
      <c r="E5" s="232" t="s">
        <v>85</v>
      </c>
      <c r="F5" s="233" t="s">
        <v>85</v>
      </c>
      <c r="G5" s="234" t="s">
        <v>86</v>
      </c>
      <c r="H5" s="235" t="s">
        <v>87</v>
      </c>
      <c r="I5" s="234" t="s">
        <v>86</v>
      </c>
      <c r="J5" s="461" t="s">
        <v>33</v>
      </c>
      <c r="K5" s="463" t="s">
        <v>33</v>
      </c>
      <c r="L5" s="236" t="s">
        <v>85</v>
      </c>
      <c r="M5" s="237" t="s">
        <v>85</v>
      </c>
      <c r="N5" s="234" t="s">
        <v>86</v>
      </c>
      <c r="O5" s="235" t="s">
        <v>87</v>
      </c>
      <c r="P5" s="234" t="s">
        <v>86</v>
      </c>
      <c r="Q5" s="461" t="s">
        <v>33</v>
      </c>
      <c r="R5" s="465" t="s">
        <v>33</v>
      </c>
      <c r="S5" s="238"/>
    </row>
    <row r="6" spans="1:19">
      <c r="A6" s="221"/>
      <c r="B6" s="450"/>
      <c r="C6" s="451"/>
      <c r="D6" s="454"/>
      <c r="E6" s="239" t="s">
        <v>97</v>
      </c>
      <c r="F6" s="240" t="s">
        <v>98</v>
      </c>
      <c r="G6" s="240" t="s">
        <v>88</v>
      </c>
      <c r="H6" s="241" t="s">
        <v>99</v>
      </c>
      <c r="I6" s="240" t="s">
        <v>89</v>
      </c>
      <c r="J6" s="462"/>
      <c r="K6" s="464"/>
      <c r="L6" s="242" t="s">
        <v>100</v>
      </c>
      <c r="M6" s="243" t="s">
        <v>90</v>
      </c>
      <c r="N6" s="240" t="s">
        <v>91</v>
      </c>
      <c r="O6" s="241" t="s">
        <v>101</v>
      </c>
      <c r="P6" s="240" t="s">
        <v>102</v>
      </c>
      <c r="Q6" s="462"/>
      <c r="R6" s="466"/>
      <c r="S6" s="97"/>
    </row>
    <row r="7" spans="1:19" ht="14.25">
      <c r="A7" s="221"/>
      <c r="B7" s="244"/>
      <c r="C7" s="245" t="s">
        <v>103</v>
      </c>
      <c r="D7" s="246" t="s">
        <v>27</v>
      </c>
      <c r="E7" s="247">
        <v>3.12</v>
      </c>
      <c r="F7" s="248">
        <v>3.22</v>
      </c>
      <c r="G7" s="248">
        <f>SUM(E7-F7)</f>
        <v>-0.10000000000000009</v>
      </c>
      <c r="H7" s="249">
        <v>2.63</v>
      </c>
      <c r="I7" s="248">
        <f>SUM(E7-H7)</f>
        <v>0.49000000000000021</v>
      </c>
      <c r="J7" s="250">
        <v>16</v>
      </c>
      <c r="K7" s="251">
        <v>10</v>
      </c>
      <c r="L7" s="252">
        <v>0.2</v>
      </c>
      <c r="M7" s="253">
        <v>0.11</v>
      </c>
      <c r="N7" s="248">
        <f>SUM(L7-M7)</f>
        <v>9.0000000000000011E-2</v>
      </c>
      <c r="O7" s="249">
        <v>0.33</v>
      </c>
      <c r="P7" s="248">
        <f>SUM(L7-O7)</f>
        <v>-0.13</v>
      </c>
      <c r="Q7" s="254">
        <v>26</v>
      </c>
      <c r="R7" s="255">
        <v>36</v>
      </c>
      <c r="S7" s="256"/>
    </row>
    <row r="8" spans="1:19" ht="14.25">
      <c r="A8" s="221"/>
      <c r="B8" s="257"/>
      <c r="C8" s="438" t="s">
        <v>104</v>
      </c>
      <c r="D8" s="258" t="s">
        <v>11</v>
      </c>
      <c r="E8" s="259">
        <v>9.59</v>
      </c>
      <c r="F8" s="260">
        <v>6.72</v>
      </c>
      <c r="G8" s="260">
        <f t="shared" ref="G8:G32" si="0">SUM(E8-F8)</f>
        <v>2.87</v>
      </c>
      <c r="H8" s="261">
        <v>4.68</v>
      </c>
      <c r="I8" s="260">
        <f t="shared" ref="I8:I32" si="1">SUM(E8-H8)</f>
        <v>4.91</v>
      </c>
      <c r="J8" s="262">
        <v>1</v>
      </c>
      <c r="K8" s="263">
        <v>10</v>
      </c>
      <c r="L8" s="264">
        <v>0.47</v>
      </c>
      <c r="M8" s="265">
        <v>0.3</v>
      </c>
      <c r="N8" s="266">
        <f t="shared" ref="N8:N18" si="2">SUM(L8-M8)</f>
        <v>0.16999999999999998</v>
      </c>
      <c r="O8" s="267">
        <v>0.42</v>
      </c>
      <c r="P8" s="266">
        <f t="shared" ref="P8:P19" si="3">SUM(L8-O8)</f>
        <v>4.9999999999999989E-2</v>
      </c>
      <c r="Q8" s="268">
        <v>22</v>
      </c>
      <c r="R8" s="269">
        <v>23</v>
      </c>
      <c r="S8" s="256"/>
    </row>
    <row r="9" spans="1:19" ht="14.25">
      <c r="A9" s="221"/>
      <c r="B9" s="257"/>
      <c r="C9" s="439"/>
      <c r="D9" s="258" t="s">
        <v>12</v>
      </c>
      <c r="E9" s="270">
        <v>10.41</v>
      </c>
      <c r="F9" s="266">
        <v>9.4700000000000006</v>
      </c>
      <c r="G9" s="266">
        <f t="shared" si="0"/>
        <v>0.9399999999999995</v>
      </c>
      <c r="H9" s="249">
        <v>6.41</v>
      </c>
      <c r="I9" s="266">
        <f t="shared" si="1"/>
        <v>4</v>
      </c>
      <c r="J9" s="271">
        <v>3</v>
      </c>
      <c r="K9" s="272">
        <v>2</v>
      </c>
      <c r="L9" s="273">
        <v>0.77</v>
      </c>
      <c r="M9" s="274">
        <v>0.9</v>
      </c>
      <c r="N9" s="266">
        <f t="shared" si="2"/>
        <v>-0.13</v>
      </c>
      <c r="O9" s="249">
        <v>0.37</v>
      </c>
      <c r="P9" s="266">
        <f t="shared" si="3"/>
        <v>0.4</v>
      </c>
      <c r="Q9" s="275">
        <v>6</v>
      </c>
      <c r="R9" s="276">
        <v>7</v>
      </c>
      <c r="S9" s="256"/>
    </row>
    <row r="10" spans="1:19" ht="14.25">
      <c r="A10" s="221"/>
      <c r="B10" s="257"/>
      <c r="C10" s="439"/>
      <c r="D10" s="258" t="s">
        <v>13</v>
      </c>
      <c r="E10" s="270">
        <v>15.36</v>
      </c>
      <c r="F10" s="266">
        <v>14.16</v>
      </c>
      <c r="G10" s="266">
        <f t="shared" si="0"/>
        <v>1.1999999999999993</v>
      </c>
      <c r="H10" s="249">
        <v>8.16</v>
      </c>
      <c r="I10" s="266">
        <f t="shared" si="1"/>
        <v>7.1999999999999993</v>
      </c>
      <c r="J10" s="271">
        <v>1</v>
      </c>
      <c r="K10" s="272">
        <v>1</v>
      </c>
      <c r="L10" s="273">
        <v>1.17</v>
      </c>
      <c r="M10" s="274">
        <v>1.38</v>
      </c>
      <c r="N10" s="266">
        <f t="shared" si="2"/>
        <v>-0.20999999999999996</v>
      </c>
      <c r="O10" s="249">
        <v>0.73</v>
      </c>
      <c r="P10" s="266">
        <f t="shared" si="3"/>
        <v>0.43999999999999995</v>
      </c>
      <c r="Q10" s="275">
        <v>8</v>
      </c>
      <c r="R10" s="276">
        <v>11</v>
      </c>
      <c r="S10" s="256"/>
    </row>
    <row r="11" spans="1:19" ht="14.25">
      <c r="A11" s="221"/>
      <c r="B11" s="257"/>
      <c r="C11" s="439"/>
      <c r="D11" s="258" t="s">
        <v>14</v>
      </c>
      <c r="E11" s="270">
        <v>16.170000000000002</v>
      </c>
      <c r="F11" s="266">
        <v>13.74</v>
      </c>
      <c r="G11" s="266">
        <f t="shared" si="0"/>
        <v>2.4300000000000015</v>
      </c>
      <c r="H11" s="249">
        <v>10.57</v>
      </c>
      <c r="I11" s="266">
        <f t="shared" si="1"/>
        <v>5.6000000000000014</v>
      </c>
      <c r="J11" s="271">
        <v>1</v>
      </c>
      <c r="K11" s="272">
        <v>6</v>
      </c>
      <c r="L11" s="273">
        <v>0.37</v>
      </c>
      <c r="M11" s="274">
        <v>0.69</v>
      </c>
      <c r="N11" s="266">
        <f t="shared" si="2"/>
        <v>-0.31999999999999995</v>
      </c>
      <c r="O11" s="249">
        <v>1.55</v>
      </c>
      <c r="P11" s="266">
        <f t="shared" si="3"/>
        <v>-1.1800000000000002</v>
      </c>
      <c r="Q11" s="275">
        <v>46</v>
      </c>
      <c r="R11" s="276">
        <v>45</v>
      </c>
      <c r="S11" s="256"/>
    </row>
    <row r="12" spans="1:19" ht="14.25">
      <c r="A12" s="221"/>
      <c r="B12" s="257"/>
      <c r="C12" s="439"/>
      <c r="D12" s="258" t="s">
        <v>15</v>
      </c>
      <c r="E12" s="270">
        <v>13.12</v>
      </c>
      <c r="F12" s="266">
        <v>13.14</v>
      </c>
      <c r="G12" s="266">
        <f t="shared" si="0"/>
        <v>-2.000000000000135E-2</v>
      </c>
      <c r="H12" s="249">
        <v>10.63</v>
      </c>
      <c r="I12" s="266">
        <f t="shared" si="1"/>
        <v>2.4899999999999984</v>
      </c>
      <c r="J12" s="271">
        <v>10</v>
      </c>
      <c r="K12" s="272">
        <v>9</v>
      </c>
      <c r="L12" s="273">
        <v>2.99</v>
      </c>
      <c r="M12" s="274">
        <v>2.2599999999999998</v>
      </c>
      <c r="N12" s="266">
        <f t="shared" si="2"/>
        <v>0.73000000000000043</v>
      </c>
      <c r="O12" s="249">
        <v>2.61</v>
      </c>
      <c r="P12" s="266">
        <f t="shared" si="3"/>
        <v>0.38000000000000034</v>
      </c>
      <c r="Q12" s="275">
        <v>14</v>
      </c>
      <c r="R12" s="276">
        <v>28</v>
      </c>
      <c r="S12" s="256"/>
    </row>
    <row r="13" spans="1:19" ht="14.25">
      <c r="A13" s="221"/>
      <c r="B13" s="257" t="s">
        <v>7</v>
      </c>
      <c r="C13" s="440"/>
      <c r="D13" s="277" t="s">
        <v>16</v>
      </c>
      <c r="E13" s="278">
        <v>13.11</v>
      </c>
      <c r="F13" s="279">
        <v>13.52</v>
      </c>
      <c r="G13" s="279">
        <f t="shared" si="0"/>
        <v>-0.41000000000000014</v>
      </c>
      <c r="H13" s="280">
        <v>11.11</v>
      </c>
      <c r="I13" s="279">
        <f t="shared" si="1"/>
        <v>2</v>
      </c>
      <c r="J13" s="281">
        <v>14</v>
      </c>
      <c r="K13" s="282">
        <v>9</v>
      </c>
      <c r="L13" s="283">
        <v>3.48</v>
      </c>
      <c r="M13" s="284">
        <v>3.09</v>
      </c>
      <c r="N13" s="279">
        <f t="shared" si="2"/>
        <v>0.39000000000000012</v>
      </c>
      <c r="O13" s="280">
        <v>3.25</v>
      </c>
      <c r="P13" s="279">
        <f t="shared" si="3"/>
        <v>0.22999999999999998</v>
      </c>
      <c r="Q13" s="285">
        <v>13</v>
      </c>
      <c r="R13" s="286">
        <v>23</v>
      </c>
      <c r="S13" s="256"/>
    </row>
    <row r="14" spans="1:19" ht="14.25">
      <c r="A14" s="221"/>
      <c r="B14" s="257"/>
      <c r="C14" s="438" t="s">
        <v>105</v>
      </c>
      <c r="D14" s="258" t="s">
        <v>17</v>
      </c>
      <c r="E14" s="259">
        <v>14.08</v>
      </c>
      <c r="F14" s="260">
        <v>14.88</v>
      </c>
      <c r="G14" s="260">
        <f t="shared" si="0"/>
        <v>-0.80000000000000071</v>
      </c>
      <c r="H14" s="249">
        <v>11.18</v>
      </c>
      <c r="I14" s="260">
        <f t="shared" si="1"/>
        <v>2.9000000000000004</v>
      </c>
      <c r="J14" s="262">
        <v>7</v>
      </c>
      <c r="K14" s="263">
        <v>5</v>
      </c>
      <c r="L14" s="273">
        <v>3.24</v>
      </c>
      <c r="M14" s="274">
        <v>2.06</v>
      </c>
      <c r="N14" s="260">
        <f t="shared" si="2"/>
        <v>1.1800000000000002</v>
      </c>
      <c r="O14" s="249">
        <v>2.99</v>
      </c>
      <c r="P14" s="260">
        <f t="shared" si="3"/>
        <v>0.25</v>
      </c>
      <c r="Q14" s="275">
        <v>15</v>
      </c>
      <c r="R14" s="276">
        <v>34</v>
      </c>
      <c r="S14" s="256"/>
    </row>
    <row r="15" spans="1:19" ht="14.25">
      <c r="A15" s="221"/>
      <c r="B15" s="257"/>
      <c r="C15" s="439"/>
      <c r="D15" s="258" t="s">
        <v>18</v>
      </c>
      <c r="E15" s="270">
        <v>12.96</v>
      </c>
      <c r="F15" s="266">
        <v>13.06</v>
      </c>
      <c r="G15" s="266">
        <f t="shared" si="0"/>
        <v>-9.9999999999999645E-2</v>
      </c>
      <c r="H15" s="249">
        <v>9.6300000000000008</v>
      </c>
      <c r="I15" s="266">
        <f t="shared" si="1"/>
        <v>3.33</v>
      </c>
      <c r="J15" s="271">
        <v>5</v>
      </c>
      <c r="K15" s="272">
        <v>3</v>
      </c>
      <c r="L15" s="273">
        <v>1.56</v>
      </c>
      <c r="M15" s="274">
        <v>1.39</v>
      </c>
      <c r="N15" s="266">
        <f t="shared" si="2"/>
        <v>0.17000000000000015</v>
      </c>
      <c r="O15" s="249">
        <v>2.31</v>
      </c>
      <c r="P15" s="266">
        <f t="shared" si="3"/>
        <v>-0.75</v>
      </c>
      <c r="Q15" s="275">
        <v>36</v>
      </c>
      <c r="R15" s="276">
        <v>38</v>
      </c>
      <c r="S15" s="256"/>
    </row>
    <row r="16" spans="1:19" ht="14.25">
      <c r="A16" s="221"/>
      <c r="B16" s="257"/>
      <c r="C16" s="439"/>
      <c r="D16" s="277" t="s">
        <v>19</v>
      </c>
      <c r="E16" s="278">
        <v>14.48</v>
      </c>
      <c r="F16" s="279">
        <v>10.86</v>
      </c>
      <c r="G16" s="279">
        <f t="shared" si="0"/>
        <v>3.620000000000001</v>
      </c>
      <c r="H16" s="249">
        <v>8.9600000000000009</v>
      </c>
      <c r="I16" s="279">
        <f t="shared" si="1"/>
        <v>5.52</v>
      </c>
      <c r="J16" s="281">
        <v>2</v>
      </c>
      <c r="K16" s="282">
        <v>8</v>
      </c>
      <c r="L16" s="273">
        <v>1.66</v>
      </c>
      <c r="M16" s="274">
        <v>1.02</v>
      </c>
      <c r="N16" s="279">
        <f t="shared" si="2"/>
        <v>0.6399999999999999</v>
      </c>
      <c r="O16" s="249">
        <v>2.4</v>
      </c>
      <c r="P16" s="279">
        <f t="shared" si="3"/>
        <v>-0.74</v>
      </c>
      <c r="Q16" s="285">
        <v>35</v>
      </c>
      <c r="R16" s="286">
        <v>44</v>
      </c>
      <c r="S16" s="256"/>
    </row>
    <row r="17" spans="1:19" ht="14.25">
      <c r="A17" s="221"/>
      <c r="B17" s="257"/>
      <c r="C17" s="441" t="s">
        <v>74</v>
      </c>
      <c r="D17" s="258" t="s">
        <v>20</v>
      </c>
      <c r="E17" s="259">
        <v>15.82</v>
      </c>
      <c r="F17" s="260">
        <v>19.8</v>
      </c>
      <c r="G17" s="260">
        <f t="shared" si="0"/>
        <v>-3.9800000000000004</v>
      </c>
      <c r="H17" s="261">
        <v>11.72</v>
      </c>
      <c r="I17" s="260">
        <f t="shared" si="1"/>
        <v>4.0999999999999996</v>
      </c>
      <c r="J17" s="271">
        <v>3</v>
      </c>
      <c r="K17" s="272">
        <v>1</v>
      </c>
      <c r="L17" s="252">
        <v>5.22</v>
      </c>
      <c r="M17" s="253">
        <v>2.02</v>
      </c>
      <c r="N17" s="260">
        <f t="shared" si="2"/>
        <v>3.1999999999999997</v>
      </c>
      <c r="O17" s="261">
        <v>3.6</v>
      </c>
      <c r="P17" s="260">
        <f t="shared" si="3"/>
        <v>1.6199999999999997</v>
      </c>
      <c r="Q17" s="275">
        <v>2</v>
      </c>
      <c r="R17" s="276">
        <v>40</v>
      </c>
      <c r="S17" s="256"/>
    </row>
    <row r="18" spans="1:19" ht="14.25">
      <c r="A18" s="221"/>
      <c r="B18" s="257"/>
      <c r="C18" s="442"/>
      <c r="D18" s="258" t="s">
        <v>21</v>
      </c>
      <c r="E18" s="270">
        <v>15.59</v>
      </c>
      <c r="F18" s="266">
        <v>13.28</v>
      </c>
      <c r="G18" s="266">
        <f t="shared" si="0"/>
        <v>2.3100000000000005</v>
      </c>
      <c r="H18" s="249">
        <v>10.5</v>
      </c>
      <c r="I18" s="266">
        <f t="shared" si="1"/>
        <v>5.09</v>
      </c>
      <c r="J18" s="271">
        <v>3</v>
      </c>
      <c r="K18" s="272">
        <v>10</v>
      </c>
      <c r="L18" s="273">
        <v>1.61</v>
      </c>
      <c r="M18" s="274">
        <v>2.83</v>
      </c>
      <c r="N18" s="266">
        <f t="shared" si="2"/>
        <v>-1.22</v>
      </c>
      <c r="O18" s="249">
        <v>2.6</v>
      </c>
      <c r="P18" s="266">
        <f t="shared" si="3"/>
        <v>-0.99</v>
      </c>
      <c r="Q18" s="275">
        <v>42</v>
      </c>
      <c r="R18" s="276">
        <v>16</v>
      </c>
      <c r="S18" s="256"/>
    </row>
    <row r="19" spans="1:19" ht="14.25">
      <c r="A19" s="221"/>
      <c r="B19" s="287"/>
      <c r="C19" s="443"/>
      <c r="D19" s="288" t="s">
        <v>22</v>
      </c>
      <c r="E19" s="278">
        <v>17.34</v>
      </c>
      <c r="F19" s="279">
        <v>16.32</v>
      </c>
      <c r="G19" s="279">
        <f t="shared" si="0"/>
        <v>1.0199999999999996</v>
      </c>
      <c r="H19" s="280">
        <v>10.56</v>
      </c>
      <c r="I19" s="279">
        <f t="shared" si="1"/>
        <v>6.7799999999999994</v>
      </c>
      <c r="J19" s="281">
        <v>1</v>
      </c>
      <c r="K19" s="282">
        <v>1</v>
      </c>
      <c r="L19" s="283">
        <v>0.66</v>
      </c>
      <c r="M19" s="284">
        <v>0.86</v>
      </c>
      <c r="N19" s="279">
        <f>SUM(L19-M19)</f>
        <v>-0.19999999999999996</v>
      </c>
      <c r="O19" s="280">
        <v>2.68</v>
      </c>
      <c r="P19" s="279">
        <f t="shared" si="3"/>
        <v>-2.02</v>
      </c>
      <c r="Q19" s="285">
        <v>47</v>
      </c>
      <c r="R19" s="286">
        <v>46</v>
      </c>
      <c r="S19" s="256"/>
    </row>
    <row r="20" spans="1:19" ht="14.25">
      <c r="A20" s="221"/>
      <c r="B20" s="244"/>
      <c r="C20" s="245" t="s">
        <v>92</v>
      </c>
      <c r="D20" s="246" t="s">
        <v>27</v>
      </c>
      <c r="E20" s="289">
        <v>7.28</v>
      </c>
      <c r="F20" s="290">
        <v>5.38</v>
      </c>
      <c r="G20" s="248">
        <f>SUM(E20-F20)</f>
        <v>1.9000000000000004</v>
      </c>
      <c r="H20" s="291">
        <v>2.93</v>
      </c>
      <c r="I20" s="292">
        <f>SUM(E20-H20)</f>
        <v>4.3499999999999996</v>
      </c>
      <c r="J20" s="250">
        <v>1</v>
      </c>
      <c r="K20" s="251">
        <v>4</v>
      </c>
      <c r="L20" s="264">
        <v>0.4</v>
      </c>
      <c r="M20" s="265">
        <v>0.83</v>
      </c>
      <c r="N20" s="279">
        <f>SUM(L20-M20)</f>
        <v>-0.42999999999999994</v>
      </c>
      <c r="O20" s="291">
        <v>0.31</v>
      </c>
      <c r="P20" s="248">
        <f>SUM(L20-O20)</f>
        <v>9.0000000000000024E-2</v>
      </c>
      <c r="Q20" s="250">
        <v>21</v>
      </c>
      <c r="R20" s="293">
        <v>7</v>
      </c>
      <c r="S20" s="294"/>
    </row>
    <row r="21" spans="1:19" ht="14.25">
      <c r="A21" s="221"/>
      <c r="B21" s="257"/>
      <c r="C21" s="438" t="s">
        <v>106</v>
      </c>
      <c r="D21" s="258" t="s">
        <v>11</v>
      </c>
      <c r="E21" s="295">
        <v>9.51</v>
      </c>
      <c r="F21" s="296">
        <v>8.32</v>
      </c>
      <c r="G21" s="260">
        <f t="shared" si="0"/>
        <v>1.1899999999999995</v>
      </c>
      <c r="H21" s="261">
        <v>4.33</v>
      </c>
      <c r="I21" s="297">
        <f t="shared" si="1"/>
        <v>5.18</v>
      </c>
      <c r="J21" s="262">
        <v>1</v>
      </c>
      <c r="K21" s="263">
        <v>1</v>
      </c>
      <c r="L21" s="252">
        <v>0.6</v>
      </c>
      <c r="M21" s="253">
        <v>0.66</v>
      </c>
      <c r="N21" s="297">
        <f>SUM(L21-M21)</f>
        <v>-6.0000000000000053E-2</v>
      </c>
      <c r="O21" s="261">
        <v>0.56000000000000005</v>
      </c>
      <c r="P21" s="298">
        <f>SUM(L21-O21)</f>
        <v>3.9999999999999925E-2</v>
      </c>
      <c r="Q21" s="299">
        <v>18</v>
      </c>
      <c r="R21" s="300">
        <v>17</v>
      </c>
      <c r="S21" s="256"/>
    </row>
    <row r="22" spans="1:19" ht="14.25">
      <c r="A22" s="221"/>
      <c r="B22" s="257"/>
      <c r="C22" s="439"/>
      <c r="D22" s="258" t="s">
        <v>12</v>
      </c>
      <c r="E22" s="301">
        <v>8.76</v>
      </c>
      <c r="F22" s="302">
        <v>8.67</v>
      </c>
      <c r="G22" s="266">
        <f t="shared" si="0"/>
        <v>8.9999999999999858E-2</v>
      </c>
      <c r="H22" s="249">
        <v>5.61</v>
      </c>
      <c r="I22" s="303">
        <f t="shared" si="1"/>
        <v>3.1499999999999995</v>
      </c>
      <c r="J22" s="271">
        <v>3</v>
      </c>
      <c r="K22" s="272">
        <v>4</v>
      </c>
      <c r="L22" s="304">
        <v>0.33</v>
      </c>
      <c r="M22" s="305">
        <v>0.51</v>
      </c>
      <c r="N22" s="266">
        <f t="shared" ref="N22" si="4">SUM(L22-M22)</f>
        <v>-0.18</v>
      </c>
      <c r="O22" s="249">
        <v>0.45</v>
      </c>
      <c r="P22" s="266">
        <f t="shared" ref="P22:P32" si="5">SUM(L22-O22)</f>
        <v>-0.12</v>
      </c>
      <c r="Q22" s="275">
        <v>32</v>
      </c>
      <c r="R22" s="276">
        <v>25</v>
      </c>
      <c r="S22" s="256"/>
    </row>
    <row r="23" spans="1:19" ht="14.25">
      <c r="A23" s="221"/>
      <c r="B23" s="257"/>
      <c r="C23" s="439"/>
      <c r="D23" s="258" t="s">
        <v>13</v>
      </c>
      <c r="E23" s="301">
        <v>13.49</v>
      </c>
      <c r="F23" s="302">
        <v>9.2799999999999994</v>
      </c>
      <c r="G23" s="266">
        <f t="shared" si="0"/>
        <v>4.2100000000000009</v>
      </c>
      <c r="H23" s="249">
        <v>6.88</v>
      </c>
      <c r="I23" s="303">
        <f t="shared" si="1"/>
        <v>6.61</v>
      </c>
      <c r="J23" s="271">
        <v>1</v>
      </c>
      <c r="K23" s="272">
        <v>9</v>
      </c>
      <c r="L23" s="273">
        <v>2.12</v>
      </c>
      <c r="M23" s="274">
        <v>1.1000000000000001</v>
      </c>
      <c r="N23" s="303">
        <f>SUM(L23-M23)</f>
        <v>1.02</v>
      </c>
      <c r="O23" s="249">
        <v>1.0900000000000001</v>
      </c>
      <c r="P23" s="266">
        <f t="shared" si="5"/>
        <v>1.03</v>
      </c>
      <c r="Q23" s="275">
        <v>2</v>
      </c>
      <c r="R23" s="276">
        <v>19</v>
      </c>
      <c r="S23" s="256"/>
    </row>
    <row r="24" spans="1:19" ht="14.25">
      <c r="A24" s="221"/>
      <c r="B24" s="257"/>
      <c r="C24" s="439"/>
      <c r="D24" s="258" t="s">
        <v>14</v>
      </c>
      <c r="E24" s="301">
        <v>11.29</v>
      </c>
      <c r="F24" s="302">
        <v>11.27</v>
      </c>
      <c r="G24" s="266">
        <f t="shared" si="0"/>
        <v>1.9999999999999574E-2</v>
      </c>
      <c r="H24" s="249">
        <v>7.85</v>
      </c>
      <c r="I24" s="303">
        <f t="shared" si="1"/>
        <v>3.4399999999999995</v>
      </c>
      <c r="J24" s="271">
        <v>6</v>
      </c>
      <c r="K24" s="272">
        <v>4</v>
      </c>
      <c r="L24" s="273">
        <v>0.38</v>
      </c>
      <c r="M24" s="274">
        <v>3.07</v>
      </c>
      <c r="N24" s="303">
        <f t="shared" ref="N24:N32" si="6">SUM(L24-M24)</f>
        <v>-2.69</v>
      </c>
      <c r="O24" s="249">
        <v>1.65</v>
      </c>
      <c r="P24" s="266">
        <f t="shared" si="5"/>
        <v>-1.27</v>
      </c>
      <c r="Q24" s="275">
        <v>47</v>
      </c>
      <c r="R24" s="276">
        <v>1</v>
      </c>
      <c r="S24" s="256"/>
    </row>
    <row r="25" spans="1:19" ht="14.25">
      <c r="A25" s="221"/>
      <c r="B25" s="257"/>
      <c r="C25" s="439"/>
      <c r="D25" s="258" t="s">
        <v>15</v>
      </c>
      <c r="E25" s="301">
        <v>12.21</v>
      </c>
      <c r="F25" s="302">
        <v>9.64</v>
      </c>
      <c r="G25" s="266">
        <f t="shared" si="0"/>
        <v>2.5700000000000003</v>
      </c>
      <c r="H25" s="249">
        <v>8.4600000000000009</v>
      </c>
      <c r="I25" s="303">
        <f t="shared" si="1"/>
        <v>3.75</v>
      </c>
      <c r="J25" s="271">
        <v>3</v>
      </c>
      <c r="K25" s="272">
        <v>11</v>
      </c>
      <c r="L25" s="273">
        <v>2.37</v>
      </c>
      <c r="M25" s="274">
        <v>2.73</v>
      </c>
      <c r="N25" s="303">
        <f t="shared" si="6"/>
        <v>-0.35999999999999988</v>
      </c>
      <c r="O25" s="249">
        <v>2.71</v>
      </c>
      <c r="P25" s="266">
        <f t="shared" si="5"/>
        <v>-0.33999999999999986</v>
      </c>
      <c r="Q25" s="275">
        <v>23</v>
      </c>
      <c r="R25" s="276">
        <v>12</v>
      </c>
      <c r="S25" s="256"/>
    </row>
    <row r="26" spans="1:19" ht="14.25">
      <c r="A26" s="221"/>
      <c r="B26" s="257" t="s">
        <v>8</v>
      </c>
      <c r="C26" s="440"/>
      <c r="D26" s="277" t="s">
        <v>16</v>
      </c>
      <c r="E26" s="306">
        <v>10.02</v>
      </c>
      <c r="F26" s="307">
        <v>12.41</v>
      </c>
      <c r="G26" s="279">
        <f t="shared" si="0"/>
        <v>-2.3900000000000006</v>
      </c>
      <c r="H26" s="280">
        <v>8.84</v>
      </c>
      <c r="I26" s="308">
        <f t="shared" si="1"/>
        <v>1.1799999999999997</v>
      </c>
      <c r="J26" s="281">
        <v>18</v>
      </c>
      <c r="K26" s="282">
        <v>3</v>
      </c>
      <c r="L26" s="283">
        <v>1.83</v>
      </c>
      <c r="M26" s="284">
        <v>2.61</v>
      </c>
      <c r="N26" s="308">
        <f t="shared" si="6"/>
        <v>-0.7799999999999998</v>
      </c>
      <c r="O26" s="280">
        <v>2.67</v>
      </c>
      <c r="P26" s="279">
        <f t="shared" si="5"/>
        <v>-0.83999999999999986</v>
      </c>
      <c r="Q26" s="285">
        <v>35</v>
      </c>
      <c r="R26" s="286">
        <v>22</v>
      </c>
      <c r="S26" s="256"/>
    </row>
    <row r="27" spans="1:19" ht="14.25">
      <c r="A27" s="221"/>
      <c r="B27" s="257"/>
      <c r="C27" s="438" t="s">
        <v>107</v>
      </c>
      <c r="D27" s="258" t="s">
        <v>17</v>
      </c>
      <c r="E27" s="295">
        <v>13.26</v>
      </c>
      <c r="F27" s="296">
        <v>11.07</v>
      </c>
      <c r="G27" s="260">
        <f t="shared" si="0"/>
        <v>2.1899999999999995</v>
      </c>
      <c r="H27" s="249">
        <v>8.48</v>
      </c>
      <c r="I27" s="297">
        <f t="shared" si="1"/>
        <v>4.7799999999999994</v>
      </c>
      <c r="J27" s="271">
        <v>3</v>
      </c>
      <c r="K27" s="272">
        <v>11</v>
      </c>
      <c r="L27" s="273">
        <v>2.84</v>
      </c>
      <c r="M27" s="274">
        <v>2.58</v>
      </c>
      <c r="N27" s="297">
        <f t="shared" si="6"/>
        <v>0.25999999999999979</v>
      </c>
      <c r="O27" s="249">
        <v>4.22</v>
      </c>
      <c r="P27" s="260">
        <f t="shared" si="5"/>
        <v>-1.38</v>
      </c>
      <c r="Q27" s="299">
        <v>36</v>
      </c>
      <c r="R27" s="300">
        <v>44</v>
      </c>
      <c r="S27" s="256"/>
    </row>
    <row r="28" spans="1:19" ht="14.25">
      <c r="A28" s="221"/>
      <c r="B28" s="257"/>
      <c r="C28" s="439"/>
      <c r="D28" s="258" t="s">
        <v>18</v>
      </c>
      <c r="E28" s="301">
        <v>9.73</v>
      </c>
      <c r="F28" s="302">
        <v>10.64</v>
      </c>
      <c r="G28" s="266">
        <f t="shared" si="0"/>
        <v>-0.91000000000000014</v>
      </c>
      <c r="H28" s="249">
        <v>7.88</v>
      </c>
      <c r="I28" s="303">
        <f t="shared" si="1"/>
        <v>1.8500000000000005</v>
      </c>
      <c r="J28" s="271">
        <v>15</v>
      </c>
      <c r="K28" s="272">
        <v>6</v>
      </c>
      <c r="L28" s="273">
        <v>3.41</v>
      </c>
      <c r="M28" s="274">
        <v>2.64</v>
      </c>
      <c r="N28" s="303">
        <f t="shared" si="6"/>
        <v>0.77</v>
      </c>
      <c r="O28" s="249">
        <v>3.56</v>
      </c>
      <c r="P28" s="266">
        <f t="shared" si="5"/>
        <v>-0.14999999999999991</v>
      </c>
      <c r="Q28" s="275">
        <v>21</v>
      </c>
      <c r="R28" s="276">
        <v>38</v>
      </c>
      <c r="S28" s="256"/>
    </row>
    <row r="29" spans="1:19" ht="14.25">
      <c r="A29" s="221"/>
      <c r="B29" s="257"/>
      <c r="C29" s="439"/>
      <c r="D29" s="277" t="s">
        <v>19</v>
      </c>
      <c r="E29" s="306">
        <v>11.44</v>
      </c>
      <c r="F29" s="307">
        <v>12.15</v>
      </c>
      <c r="G29" s="279">
        <f t="shared" si="0"/>
        <v>-0.71000000000000085</v>
      </c>
      <c r="H29" s="249">
        <v>7.37</v>
      </c>
      <c r="I29" s="308">
        <f t="shared" si="1"/>
        <v>4.0699999999999994</v>
      </c>
      <c r="J29" s="281">
        <v>1</v>
      </c>
      <c r="K29" s="282">
        <v>1</v>
      </c>
      <c r="L29" s="273">
        <v>2.2599999999999998</v>
      </c>
      <c r="M29" s="274">
        <v>1.9</v>
      </c>
      <c r="N29" s="308">
        <f t="shared" si="6"/>
        <v>0.35999999999999988</v>
      </c>
      <c r="O29" s="249">
        <v>2.59</v>
      </c>
      <c r="P29" s="279">
        <f t="shared" si="5"/>
        <v>-0.33000000000000007</v>
      </c>
      <c r="Q29" s="285">
        <v>24</v>
      </c>
      <c r="R29" s="286">
        <v>30</v>
      </c>
      <c r="S29" s="256"/>
    </row>
    <row r="30" spans="1:19" ht="14.25">
      <c r="A30" s="221"/>
      <c r="B30" s="257"/>
      <c r="C30" s="441" t="s">
        <v>108</v>
      </c>
      <c r="D30" s="258" t="s">
        <v>20</v>
      </c>
      <c r="E30" s="295">
        <v>13.91</v>
      </c>
      <c r="F30" s="296">
        <v>7.95</v>
      </c>
      <c r="G30" s="260">
        <f t="shared" si="0"/>
        <v>5.96</v>
      </c>
      <c r="H30" s="261">
        <v>7.84</v>
      </c>
      <c r="I30" s="297">
        <f t="shared" si="1"/>
        <v>6.07</v>
      </c>
      <c r="J30" s="271">
        <v>1</v>
      </c>
      <c r="K30" s="272">
        <v>28</v>
      </c>
      <c r="L30" s="252">
        <v>2.04</v>
      </c>
      <c r="M30" s="253">
        <v>1.88</v>
      </c>
      <c r="N30" s="297">
        <f t="shared" si="6"/>
        <v>0.16000000000000014</v>
      </c>
      <c r="O30" s="261">
        <v>2.36</v>
      </c>
      <c r="P30" s="260">
        <f t="shared" si="5"/>
        <v>-0.31999999999999984</v>
      </c>
      <c r="Q30" s="275">
        <v>25</v>
      </c>
      <c r="R30" s="276">
        <v>28</v>
      </c>
      <c r="S30" s="256"/>
    </row>
    <row r="31" spans="1:19" ht="14.25">
      <c r="A31" s="221"/>
      <c r="B31" s="257"/>
      <c r="C31" s="442"/>
      <c r="D31" s="258" t="s">
        <v>21</v>
      </c>
      <c r="E31" s="301">
        <v>8.8000000000000007</v>
      </c>
      <c r="F31" s="302">
        <v>12.06</v>
      </c>
      <c r="G31" s="266">
        <f t="shared" si="0"/>
        <v>-3.26</v>
      </c>
      <c r="H31" s="249">
        <v>7.3</v>
      </c>
      <c r="I31" s="303">
        <f t="shared" si="1"/>
        <v>1.5000000000000009</v>
      </c>
      <c r="J31" s="271">
        <v>10</v>
      </c>
      <c r="K31" s="272">
        <v>2</v>
      </c>
      <c r="L31" s="273">
        <v>2.4300000000000002</v>
      </c>
      <c r="M31" s="274">
        <v>2.77</v>
      </c>
      <c r="N31" s="303">
        <f t="shared" si="6"/>
        <v>-0.33999999999999986</v>
      </c>
      <c r="O31" s="249">
        <v>1.89</v>
      </c>
      <c r="P31" s="266">
        <f t="shared" si="5"/>
        <v>0.54000000000000026</v>
      </c>
      <c r="Q31" s="275">
        <v>11</v>
      </c>
      <c r="R31" s="276">
        <v>7</v>
      </c>
      <c r="S31" s="256"/>
    </row>
    <row r="32" spans="1:19" ht="14.25">
      <c r="A32" s="221"/>
      <c r="B32" s="287"/>
      <c r="C32" s="443"/>
      <c r="D32" s="288" t="s">
        <v>22</v>
      </c>
      <c r="E32" s="306">
        <v>10.92</v>
      </c>
      <c r="F32" s="307">
        <v>8.83</v>
      </c>
      <c r="G32" s="279">
        <f t="shared" si="0"/>
        <v>2.09</v>
      </c>
      <c r="H32" s="280">
        <v>7.99</v>
      </c>
      <c r="I32" s="308">
        <f t="shared" si="1"/>
        <v>2.9299999999999997</v>
      </c>
      <c r="J32" s="281">
        <v>4</v>
      </c>
      <c r="K32" s="282">
        <v>21</v>
      </c>
      <c r="L32" s="283">
        <v>1.4</v>
      </c>
      <c r="M32" s="284">
        <v>1.93</v>
      </c>
      <c r="N32" s="308">
        <f t="shared" si="6"/>
        <v>-0.53</v>
      </c>
      <c r="O32" s="280">
        <v>1.71</v>
      </c>
      <c r="P32" s="279">
        <f t="shared" si="5"/>
        <v>-0.31000000000000005</v>
      </c>
      <c r="Q32" s="285">
        <v>29</v>
      </c>
      <c r="R32" s="286">
        <v>15</v>
      </c>
      <c r="S32" s="256"/>
    </row>
    <row r="33" spans="1:19">
      <c r="A33" s="218"/>
      <c r="B33" s="309" t="s">
        <v>93</v>
      </c>
      <c r="C33" s="309"/>
      <c r="D33" s="1"/>
      <c r="E33" s="1"/>
      <c r="F33" s="1"/>
      <c r="G33" s="1"/>
      <c r="H33" s="1"/>
      <c r="I33" s="1"/>
      <c r="J33" s="1"/>
      <c r="K33" s="1"/>
      <c r="L33" s="1"/>
      <c r="M33" s="1"/>
      <c r="N33" s="218"/>
      <c r="O33" s="218"/>
      <c r="P33" s="218"/>
      <c r="Q33" s="218"/>
      <c r="R33" s="218"/>
      <c r="S33" s="1"/>
    </row>
    <row r="34" spans="1:19">
      <c r="A34" s="218"/>
      <c r="B34" s="310" t="s">
        <v>94</v>
      </c>
      <c r="C34" s="310"/>
      <c r="D34" s="1"/>
      <c r="E34" s="1"/>
      <c r="F34" s="1"/>
      <c r="G34" s="1"/>
      <c r="H34" s="1"/>
      <c r="I34" s="1"/>
      <c r="J34" s="1"/>
      <c r="K34" s="1"/>
      <c r="L34" s="1"/>
      <c r="M34" s="1"/>
      <c r="N34" s="218"/>
      <c r="O34" s="218"/>
      <c r="P34" s="218"/>
      <c r="Q34" s="218"/>
      <c r="R34" s="218"/>
      <c r="S34" s="1"/>
    </row>
    <row r="35" spans="1:19">
      <c r="A35" s="218"/>
      <c r="B35" s="311" t="s">
        <v>109</v>
      </c>
      <c r="C35" s="1"/>
      <c r="D35" s="312"/>
      <c r="E35" s="312"/>
      <c r="F35" s="312"/>
      <c r="G35" s="312"/>
      <c r="H35" s="312"/>
      <c r="I35" s="312"/>
      <c r="J35" s="312"/>
      <c r="K35" s="312"/>
      <c r="L35" s="1"/>
      <c r="M35" s="1"/>
      <c r="N35" s="218"/>
      <c r="O35" s="218"/>
      <c r="P35" s="218"/>
      <c r="Q35" s="218"/>
      <c r="R35" s="218"/>
      <c r="S35" s="1"/>
    </row>
  </sheetData>
  <mergeCells count="16">
    <mergeCell ref="C30:C32"/>
    <mergeCell ref="B1:Q1"/>
    <mergeCell ref="O2:R2"/>
    <mergeCell ref="B3:C6"/>
    <mergeCell ref="D3:D6"/>
    <mergeCell ref="E3:K3"/>
    <mergeCell ref="L3:R3"/>
    <mergeCell ref="J5:J6"/>
    <mergeCell ref="K5:K6"/>
    <mergeCell ref="Q5:Q6"/>
    <mergeCell ref="R5:R6"/>
    <mergeCell ref="C8:C13"/>
    <mergeCell ref="C14:C16"/>
    <mergeCell ref="C17:C19"/>
    <mergeCell ref="C21:C26"/>
    <mergeCell ref="C27:C29"/>
  </mergeCells>
  <phoneticPr fontId="2"/>
  <conditionalFormatting sqref="Q20">
    <cfRule type="cellIs" dxfId="0" priority="1" operator="equal">
      <formula>1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selection activeCell="S10" sqref="S10"/>
    </sheetView>
  </sheetViews>
  <sheetFormatPr defaultRowHeight="13.5"/>
  <cols>
    <col min="1" max="1" width="1.75" customWidth="1"/>
  </cols>
  <sheetData>
    <row r="1" spans="1:17" ht="17.25">
      <c r="A1" s="313"/>
      <c r="B1" s="529" t="s">
        <v>110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</row>
    <row r="2" spans="1:17">
      <c r="A2" s="313"/>
      <c r="B2" s="314"/>
      <c r="C2" s="314"/>
      <c r="D2" s="315"/>
      <c r="E2" s="315"/>
      <c r="F2" s="315"/>
      <c r="G2" s="316"/>
      <c r="H2" s="316"/>
      <c r="I2" s="316"/>
      <c r="J2" s="316"/>
      <c r="K2" s="316"/>
      <c r="L2" s="316"/>
      <c r="M2" s="317"/>
      <c r="N2" s="314"/>
      <c r="O2" s="530" t="s">
        <v>111</v>
      </c>
      <c r="P2" s="530"/>
      <c r="Q2" s="530"/>
    </row>
    <row r="3" spans="1:17">
      <c r="A3" s="313"/>
      <c r="B3" s="531" t="s">
        <v>9</v>
      </c>
      <c r="C3" s="532"/>
      <c r="D3" s="532"/>
      <c r="E3" s="532"/>
      <c r="F3" s="535" t="s">
        <v>112</v>
      </c>
      <c r="G3" s="536"/>
      <c r="H3" s="537"/>
      <c r="I3" s="535" t="s">
        <v>113</v>
      </c>
      <c r="J3" s="536"/>
      <c r="K3" s="537"/>
      <c r="L3" s="535" t="s">
        <v>114</v>
      </c>
      <c r="M3" s="536"/>
      <c r="N3" s="537"/>
      <c r="O3" s="535" t="s">
        <v>115</v>
      </c>
      <c r="P3" s="536"/>
      <c r="Q3" s="537"/>
    </row>
    <row r="4" spans="1:17">
      <c r="A4" s="313"/>
      <c r="B4" s="533"/>
      <c r="C4" s="534"/>
      <c r="D4" s="534"/>
      <c r="E4" s="534"/>
      <c r="F4" s="318" t="s">
        <v>116</v>
      </c>
      <c r="G4" s="319" t="s">
        <v>117</v>
      </c>
      <c r="H4" s="320" t="s">
        <v>118</v>
      </c>
      <c r="I4" s="321" t="s">
        <v>116</v>
      </c>
      <c r="J4" s="319" t="s">
        <v>117</v>
      </c>
      <c r="K4" s="320" t="s">
        <v>118</v>
      </c>
      <c r="L4" s="321" t="s">
        <v>116</v>
      </c>
      <c r="M4" s="319" t="s">
        <v>117</v>
      </c>
      <c r="N4" s="322" t="s">
        <v>118</v>
      </c>
      <c r="O4" s="321" t="s">
        <v>116</v>
      </c>
      <c r="P4" s="319" t="s">
        <v>117</v>
      </c>
      <c r="Q4" s="320" t="s">
        <v>118</v>
      </c>
    </row>
    <row r="5" spans="1:17">
      <c r="A5" s="313"/>
      <c r="B5" s="509" t="s">
        <v>119</v>
      </c>
      <c r="C5" s="510"/>
      <c r="D5" s="522" t="s">
        <v>120</v>
      </c>
      <c r="E5" s="523"/>
      <c r="F5" s="323" t="s">
        <v>121</v>
      </c>
      <c r="G5" s="324" t="s">
        <v>121</v>
      </c>
      <c r="H5" s="323" t="s">
        <v>121</v>
      </c>
      <c r="I5" s="325">
        <v>46.2</v>
      </c>
      <c r="J5" s="324">
        <v>43</v>
      </c>
      <c r="K5" s="323">
        <v>49.4</v>
      </c>
      <c r="L5" s="326">
        <v>66.5</v>
      </c>
      <c r="M5" s="327">
        <v>61.9</v>
      </c>
      <c r="N5" s="328">
        <v>71.2</v>
      </c>
      <c r="O5" s="325">
        <v>71.5</v>
      </c>
      <c r="P5" s="324">
        <v>67.400000000000006</v>
      </c>
      <c r="Q5" s="328">
        <v>75.8</v>
      </c>
    </row>
    <row r="6" spans="1:17">
      <c r="A6" s="313"/>
      <c r="B6" s="511"/>
      <c r="C6" s="512"/>
      <c r="D6" s="524" t="s">
        <v>122</v>
      </c>
      <c r="E6" s="525"/>
      <c r="F6" s="329" t="s">
        <v>121</v>
      </c>
      <c r="G6" s="330" t="s">
        <v>121</v>
      </c>
      <c r="H6" s="331" t="s">
        <v>121</v>
      </c>
      <c r="I6" s="332">
        <v>16.2</v>
      </c>
      <c r="J6" s="330">
        <v>16.2</v>
      </c>
      <c r="K6" s="331">
        <v>16.3</v>
      </c>
      <c r="L6" s="329">
        <v>10.199999999999999</v>
      </c>
      <c r="M6" s="333">
        <v>11.5</v>
      </c>
      <c r="N6" s="331">
        <v>8.8000000000000007</v>
      </c>
      <c r="O6" s="332">
        <v>8.3000000000000007</v>
      </c>
      <c r="P6" s="330">
        <v>8.4</v>
      </c>
      <c r="Q6" s="331">
        <v>8.1</v>
      </c>
    </row>
    <row r="7" spans="1:17">
      <c r="A7" s="313"/>
      <c r="B7" s="511"/>
      <c r="C7" s="512"/>
      <c r="D7" s="524" t="s">
        <v>123</v>
      </c>
      <c r="E7" s="525"/>
      <c r="F7" s="334" t="s">
        <v>121</v>
      </c>
      <c r="G7" s="335" t="s">
        <v>121</v>
      </c>
      <c r="H7" s="336" t="s">
        <v>121</v>
      </c>
      <c r="I7" s="337">
        <v>15.9</v>
      </c>
      <c r="J7" s="335">
        <v>14.4</v>
      </c>
      <c r="K7" s="336">
        <v>17.5</v>
      </c>
      <c r="L7" s="334">
        <v>17.399999999999999</v>
      </c>
      <c r="M7" s="338">
        <v>18</v>
      </c>
      <c r="N7" s="336">
        <v>16.8</v>
      </c>
      <c r="O7" s="337">
        <v>13</v>
      </c>
      <c r="P7" s="335">
        <v>12.5</v>
      </c>
      <c r="Q7" s="336">
        <v>13.5</v>
      </c>
    </row>
    <row r="8" spans="1:17">
      <c r="A8" s="313"/>
      <c r="B8" s="513"/>
      <c r="C8" s="514"/>
      <c r="D8" s="479" t="s">
        <v>124</v>
      </c>
      <c r="E8" s="480"/>
      <c r="F8" s="339" t="s">
        <v>121</v>
      </c>
      <c r="G8" s="340" t="s">
        <v>121</v>
      </c>
      <c r="H8" s="341" t="s">
        <v>121</v>
      </c>
      <c r="I8" s="337">
        <v>14</v>
      </c>
      <c r="J8" s="340">
        <v>12.5</v>
      </c>
      <c r="K8" s="341">
        <v>15.7</v>
      </c>
      <c r="L8" s="334">
        <v>38.9</v>
      </c>
      <c r="M8" s="342">
        <v>32.4</v>
      </c>
      <c r="N8" s="341">
        <v>45.5</v>
      </c>
      <c r="O8" s="343">
        <v>50.3</v>
      </c>
      <c r="P8" s="340">
        <v>46.5</v>
      </c>
      <c r="Q8" s="341">
        <v>54.2</v>
      </c>
    </row>
    <row r="9" spans="1:17">
      <c r="A9" s="313"/>
      <c r="B9" s="526" t="s">
        <v>125</v>
      </c>
      <c r="C9" s="527"/>
      <c r="D9" s="527"/>
      <c r="E9" s="528"/>
      <c r="F9" s="344" t="s">
        <v>126</v>
      </c>
      <c r="G9" s="335" t="s">
        <v>126</v>
      </c>
      <c r="H9" s="345" t="s">
        <v>126</v>
      </c>
      <c r="I9" s="346">
        <v>5.7</v>
      </c>
      <c r="J9" s="347">
        <v>6.1</v>
      </c>
      <c r="K9" s="345">
        <v>5.3</v>
      </c>
      <c r="L9" s="344">
        <v>4</v>
      </c>
      <c r="M9" s="348">
        <v>4.3</v>
      </c>
      <c r="N9" s="345">
        <v>3.7</v>
      </c>
      <c r="O9" s="346">
        <v>3.4</v>
      </c>
      <c r="P9" s="347">
        <v>3.3</v>
      </c>
      <c r="Q9" s="345">
        <v>3.5</v>
      </c>
    </row>
    <row r="10" spans="1:17">
      <c r="A10" s="313"/>
      <c r="B10" s="482" t="s">
        <v>127</v>
      </c>
      <c r="C10" s="483"/>
      <c r="D10" s="483"/>
      <c r="E10" s="484"/>
      <c r="F10" s="344" t="s">
        <v>128</v>
      </c>
      <c r="G10" s="347" t="s">
        <v>128</v>
      </c>
      <c r="H10" s="347" t="s">
        <v>128</v>
      </c>
      <c r="I10" s="346">
        <v>0.6</v>
      </c>
      <c r="J10" s="335">
        <v>0.4</v>
      </c>
      <c r="K10" s="345">
        <v>0.8</v>
      </c>
      <c r="L10" s="334">
        <v>0.3</v>
      </c>
      <c r="M10" s="348">
        <v>0.3</v>
      </c>
      <c r="N10" s="345">
        <v>0.3</v>
      </c>
      <c r="O10" s="337">
        <v>0.2</v>
      </c>
      <c r="P10" s="347">
        <v>0.2</v>
      </c>
      <c r="Q10" s="345">
        <v>0.2</v>
      </c>
    </row>
    <row r="11" spans="1:17">
      <c r="A11" s="313"/>
      <c r="B11" s="509" t="s">
        <v>129</v>
      </c>
      <c r="C11" s="510"/>
      <c r="D11" s="475" t="s">
        <v>130</v>
      </c>
      <c r="E11" s="476"/>
      <c r="F11" s="349">
        <v>5.2</v>
      </c>
      <c r="G11" s="335">
        <v>4.7</v>
      </c>
      <c r="H11" s="349">
        <v>5.7</v>
      </c>
      <c r="I11" s="337">
        <v>5.5</v>
      </c>
      <c r="J11" s="324">
        <v>5.7</v>
      </c>
      <c r="K11" s="323">
        <v>5.2</v>
      </c>
      <c r="L11" s="326">
        <v>4.4000000000000004</v>
      </c>
      <c r="M11" s="338">
        <v>5.6</v>
      </c>
      <c r="N11" s="336">
        <v>3.2</v>
      </c>
      <c r="O11" s="325">
        <v>0.6</v>
      </c>
      <c r="P11" s="335">
        <v>0.7</v>
      </c>
      <c r="Q11" s="328">
        <v>0.5</v>
      </c>
    </row>
    <row r="12" spans="1:17">
      <c r="A12" s="313"/>
      <c r="B12" s="511"/>
      <c r="C12" s="512"/>
      <c r="D12" s="477" t="s">
        <v>131</v>
      </c>
      <c r="E12" s="478"/>
      <c r="F12" s="323">
        <v>0.5</v>
      </c>
      <c r="G12" s="335">
        <v>0.6</v>
      </c>
      <c r="H12" s="323">
        <v>0.3</v>
      </c>
      <c r="I12" s="337">
        <v>15.5</v>
      </c>
      <c r="J12" s="335">
        <v>19.3</v>
      </c>
      <c r="K12" s="323">
        <v>11.5</v>
      </c>
      <c r="L12" s="334">
        <v>16.2</v>
      </c>
      <c r="M12" s="338">
        <v>15.9</v>
      </c>
      <c r="N12" s="336">
        <v>16.5</v>
      </c>
      <c r="O12" s="337">
        <v>5.6</v>
      </c>
      <c r="P12" s="335">
        <v>6.6</v>
      </c>
      <c r="Q12" s="336">
        <v>4.5</v>
      </c>
    </row>
    <row r="13" spans="1:17">
      <c r="A13" s="313"/>
      <c r="B13" s="513"/>
      <c r="C13" s="514"/>
      <c r="D13" s="479" t="s">
        <v>132</v>
      </c>
      <c r="E13" s="480"/>
      <c r="F13" s="339">
        <v>0.2</v>
      </c>
      <c r="G13" s="335" t="s">
        <v>126</v>
      </c>
      <c r="H13" s="341">
        <v>0.3</v>
      </c>
      <c r="I13" s="343">
        <v>0.7</v>
      </c>
      <c r="J13" s="340">
        <v>0.9</v>
      </c>
      <c r="K13" s="341">
        <v>0.6</v>
      </c>
      <c r="L13" s="339">
        <v>0.4</v>
      </c>
      <c r="M13" s="342">
        <v>0.1</v>
      </c>
      <c r="N13" s="341">
        <v>0.7</v>
      </c>
      <c r="O13" s="343">
        <v>0</v>
      </c>
      <c r="P13" s="340">
        <v>0</v>
      </c>
      <c r="Q13" s="341">
        <v>0.1</v>
      </c>
    </row>
    <row r="14" spans="1:17">
      <c r="A14" s="313"/>
      <c r="B14" s="515" t="s">
        <v>133</v>
      </c>
      <c r="C14" s="519" t="s">
        <v>134</v>
      </c>
      <c r="D14" s="522" t="s">
        <v>120</v>
      </c>
      <c r="E14" s="523"/>
      <c r="F14" s="350">
        <v>41.4</v>
      </c>
      <c r="G14" s="324">
        <v>45</v>
      </c>
      <c r="H14" s="351">
        <v>37.700000000000003</v>
      </c>
      <c r="I14" s="352">
        <v>54.9</v>
      </c>
      <c r="J14" s="324">
        <v>57.4</v>
      </c>
      <c r="K14" s="351">
        <v>52.4</v>
      </c>
      <c r="L14" s="326">
        <v>45.7</v>
      </c>
      <c r="M14" s="327">
        <v>44.3</v>
      </c>
      <c r="N14" s="328">
        <v>47.2</v>
      </c>
      <c r="O14" s="352">
        <v>51.9</v>
      </c>
      <c r="P14" s="324">
        <v>51.1</v>
      </c>
      <c r="Q14" s="328">
        <v>52.8</v>
      </c>
    </row>
    <row r="15" spans="1:17">
      <c r="A15" s="313"/>
      <c r="B15" s="516"/>
      <c r="C15" s="520"/>
      <c r="D15" s="477" t="s">
        <v>135</v>
      </c>
      <c r="E15" s="478"/>
      <c r="F15" s="323">
        <v>14</v>
      </c>
      <c r="G15" s="330">
        <v>15</v>
      </c>
      <c r="H15" s="331">
        <v>13</v>
      </c>
      <c r="I15" s="337">
        <v>25.2</v>
      </c>
      <c r="J15" s="330">
        <v>25.9</v>
      </c>
      <c r="K15" s="331">
        <v>24.5</v>
      </c>
      <c r="L15" s="329">
        <v>26</v>
      </c>
      <c r="M15" s="333">
        <v>24.6</v>
      </c>
      <c r="N15" s="331">
        <v>27.3</v>
      </c>
      <c r="O15" s="337">
        <v>28.2</v>
      </c>
      <c r="P15" s="330">
        <v>26.3</v>
      </c>
      <c r="Q15" s="331">
        <v>30.3</v>
      </c>
    </row>
    <row r="16" spans="1:17">
      <c r="A16" s="313"/>
      <c r="B16" s="516"/>
      <c r="C16" s="521"/>
      <c r="D16" s="479" t="s">
        <v>136</v>
      </c>
      <c r="E16" s="480"/>
      <c r="F16" s="339">
        <v>27.3</v>
      </c>
      <c r="G16" s="340">
        <v>30</v>
      </c>
      <c r="H16" s="341">
        <v>24.6</v>
      </c>
      <c r="I16" s="343">
        <v>29.7</v>
      </c>
      <c r="J16" s="340">
        <v>31.5</v>
      </c>
      <c r="K16" s="341">
        <v>27.9</v>
      </c>
      <c r="L16" s="334">
        <v>19.8</v>
      </c>
      <c r="M16" s="342">
        <v>19.7</v>
      </c>
      <c r="N16" s="341">
        <v>19.899999999999999</v>
      </c>
      <c r="O16" s="343">
        <v>23.7</v>
      </c>
      <c r="P16" s="340">
        <v>24.8</v>
      </c>
      <c r="Q16" s="341">
        <v>22.5</v>
      </c>
    </row>
    <row r="17" spans="1:17">
      <c r="A17" s="313"/>
      <c r="B17" s="516"/>
      <c r="C17" s="475" t="s">
        <v>137</v>
      </c>
      <c r="D17" s="481"/>
      <c r="E17" s="476"/>
      <c r="F17" s="323">
        <v>8.3000000000000007</v>
      </c>
      <c r="G17" s="324">
        <v>10.3</v>
      </c>
      <c r="H17" s="323">
        <v>6.3</v>
      </c>
      <c r="I17" s="337">
        <v>3.6</v>
      </c>
      <c r="J17" s="335">
        <v>3.3</v>
      </c>
      <c r="K17" s="323">
        <v>3.9</v>
      </c>
      <c r="L17" s="326">
        <v>4.3</v>
      </c>
      <c r="M17" s="327">
        <v>3.7</v>
      </c>
      <c r="N17" s="328">
        <v>4.8</v>
      </c>
      <c r="O17" s="337">
        <v>3.3</v>
      </c>
      <c r="P17" s="335">
        <v>2.9</v>
      </c>
      <c r="Q17" s="328">
        <v>3.8</v>
      </c>
    </row>
    <row r="18" spans="1:17">
      <c r="A18" s="313"/>
      <c r="B18" s="517"/>
      <c r="C18" s="477" t="s">
        <v>138</v>
      </c>
      <c r="D18" s="498"/>
      <c r="E18" s="478"/>
      <c r="F18" s="323" t="s">
        <v>126</v>
      </c>
      <c r="G18" s="335" t="s">
        <v>126</v>
      </c>
      <c r="H18" s="323" t="s">
        <v>126</v>
      </c>
      <c r="I18" s="337">
        <v>0.1</v>
      </c>
      <c r="J18" s="335">
        <v>0</v>
      </c>
      <c r="K18" s="323">
        <v>0.1</v>
      </c>
      <c r="L18" s="334">
        <v>0.5</v>
      </c>
      <c r="M18" s="338">
        <v>0.2</v>
      </c>
      <c r="N18" s="336">
        <v>0.8</v>
      </c>
      <c r="O18" s="337">
        <v>0.5</v>
      </c>
      <c r="P18" s="335">
        <v>0.5</v>
      </c>
      <c r="Q18" s="336">
        <v>0.6</v>
      </c>
    </row>
    <row r="19" spans="1:17">
      <c r="A19" s="313"/>
      <c r="B19" s="517"/>
      <c r="C19" s="477" t="s">
        <v>139</v>
      </c>
      <c r="D19" s="498"/>
      <c r="E19" s="478"/>
      <c r="F19" s="323">
        <v>4</v>
      </c>
      <c r="G19" s="335" t="s">
        <v>121</v>
      </c>
      <c r="H19" s="323">
        <v>0.1</v>
      </c>
      <c r="I19" s="337">
        <v>2.2000000000000002</v>
      </c>
      <c r="J19" s="335">
        <v>2.6</v>
      </c>
      <c r="K19" s="323">
        <v>1.8</v>
      </c>
      <c r="L19" s="334">
        <v>5.3</v>
      </c>
      <c r="M19" s="338">
        <v>6.9</v>
      </c>
      <c r="N19" s="336">
        <v>3.7</v>
      </c>
      <c r="O19" s="337">
        <v>3.4</v>
      </c>
      <c r="P19" s="335">
        <v>3.9</v>
      </c>
      <c r="Q19" s="336">
        <v>2.8</v>
      </c>
    </row>
    <row r="20" spans="1:17">
      <c r="A20" s="313"/>
      <c r="B20" s="517"/>
      <c r="C20" s="477" t="s">
        <v>140</v>
      </c>
      <c r="D20" s="498"/>
      <c r="E20" s="478"/>
      <c r="F20" s="323">
        <v>4</v>
      </c>
      <c r="G20" s="335" t="s">
        <v>121</v>
      </c>
      <c r="H20" s="323" t="s">
        <v>126</v>
      </c>
      <c r="I20" s="337">
        <v>1.6</v>
      </c>
      <c r="J20" s="335">
        <v>1.8</v>
      </c>
      <c r="K20" s="323">
        <v>1.5</v>
      </c>
      <c r="L20" s="334">
        <v>4.0999999999999996</v>
      </c>
      <c r="M20" s="338">
        <v>5.4</v>
      </c>
      <c r="N20" s="336">
        <v>2.9</v>
      </c>
      <c r="O20" s="337">
        <v>5.9</v>
      </c>
      <c r="P20" s="335">
        <v>5.7</v>
      </c>
      <c r="Q20" s="336">
        <v>6</v>
      </c>
    </row>
    <row r="21" spans="1:17">
      <c r="A21" s="313"/>
      <c r="B21" s="518"/>
      <c r="C21" s="479" t="s">
        <v>141</v>
      </c>
      <c r="D21" s="499"/>
      <c r="E21" s="480"/>
      <c r="F21" s="339">
        <v>1</v>
      </c>
      <c r="G21" s="340">
        <v>1</v>
      </c>
      <c r="H21" s="353">
        <v>0.9</v>
      </c>
      <c r="I21" s="343">
        <v>10.199999999999999</v>
      </c>
      <c r="J21" s="340">
        <v>10.6</v>
      </c>
      <c r="K21" s="341">
        <v>9.8000000000000007</v>
      </c>
      <c r="L21" s="339">
        <v>5</v>
      </c>
      <c r="M21" s="342">
        <v>5.4</v>
      </c>
      <c r="N21" s="341">
        <v>4.5</v>
      </c>
      <c r="O21" s="343">
        <v>1.2</v>
      </c>
      <c r="P21" s="340">
        <v>1</v>
      </c>
      <c r="Q21" s="341">
        <v>1.4</v>
      </c>
    </row>
    <row r="22" spans="1:17">
      <c r="A22" s="313"/>
      <c r="B22" s="500" t="s">
        <v>142</v>
      </c>
      <c r="C22" s="502" t="s">
        <v>143</v>
      </c>
      <c r="D22" s="504" t="s">
        <v>144</v>
      </c>
      <c r="E22" s="505"/>
      <c r="F22" s="354" t="s">
        <v>128</v>
      </c>
      <c r="G22" s="355" t="s">
        <v>128</v>
      </c>
      <c r="H22" s="356" t="s">
        <v>128</v>
      </c>
      <c r="I22" s="354" t="s">
        <v>128</v>
      </c>
      <c r="J22" s="355" t="s">
        <v>128</v>
      </c>
      <c r="K22" s="356" t="s">
        <v>128</v>
      </c>
      <c r="L22" s="357">
        <v>1.1000000000000001</v>
      </c>
      <c r="M22" s="358">
        <v>1</v>
      </c>
      <c r="N22" s="359">
        <v>1.1000000000000001</v>
      </c>
      <c r="O22" s="354" t="s">
        <v>128</v>
      </c>
      <c r="P22" s="355" t="s">
        <v>128</v>
      </c>
      <c r="Q22" s="360" t="s">
        <v>128</v>
      </c>
    </row>
    <row r="23" spans="1:17">
      <c r="A23" s="313"/>
      <c r="B23" s="500"/>
      <c r="C23" s="502"/>
      <c r="D23" s="479" t="s">
        <v>145</v>
      </c>
      <c r="E23" s="480"/>
      <c r="F23" s="361" t="s">
        <v>128</v>
      </c>
      <c r="G23" s="340" t="s">
        <v>128</v>
      </c>
      <c r="H23" s="353" t="s">
        <v>128</v>
      </c>
      <c r="I23" s="361" t="s">
        <v>128</v>
      </c>
      <c r="J23" s="340" t="s">
        <v>128</v>
      </c>
      <c r="K23" s="353" t="s">
        <v>128</v>
      </c>
      <c r="L23" s="362" t="s">
        <v>126</v>
      </c>
      <c r="M23" s="363" t="s">
        <v>126</v>
      </c>
      <c r="N23" s="364">
        <v>0</v>
      </c>
      <c r="O23" s="361" t="s">
        <v>128</v>
      </c>
      <c r="P23" s="340" t="s">
        <v>128</v>
      </c>
      <c r="Q23" s="365" t="s">
        <v>128</v>
      </c>
    </row>
    <row r="24" spans="1:17">
      <c r="A24" s="313"/>
      <c r="B24" s="500"/>
      <c r="C24" s="502"/>
      <c r="D24" s="506" t="s">
        <v>146</v>
      </c>
      <c r="E24" s="366" t="s">
        <v>147</v>
      </c>
      <c r="F24" s="367" t="s">
        <v>128</v>
      </c>
      <c r="G24" s="335" t="s">
        <v>128</v>
      </c>
      <c r="H24" s="323" t="s">
        <v>128</v>
      </c>
      <c r="I24" s="367" t="s">
        <v>128</v>
      </c>
      <c r="J24" s="335" t="s">
        <v>128</v>
      </c>
      <c r="K24" s="323" t="s">
        <v>128</v>
      </c>
      <c r="L24" s="334">
        <v>1.1000000000000001</v>
      </c>
      <c r="M24" s="338">
        <v>1</v>
      </c>
      <c r="N24" s="328">
        <v>1.1000000000000001</v>
      </c>
      <c r="O24" s="367" t="s">
        <v>128</v>
      </c>
      <c r="P24" s="335" t="s">
        <v>128</v>
      </c>
      <c r="Q24" s="368" t="s">
        <v>128</v>
      </c>
    </row>
    <row r="25" spans="1:17">
      <c r="A25" s="313"/>
      <c r="B25" s="500"/>
      <c r="C25" s="502"/>
      <c r="D25" s="507"/>
      <c r="E25" s="369" t="s">
        <v>148</v>
      </c>
      <c r="F25" s="370" t="s">
        <v>128</v>
      </c>
      <c r="G25" s="371" t="s">
        <v>128</v>
      </c>
      <c r="H25" s="372" t="s">
        <v>128</v>
      </c>
      <c r="I25" s="370" t="s">
        <v>128</v>
      </c>
      <c r="J25" s="371" t="s">
        <v>128</v>
      </c>
      <c r="K25" s="372" t="s">
        <v>128</v>
      </c>
      <c r="L25" s="373">
        <v>0.7</v>
      </c>
      <c r="M25" s="374">
        <v>0.6</v>
      </c>
      <c r="N25" s="375">
        <v>0.7</v>
      </c>
      <c r="O25" s="370" t="s">
        <v>128</v>
      </c>
      <c r="P25" s="371" t="s">
        <v>128</v>
      </c>
      <c r="Q25" s="376" t="s">
        <v>128</v>
      </c>
    </row>
    <row r="26" spans="1:17">
      <c r="A26" s="313"/>
      <c r="B26" s="501"/>
      <c r="C26" s="503"/>
      <c r="D26" s="508"/>
      <c r="E26" s="377" t="s">
        <v>149</v>
      </c>
      <c r="F26" s="361" t="s">
        <v>128</v>
      </c>
      <c r="G26" s="378" t="s">
        <v>128</v>
      </c>
      <c r="H26" s="379" t="s">
        <v>128</v>
      </c>
      <c r="I26" s="361" t="s">
        <v>128</v>
      </c>
      <c r="J26" s="378" t="s">
        <v>128</v>
      </c>
      <c r="K26" s="379" t="s">
        <v>128</v>
      </c>
      <c r="L26" s="380">
        <v>0.4</v>
      </c>
      <c r="M26" s="381">
        <v>0.4</v>
      </c>
      <c r="N26" s="382">
        <v>0.4</v>
      </c>
      <c r="O26" s="361" t="s">
        <v>128</v>
      </c>
      <c r="P26" s="378" t="s">
        <v>128</v>
      </c>
      <c r="Q26" s="383" t="s">
        <v>128</v>
      </c>
    </row>
    <row r="27" spans="1:17">
      <c r="A27" s="313"/>
      <c r="B27" s="485" t="s">
        <v>150</v>
      </c>
      <c r="C27" s="486"/>
      <c r="D27" s="486"/>
      <c r="E27" s="487"/>
      <c r="F27" s="344">
        <v>0.1</v>
      </c>
      <c r="G27" s="347">
        <v>0.1</v>
      </c>
      <c r="H27" s="345">
        <v>0.1</v>
      </c>
      <c r="I27" s="346">
        <v>2.9</v>
      </c>
      <c r="J27" s="347">
        <v>3.8</v>
      </c>
      <c r="K27" s="345">
        <v>2</v>
      </c>
      <c r="L27" s="344">
        <v>1.1000000000000001</v>
      </c>
      <c r="M27" s="348">
        <v>1.1000000000000001</v>
      </c>
      <c r="N27" s="345">
        <v>1</v>
      </c>
      <c r="O27" s="346">
        <v>0.7</v>
      </c>
      <c r="P27" s="347">
        <v>0.8</v>
      </c>
      <c r="Q27" s="345">
        <v>0.6</v>
      </c>
    </row>
    <row r="28" spans="1:17">
      <c r="A28" s="313"/>
      <c r="B28" s="485" t="s">
        <v>151</v>
      </c>
      <c r="C28" s="486"/>
      <c r="D28" s="488"/>
      <c r="E28" s="489"/>
      <c r="F28" s="339" t="s">
        <v>126</v>
      </c>
      <c r="G28" s="347" t="s">
        <v>126</v>
      </c>
      <c r="H28" s="345" t="s">
        <v>126</v>
      </c>
      <c r="I28" s="343">
        <v>2</v>
      </c>
      <c r="J28" s="347">
        <v>1.9</v>
      </c>
      <c r="K28" s="345">
        <v>2.1</v>
      </c>
      <c r="L28" s="334">
        <v>2</v>
      </c>
      <c r="M28" s="348">
        <v>1.7</v>
      </c>
      <c r="N28" s="341">
        <v>2.2999999999999998</v>
      </c>
      <c r="O28" s="346">
        <v>0.7</v>
      </c>
      <c r="P28" s="347">
        <v>0.6</v>
      </c>
      <c r="Q28" s="345">
        <v>0.9</v>
      </c>
    </row>
    <row r="29" spans="1:17">
      <c r="A29" s="313"/>
      <c r="B29" s="490" t="s">
        <v>152</v>
      </c>
      <c r="C29" s="492" t="s">
        <v>153</v>
      </c>
      <c r="D29" s="494" t="s">
        <v>154</v>
      </c>
      <c r="E29" s="495"/>
      <c r="F29" s="349">
        <v>1.9</v>
      </c>
      <c r="G29" s="335">
        <v>0.6</v>
      </c>
      <c r="H29" s="349">
        <v>3.3</v>
      </c>
      <c r="I29" s="337">
        <v>1.4</v>
      </c>
      <c r="J29" s="335">
        <v>1.7</v>
      </c>
      <c r="K29" s="349">
        <v>1.1000000000000001</v>
      </c>
      <c r="L29" s="326">
        <v>1.1000000000000001</v>
      </c>
      <c r="M29" s="327">
        <v>1.4</v>
      </c>
      <c r="N29" s="336">
        <v>0.8</v>
      </c>
      <c r="O29" s="337">
        <v>1.1000000000000001</v>
      </c>
      <c r="P29" s="324">
        <v>1.2</v>
      </c>
      <c r="Q29" s="336">
        <v>1.1000000000000001</v>
      </c>
    </row>
    <row r="30" spans="1:17">
      <c r="A30" s="313"/>
      <c r="B30" s="491"/>
      <c r="C30" s="493"/>
      <c r="D30" s="496" t="s">
        <v>155</v>
      </c>
      <c r="E30" s="497"/>
      <c r="F30" s="339">
        <v>1.9</v>
      </c>
      <c r="G30" s="340">
        <v>1.6</v>
      </c>
      <c r="H30" s="341">
        <v>2.2000000000000002</v>
      </c>
      <c r="I30" s="343">
        <v>0.5</v>
      </c>
      <c r="J30" s="340">
        <v>0.4</v>
      </c>
      <c r="K30" s="341">
        <v>0.6</v>
      </c>
      <c r="L30" s="339">
        <v>0.2</v>
      </c>
      <c r="M30" s="342">
        <v>0.1</v>
      </c>
      <c r="N30" s="341">
        <v>0.2</v>
      </c>
      <c r="O30" s="337">
        <v>0.2</v>
      </c>
      <c r="P30" s="340">
        <v>0.3</v>
      </c>
      <c r="Q30" s="341">
        <v>0.2</v>
      </c>
    </row>
    <row r="31" spans="1:17">
      <c r="A31" s="313"/>
      <c r="B31" s="475" t="s">
        <v>156</v>
      </c>
      <c r="C31" s="481"/>
      <c r="D31" s="481"/>
      <c r="E31" s="476"/>
      <c r="F31" s="339" t="s">
        <v>128</v>
      </c>
      <c r="G31" s="347" t="s">
        <v>128</v>
      </c>
      <c r="H31" s="345" t="s">
        <v>128</v>
      </c>
      <c r="I31" s="346">
        <v>0</v>
      </c>
      <c r="J31" s="347" t="s">
        <v>126</v>
      </c>
      <c r="K31" s="345">
        <v>0</v>
      </c>
      <c r="L31" s="344">
        <v>0</v>
      </c>
      <c r="M31" s="348">
        <v>0</v>
      </c>
      <c r="N31" s="345">
        <v>0</v>
      </c>
      <c r="O31" s="346" t="s">
        <v>128</v>
      </c>
      <c r="P31" s="347" t="s">
        <v>128</v>
      </c>
      <c r="Q31" s="345" t="s">
        <v>128</v>
      </c>
    </row>
    <row r="32" spans="1:17">
      <c r="A32" s="313"/>
      <c r="B32" s="482" t="s">
        <v>157</v>
      </c>
      <c r="C32" s="483"/>
      <c r="D32" s="483"/>
      <c r="E32" s="484"/>
      <c r="F32" s="384" t="s">
        <v>128</v>
      </c>
      <c r="G32" s="324" t="s">
        <v>128</v>
      </c>
      <c r="H32" s="328" t="s">
        <v>128</v>
      </c>
      <c r="I32" s="325" t="s">
        <v>126</v>
      </c>
      <c r="J32" s="324" t="s">
        <v>126</v>
      </c>
      <c r="K32" s="351" t="s">
        <v>126</v>
      </c>
      <c r="L32" s="326" t="s">
        <v>126</v>
      </c>
      <c r="M32" s="327" t="s">
        <v>126</v>
      </c>
      <c r="N32" s="328" t="s">
        <v>126</v>
      </c>
      <c r="O32" s="385">
        <v>0.1</v>
      </c>
      <c r="P32" s="324">
        <v>0.1</v>
      </c>
      <c r="Q32" s="328">
        <v>0.1</v>
      </c>
    </row>
    <row r="33" spans="1:17">
      <c r="A33" s="313"/>
      <c r="B33" s="482" t="s">
        <v>158</v>
      </c>
      <c r="C33" s="483"/>
      <c r="D33" s="483"/>
      <c r="E33" s="484"/>
      <c r="F33" s="339">
        <v>0.2</v>
      </c>
      <c r="G33" s="347" t="s">
        <v>126</v>
      </c>
      <c r="H33" s="345">
        <v>0.4</v>
      </c>
      <c r="I33" s="346">
        <v>0.2</v>
      </c>
      <c r="J33" s="347">
        <v>0.3</v>
      </c>
      <c r="K33" s="345">
        <v>0.2</v>
      </c>
      <c r="L33" s="344">
        <v>0.3</v>
      </c>
      <c r="M33" s="348">
        <v>0.3</v>
      </c>
      <c r="N33" s="345">
        <v>0.2</v>
      </c>
      <c r="O33" s="346">
        <v>0.4</v>
      </c>
      <c r="P33" s="347">
        <v>0.6</v>
      </c>
      <c r="Q33" s="345">
        <v>0.3</v>
      </c>
    </row>
    <row r="34" spans="1:17">
      <c r="A34" s="313"/>
      <c r="B34" s="482" t="s">
        <v>159</v>
      </c>
      <c r="C34" s="483"/>
      <c r="D34" s="483"/>
      <c r="E34" s="484"/>
      <c r="F34" s="339" t="s">
        <v>128</v>
      </c>
      <c r="G34" s="347" t="s">
        <v>128</v>
      </c>
      <c r="H34" s="345" t="s">
        <v>128</v>
      </c>
      <c r="I34" s="346">
        <v>2.6</v>
      </c>
      <c r="J34" s="347">
        <v>3</v>
      </c>
      <c r="K34" s="345">
        <v>2.1</v>
      </c>
      <c r="L34" s="344">
        <v>2.5</v>
      </c>
      <c r="M34" s="348">
        <v>2.7</v>
      </c>
      <c r="N34" s="345">
        <v>2.2000000000000002</v>
      </c>
      <c r="O34" s="346">
        <v>1.8</v>
      </c>
      <c r="P34" s="347">
        <v>2.1</v>
      </c>
      <c r="Q34" s="345">
        <v>1.5</v>
      </c>
    </row>
    <row r="35" spans="1:17">
      <c r="A35" s="313"/>
      <c r="B35" s="482" t="s">
        <v>160</v>
      </c>
      <c r="C35" s="483"/>
      <c r="D35" s="483"/>
      <c r="E35" s="484"/>
      <c r="F35" s="349">
        <v>0.9</v>
      </c>
      <c r="G35" s="347" t="s">
        <v>128</v>
      </c>
      <c r="H35" s="345">
        <v>1.9</v>
      </c>
      <c r="I35" s="346">
        <v>0.7</v>
      </c>
      <c r="J35" s="347">
        <v>0.5</v>
      </c>
      <c r="K35" s="345">
        <v>0.9</v>
      </c>
      <c r="L35" s="344">
        <v>1.6</v>
      </c>
      <c r="M35" s="348">
        <v>1.6</v>
      </c>
      <c r="N35" s="345">
        <v>1.6</v>
      </c>
      <c r="O35" s="346">
        <v>3</v>
      </c>
      <c r="P35" s="347">
        <v>3.6</v>
      </c>
      <c r="Q35" s="345">
        <v>2.2999999999999998</v>
      </c>
    </row>
    <row r="36" spans="1:17">
      <c r="A36" s="313"/>
      <c r="B36" s="482" t="s">
        <v>161</v>
      </c>
      <c r="C36" s="483"/>
      <c r="D36" s="483"/>
      <c r="E36" s="483"/>
      <c r="F36" s="344" t="s">
        <v>128</v>
      </c>
      <c r="G36" s="347" t="s">
        <v>128</v>
      </c>
      <c r="H36" s="345" t="s">
        <v>128</v>
      </c>
      <c r="I36" s="346">
        <v>0.1</v>
      </c>
      <c r="J36" s="347">
        <v>0.1</v>
      </c>
      <c r="K36" s="345">
        <v>0.1</v>
      </c>
      <c r="L36" s="344">
        <v>0.2</v>
      </c>
      <c r="M36" s="348">
        <v>0.2</v>
      </c>
      <c r="N36" s="345">
        <v>0.2</v>
      </c>
      <c r="O36" s="346">
        <v>0.4</v>
      </c>
      <c r="P36" s="347">
        <v>0.5</v>
      </c>
      <c r="Q36" s="345">
        <v>0.3</v>
      </c>
    </row>
    <row r="37" spans="1:17">
      <c r="A37" s="313"/>
      <c r="B37" s="469" t="s">
        <v>162</v>
      </c>
      <c r="C37" s="472" t="s">
        <v>163</v>
      </c>
      <c r="D37" s="475" t="s">
        <v>164</v>
      </c>
      <c r="E37" s="476"/>
      <c r="F37" s="349">
        <v>4.5999999999999996</v>
      </c>
      <c r="G37" s="335">
        <v>4.5999999999999996</v>
      </c>
      <c r="H37" s="349">
        <v>4.5999999999999996</v>
      </c>
      <c r="I37" s="337">
        <v>1.8</v>
      </c>
      <c r="J37" s="335">
        <v>2.1</v>
      </c>
      <c r="K37" s="349">
        <v>1.5</v>
      </c>
      <c r="L37" s="334">
        <v>0.9</v>
      </c>
      <c r="M37" s="338">
        <v>1</v>
      </c>
      <c r="N37" s="336">
        <v>0.9</v>
      </c>
      <c r="O37" s="337">
        <v>1.4</v>
      </c>
      <c r="P37" s="335">
        <v>1.6</v>
      </c>
      <c r="Q37" s="336">
        <v>1.3</v>
      </c>
    </row>
    <row r="38" spans="1:17">
      <c r="A38" s="313"/>
      <c r="B38" s="470"/>
      <c r="C38" s="473"/>
      <c r="D38" s="477" t="s">
        <v>165</v>
      </c>
      <c r="E38" s="478"/>
      <c r="F38" s="349" t="s">
        <v>126</v>
      </c>
      <c r="G38" s="335" t="s">
        <v>126</v>
      </c>
      <c r="H38" s="349" t="s">
        <v>126</v>
      </c>
      <c r="I38" s="337">
        <v>0.1</v>
      </c>
      <c r="J38" s="335">
        <v>0.2</v>
      </c>
      <c r="K38" s="349">
        <v>0.1</v>
      </c>
      <c r="L38" s="334">
        <v>0.1</v>
      </c>
      <c r="M38" s="338">
        <v>0</v>
      </c>
      <c r="N38" s="336">
        <v>0.2</v>
      </c>
      <c r="O38" s="337">
        <v>0.2</v>
      </c>
      <c r="P38" s="335">
        <v>0.2</v>
      </c>
      <c r="Q38" s="336">
        <v>0.2</v>
      </c>
    </row>
    <row r="39" spans="1:17">
      <c r="A39" s="313"/>
      <c r="B39" s="470"/>
      <c r="C39" s="473"/>
      <c r="D39" s="477" t="s">
        <v>166</v>
      </c>
      <c r="E39" s="478"/>
      <c r="F39" s="349" t="s">
        <v>126</v>
      </c>
      <c r="G39" s="335" t="s">
        <v>126</v>
      </c>
      <c r="H39" s="349" t="s">
        <v>126</v>
      </c>
      <c r="I39" s="337">
        <v>0.3</v>
      </c>
      <c r="J39" s="335">
        <v>0.4</v>
      </c>
      <c r="K39" s="349">
        <v>0.2</v>
      </c>
      <c r="L39" s="334">
        <v>0.1</v>
      </c>
      <c r="M39" s="338">
        <v>0.1</v>
      </c>
      <c r="N39" s="336">
        <v>0.1</v>
      </c>
      <c r="O39" s="337">
        <v>0</v>
      </c>
      <c r="P39" s="335">
        <v>0.1</v>
      </c>
      <c r="Q39" s="336" t="s">
        <v>126</v>
      </c>
    </row>
    <row r="40" spans="1:17">
      <c r="A40" s="313"/>
      <c r="B40" s="471"/>
      <c r="C40" s="474"/>
      <c r="D40" s="479" t="s">
        <v>167</v>
      </c>
      <c r="E40" s="480"/>
      <c r="F40" s="349">
        <v>1.7</v>
      </c>
      <c r="G40" s="340">
        <v>2.2000000000000002</v>
      </c>
      <c r="H40" s="349">
        <v>1.1000000000000001</v>
      </c>
      <c r="I40" s="343">
        <v>4.4000000000000004</v>
      </c>
      <c r="J40" s="335">
        <v>5.2</v>
      </c>
      <c r="K40" s="349">
        <v>3.5</v>
      </c>
      <c r="L40" s="334">
        <v>3.2</v>
      </c>
      <c r="M40" s="338">
        <v>3.9</v>
      </c>
      <c r="N40" s="336">
        <v>2.5</v>
      </c>
      <c r="O40" s="343">
        <v>6.5</v>
      </c>
      <c r="P40" s="340">
        <v>6.7</v>
      </c>
      <c r="Q40" s="341">
        <v>6.2</v>
      </c>
    </row>
    <row r="41" spans="1:17">
      <c r="A41" s="313"/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</row>
    <row r="42" spans="1:17">
      <c r="A42" s="386"/>
      <c r="B42" s="387" t="s">
        <v>168</v>
      </c>
      <c r="C42" s="468" t="s">
        <v>169</v>
      </c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</row>
    <row r="43" spans="1:17">
      <c r="A43" s="386"/>
      <c r="B43" s="386"/>
      <c r="C43" s="386" t="s">
        <v>170</v>
      </c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8"/>
      <c r="O43" s="389"/>
      <c r="P43" s="389"/>
      <c r="Q43" s="389"/>
    </row>
    <row r="44" spans="1:17">
      <c r="A44" s="386"/>
      <c r="B44" s="390"/>
      <c r="C44" s="386" t="s">
        <v>171</v>
      </c>
      <c r="D44" s="391"/>
      <c r="E44" s="391"/>
      <c r="F44" s="391"/>
      <c r="G44" s="392"/>
      <c r="H44" s="392"/>
      <c r="I44" s="392"/>
      <c r="J44" s="392"/>
      <c r="K44" s="392"/>
      <c r="L44" s="392"/>
      <c r="M44" s="392"/>
      <c r="N44" s="391"/>
      <c r="O44" s="392"/>
      <c r="P44" s="392"/>
      <c r="Q44" s="392"/>
    </row>
    <row r="45" spans="1:17">
      <c r="A45" s="313"/>
      <c r="B45" s="393"/>
      <c r="C45" s="386" t="s">
        <v>172</v>
      </c>
      <c r="D45" s="393"/>
      <c r="E45" s="393"/>
      <c r="F45" s="393"/>
      <c r="G45" s="394"/>
      <c r="H45" s="394"/>
      <c r="I45" s="394"/>
      <c r="J45" s="394"/>
      <c r="K45" s="394"/>
      <c r="L45" s="394"/>
      <c r="M45" s="394"/>
      <c r="N45" s="393"/>
      <c r="O45" s="394"/>
      <c r="P45" s="394"/>
      <c r="Q45" s="394"/>
    </row>
    <row r="46" spans="1:17">
      <c r="A46" s="313"/>
      <c r="B46" s="393"/>
      <c r="C46" s="386" t="s">
        <v>173</v>
      </c>
      <c r="D46" s="390"/>
      <c r="E46" s="393"/>
      <c r="F46" s="393"/>
      <c r="G46" s="394"/>
      <c r="H46" s="394"/>
      <c r="I46" s="394"/>
      <c r="J46" s="394"/>
      <c r="K46" s="394"/>
      <c r="L46" s="394"/>
      <c r="M46" s="394"/>
      <c r="N46" s="393"/>
      <c r="O46" s="394"/>
      <c r="P46" s="394"/>
      <c r="Q46" s="394"/>
    </row>
  </sheetData>
  <mergeCells count="53">
    <mergeCell ref="B9:E9"/>
    <mergeCell ref="B1:Q1"/>
    <mergeCell ref="O2:Q2"/>
    <mergeCell ref="B3:E4"/>
    <mergeCell ref="F3:H3"/>
    <mergeCell ref="I3:K3"/>
    <mergeCell ref="L3:N3"/>
    <mergeCell ref="O3:Q3"/>
    <mergeCell ref="B5:C8"/>
    <mergeCell ref="D5:E5"/>
    <mergeCell ref="D6:E6"/>
    <mergeCell ref="D7:E7"/>
    <mergeCell ref="D8:E8"/>
    <mergeCell ref="B14:B21"/>
    <mergeCell ref="C14:C16"/>
    <mergeCell ref="D14:E14"/>
    <mergeCell ref="D15:E15"/>
    <mergeCell ref="D16:E16"/>
    <mergeCell ref="B10:E10"/>
    <mergeCell ref="B11:C13"/>
    <mergeCell ref="D11:E11"/>
    <mergeCell ref="D12:E12"/>
    <mergeCell ref="D13:E13"/>
    <mergeCell ref="B22:B26"/>
    <mergeCell ref="C22:C26"/>
    <mergeCell ref="D22:E22"/>
    <mergeCell ref="D23:E23"/>
    <mergeCell ref="D24:D26"/>
    <mergeCell ref="C17:E17"/>
    <mergeCell ref="C18:E18"/>
    <mergeCell ref="C19:E19"/>
    <mergeCell ref="C20:E20"/>
    <mergeCell ref="C21:E21"/>
    <mergeCell ref="B36:E36"/>
    <mergeCell ref="B27:E27"/>
    <mergeCell ref="B28:E28"/>
    <mergeCell ref="B29:B30"/>
    <mergeCell ref="C29:C30"/>
    <mergeCell ref="D29:E29"/>
    <mergeCell ref="D30:E30"/>
    <mergeCell ref="B31:E31"/>
    <mergeCell ref="B32:E32"/>
    <mergeCell ref="B33:E33"/>
    <mergeCell ref="B34:E34"/>
    <mergeCell ref="B35:E35"/>
    <mergeCell ref="B41:Q41"/>
    <mergeCell ref="C42:Q42"/>
    <mergeCell ref="B37:B40"/>
    <mergeCell ref="C37:C40"/>
    <mergeCell ref="D37:E37"/>
    <mergeCell ref="D38:E38"/>
    <mergeCell ref="D39:E39"/>
    <mergeCell ref="D40:E40"/>
  </mergeCells>
  <phoneticPr fontId="2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2" sqref="A2"/>
    </sheetView>
  </sheetViews>
  <sheetFormatPr defaultRowHeight="13.5"/>
  <cols>
    <col min="1" max="1" width="3.625" customWidth="1"/>
    <col min="2" max="2" width="5.25" customWidth="1"/>
    <col min="3" max="3" width="4" customWidth="1"/>
    <col min="4" max="4" width="6.25" customWidth="1"/>
    <col min="5" max="5" width="19.875" customWidth="1"/>
    <col min="6" max="6" width="19.25" customWidth="1"/>
    <col min="7" max="7" width="19.5" customWidth="1"/>
    <col min="8" max="8" width="20" customWidth="1"/>
  </cols>
  <sheetData>
    <row r="1" spans="1:8" ht="17.25">
      <c r="A1" s="624" t="s">
        <v>261</v>
      </c>
      <c r="B1" s="624"/>
      <c r="C1" s="624"/>
      <c r="D1" s="624"/>
      <c r="E1" s="624"/>
      <c r="F1" s="624"/>
      <c r="G1" s="624"/>
      <c r="H1" s="624"/>
    </row>
    <row r="2" spans="1:8">
      <c r="A2" s="317"/>
      <c r="B2" s="317"/>
      <c r="C2" s="316"/>
      <c r="D2" s="316"/>
      <c r="E2" s="316"/>
      <c r="F2" s="316"/>
      <c r="G2" s="316"/>
      <c r="H2" s="542"/>
    </row>
    <row r="3" spans="1:8">
      <c r="A3" s="543" t="s">
        <v>9</v>
      </c>
      <c r="B3" s="543"/>
      <c r="C3" s="543"/>
      <c r="D3" s="543"/>
      <c r="E3" s="544" t="s">
        <v>201</v>
      </c>
      <c r="F3" s="544" t="s">
        <v>174</v>
      </c>
      <c r="G3" s="544" t="s">
        <v>202</v>
      </c>
      <c r="H3" s="544" t="s">
        <v>115</v>
      </c>
    </row>
    <row r="4" spans="1:8">
      <c r="A4" s="545" t="s">
        <v>175</v>
      </c>
      <c r="B4" s="545"/>
      <c r="C4" s="545"/>
      <c r="D4" s="545"/>
      <c r="E4" s="538"/>
      <c r="F4" s="538"/>
      <c r="G4" s="538"/>
      <c r="H4" s="538" t="s">
        <v>176</v>
      </c>
    </row>
    <row r="5" spans="1:8">
      <c r="A5" s="545" t="s">
        <v>177</v>
      </c>
      <c r="B5" s="545"/>
      <c r="C5" s="545"/>
      <c r="D5" s="545"/>
      <c r="E5" s="538"/>
      <c r="F5" s="538"/>
      <c r="G5" s="538" t="s">
        <v>197</v>
      </c>
      <c r="H5" s="538"/>
    </row>
    <row r="6" spans="1:8">
      <c r="A6" s="545" t="s">
        <v>178</v>
      </c>
      <c r="B6" s="545"/>
      <c r="C6" s="545"/>
      <c r="D6" s="545"/>
      <c r="E6" s="538"/>
      <c r="F6" s="538" t="s">
        <v>203</v>
      </c>
      <c r="G6" s="538"/>
      <c r="H6" s="538" t="s">
        <v>203</v>
      </c>
    </row>
    <row r="7" spans="1:8">
      <c r="A7" s="545" t="s">
        <v>179</v>
      </c>
      <c r="B7" s="545"/>
      <c r="C7" s="545"/>
      <c r="D7" s="545"/>
      <c r="E7" s="538" t="s">
        <v>180</v>
      </c>
      <c r="F7" s="538" t="s">
        <v>176</v>
      </c>
      <c r="G7" s="538" t="s">
        <v>204</v>
      </c>
      <c r="H7" s="538"/>
    </row>
    <row r="8" spans="1:8">
      <c r="A8" s="545" t="s">
        <v>205</v>
      </c>
      <c r="B8" s="545"/>
      <c r="C8" s="545"/>
      <c r="D8" s="545"/>
      <c r="E8" s="538"/>
      <c r="F8" s="538"/>
      <c r="G8" s="538"/>
      <c r="H8" s="538"/>
    </row>
    <row r="9" spans="1:8">
      <c r="A9" s="545" t="s">
        <v>206</v>
      </c>
      <c r="B9" s="545"/>
      <c r="C9" s="545"/>
      <c r="D9" s="545"/>
      <c r="E9" s="538"/>
      <c r="F9" s="538"/>
      <c r="G9" s="538"/>
      <c r="H9" s="538"/>
    </row>
    <row r="10" spans="1:8" ht="51.75" customHeight="1">
      <c r="A10" s="545" t="s">
        <v>207</v>
      </c>
      <c r="B10" s="545"/>
      <c r="C10" s="545"/>
      <c r="D10" s="545"/>
      <c r="E10" s="538"/>
      <c r="F10" s="539" t="s">
        <v>208</v>
      </c>
      <c r="G10" s="538" t="s">
        <v>198</v>
      </c>
      <c r="H10" s="538"/>
    </row>
    <row r="11" spans="1:8">
      <c r="A11" s="546" t="s">
        <v>209</v>
      </c>
      <c r="B11" s="546"/>
      <c r="C11" s="545" t="s">
        <v>210</v>
      </c>
      <c r="D11" s="545"/>
      <c r="E11" s="540" t="s">
        <v>211</v>
      </c>
      <c r="F11" s="540"/>
      <c r="G11" s="540"/>
      <c r="H11" s="540"/>
    </row>
    <row r="12" spans="1:8">
      <c r="A12" s="546"/>
      <c r="B12" s="546"/>
      <c r="C12" s="545" t="s">
        <v>181</v>
      </c>
      <c r="D12" s="545"/>
      <c r="E12" s="540"/>
      <c r="F12" s="540"/>
      <c r="G12" s="540"/>
      <c r="H12" s="540"/>
    </row>
    <row r="13" spans="1:8" ht="96.75" customHeight="1">
      <c r="A13" s="546"/>
      <c r="B13" s="546"/>
      <c r="C13" s="545" t="s">
        <v>182</v>
      </c>
      <c r="D13" s="545"/>
      <c r="E13" s="541" t="s">
        <v>183</v>
      </c>
      <c r="F13" s="541" t="s">
        <v>212</v>
      </c>
      <c r="G13" s="541" t="s">
        <v>213</v>
      </c>
      <c r="H13" s="541" t="s">
        <v>214</v>
      </c>
    </row>
    <row r="14" spans="1:8" ht="93.75" customHeight="1">
      <c r="A14" s="546"/>
      <c r="B14" s="546"/>
      <c r="C14" s="545" t="s">
        <v>215</v>
      </c>
      <c r="D14" s="545"/>
      <c r="E14" s="540"/>
      <c r="F14" s="541" t="s">
        <v>216</v>
      </c>
      <c r="G14" s="541" t="s">
        <v>217</v>
      </c>
      <c r="H14" s="541" t="s">
        <v>218</v>
      </c>
    </row>
    <row r="15" spans="1:8" ht="108">
      <c r="A15" s="546"/>
      <c r="B15" s="546"/>
      <c r="C15" s="545" t="s">
        <v>219</v>
      </c>
      <c r="D15" s="545"/>
      <c r="E15" s="541" t="s">
        <v>184</v>
      </c>
      <c r="F15" s="541" t="s">
        <v>220</v>
      </c>
      <c r="G15" s="541" t="s">
        <v>185</v>
      </c>
      <c r="H15" s="541" t="s">
        <v>221</v>
      </c>
    </row>
    <row r="16" spans="1:8" ht="96">
      <c r="A16" s="546" t="s">
        <v>186</v>
      </c>
      <c r="B16" s="546"/>
      <c r="C16" s="545" t="s">
        <v>222</v>
      </c>
      <c r="D16" s="545"/>
      <c r="E16" s="539" t="s">
        <v>187</v>
      </c>
      <c r="F16" s="547" t="s">
        <v>188</v>
      </c>
      <c r="G16" s="541" t="s">
        <v>189</v>
      </c>
      <c r="H16" s="541" t="s">
        <v>223</v>
      </c>
    </row>
    <row r="17" spans="1:8" ht="105.75" customHeight="1">
      <c r="A17" s="546"/>
      <c r="B17" s="546"/>
      <c r="C17" s="545" t="s">
        <v>190</v>
      </c>
      <c r="D17" s="545"/>
      <c r="E17" s="541" t="s">
        <v>224</v>
      </c>
      <c r="F17" s="541" t="s">
        <v>225</v>
      </c>
      <c r="G17" s="541" t="s">
        <v>199</v>
      </c>
      <c r="H17" s="541" t="s">
        <v>191</v>
      </c>
    </row>
    <row r="18" spans="1:8" ht="48">
      <c r="A18" s="545" t="s">
        <v>192</v>
      </c>
      <c r="B18" s="545"/>
      <c r="C18" s="545"/>
      <c r="D18" s="545"/>
      <c r="E18" s="540"/>
      <c r="F18" s="540"/>
      <c r="G18" s="540"/>
      <c r="H18" s="541" t="s">
        <v>193</v>
      </c>
    </row>
    <row r="19" spans="1:8">
      <c r="A19" s="548"/>
      <c r="B19" s="548"/>
      <c r="C19" s="548"/>
      <c r="D19" s="548"/>
      <c r="E19" s="548"/>
      <c r="F19" s="548"/>
      <c r="G19" s="548"/>
      <c r="H19" s="548"/>
    </row>
    <row r="20" spans="1:8">
      <c r="A20" s="549" t="s">
        <v>168</v>
      </c>
      <c r="B20" s="550" t="s">
        <v>169</v>
      </c>
      <c r="C20" s="550"/>
      <c r="D20" s="550"/>
      <c r="E20" s="550"/>
      <c r="F20" s="550"/>
      <c r="G20" s="550"/>
      <c r="H20" s="550"/>
    </row>
    <row r="21" spans="1:8">
      <c r="A21" s="317"/>
      <c r="B21" s="317" t="s">
        <v>170</v>
      </c>
      <c r="C21" s="551"/>
      <c r="D21" s="551"/>
      <c r="E21" s="551"/>
      <c r="F21" s="551"/>
      <c r="G21" s="551"/>
      <c r="H21" s="551"/>
    </row>
    <row r="22" spans="1:8" ht="19.5">
      <c r="A22" s="552"/>
      <c r="B22" s="550" t="s" ph="1">
        <v>194</v>
      </c>
      <c r="C22" s="550" ph="1"/>
      <c r="D22" s="550" ph="1"/>
      <c r="E22" s="550" ph="1"/>
      <c r="F22" s="550" ph="1"/>
      <c r="G22" s="550" ph="1"/>
      <c r="H22" s="550" ph="1"/>
    </row>
    <row r="23" spans="1:8" ht="19.5">
      <c r="A23" s="552"/>
      <c r="B23" s="550" t="s" ph="1">
        <v>195</v>
      </c>
      <c r="C23" s="550" ph="1"/>
      <c r="D23" s="550" ph="1"/>
      <c r="E23" s="550" ph="1"/>
      <c r="F23" s="550" ph="1"/>
      <c r="G23" s="550" ph="1"/>
      <c r="H23" s="550" ph="1"/>
    </row>
    <row r="24" spans="1:8" ht="19.5">
      <c r="A24" s="552"/>
      <c r="B24" s="317" t="s">
        <v>196</v>
      </c>
      <c r="C24" s="549" ph="1"/>
      <c r="D24" s="549" ph="1"/>
      <c r="E24" s="549" ph="1"/>
      <c r="F24" s="549" ph="1"/>
      <c r="G24" s="549" ph="1"/>
      <c r="H24" s="549" ph="1"/>
    </row>
    <row r="25" spans="1:8">
      <c r="A25" s="552"/>
      <c r="B25" s="550" t="s">
        <v>226</v>
      </c>
      <c r="C25" s="550"/>
      <c r="D25" s="550"/>
      <c r="E25" s="550"/>
      <c r="F25" s="550"/>
      <c r="G25" s="550"/>
      <c r="H25" s="550"/>
    </row>
    <row r="26" spans="1:8">
      <c r="A26" s="552"/>
      <c r="B26" s="550" t="s">
        <v>227</v>
      </c>
      <c r="C26" s="550"/>
      <c r="D26" s="550"/>
      <c r="E26" s="550"/>
      <c r="F26" s="550"/>
      <c r="G26" s="550"/>
      <c r="H26" s="550"/>
    </row>
    <row r="27" spans="1:8">
      <c r="A27" s="552"/>
      <c r="B27" s="549" t="s">
        <v>200</v>
      </c>
      <c r="C27" s="549"/>
      <c r="D27" s="549"/>
      <c r="E27" s="549"/>
      <c r="F27" s="549"/>
      <c r="G27" s="549"/>
      <c r="H27" s="549"/>
    </row>
    <row r="28" spans="1:8">
      <c r="A28" s="552"/>
      <c r="B28" s="317" t="s">
        <v>228</v>
      </c>
      <c r="C28" s="549"/>
      <c r="D28" s="549"/>
      <c r="E28" s="549"/>
      <c r="F28" s="549"/>
      <c r="G28" s="549"/>
      <c r="H28" s="549"/>
    </row>
    <row r="29" spans="1:8">
      <c r="A29" s="552"/>
      <c r="B29" s="549" t="s">
        <v>229</v>
      </c>
      <c r="C29" s="549"/>
      <c r="D29" s="549"/>
      <c r="E29" s="549"/>
      <c r="F29" s="549"/>
      <c r="G29" s="549"/>
      <c r="H29" s="549"/>
    </row>
  </sheetData>
  <mergeCells count="25">
    <mergeCell ref="B22:H22"/>
    <mergeCell ref="B23:H23"/>
    <mergeCell ref="B25:H25"/>
    <mergeCell ref="B26:H26"/>
    <mergeCell ref="A16:B17"/>
    <mergeCell ref="C16:D16"/>
    <mergeCell ref="C17:D17"/>
    <mergeCell ref="A18:D18"/>
    <mergeCell ref="A19:H19"/>
    <mergeCell ref="B20:H20"/>
    <mergeCell ref="A8:D8"/>
    <mergeCell ref="A9:D9"/>
    <mergeCell ref="A10:D10"/>
    <mergeCell ref="A11:B15"/>
    <mergeCell ref="C11:D11"/>
    <mergeCell ref="C12:D12"/>
    <mergeCell ref="C13:D13"/>
    <mergeCell ref="C14:D14"/>
    <mergeCell ref="C15:D15"/>
    <mergeCell ref="A1:H1"/>
    <mergeCell ref="A3:D3"/>
    <mergeCell ref="A4:D4"/>
    <mergeCell ref="A5:D5"/>
    <mergeCell ref="A6:D6"/>
    <mergeCell ref="A7:D7"/>
  </mergeCells>
  <phoneticPr fontId="2"/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9" zoomScaleNormal="100" workbookViewId="0">
      <selection activeCell="O9" sqref="O9"/>
    </sheetView>
  </sheetViews>
  <sheetFormatPr defaultRowHeight="13.5"/>
  <cols>
    <col min="1" max="1" width="3.5" customWidth="1"/>
  </cols>
  <sheetData>
    <row r="1" spans="1:13" ht="17.25">
      <c r="A1" s="622"/>
      <c r="B1" s="623" t="s">
        <v>262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554"/>
    </row>
    <row r="2" spans="1:13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7" t="s">
        <v>230</v>
      </c>
      <c r="L2" s="557"/>
      <c r="M2" s="558"/>
    </row>
    <row r="3" spans="1:13" ht="108">
      <c r="A3" s="555"/>
      <c r="B3" s="559" t="s">
        <v>231</v>
      </c>
      <c r="C3" s="560"/>
      <c r="D3" s="561" t="s">
        <v>232</v>
      </c>
      <c r="E3" s="562" t="s">
        <v>233</v>
      </c>
      <c r="F3" s="563" t="s">
        <v>234</v>
      </c>
      <c r="G3" s="563" t="s">
        <v>235</v>
      </c>
      <c r="H3" s="563" t="s">
        <v>236</v>
      </c>
      <c r="I3" s="563" t="s">
        <v>237</v>
      </c>
      <c r="J3" s="564" t="s">
        <v>238</v>
      </c>
      <c r="K3" s="563" t="s">
        <v>239</v>
      </c>
      <c r="L3" s="565" t="s">
        <v>240</v>
      </c>
      <c r="M3" s="566"/>
    </row>
    <row r="4" spans="1:13">
      <c r="A4" s="555"/>
      <c r="B4" s="567" t="s">
        <v>241</v>
      </c>
      <c r="C4" s="568" t="s">
        <v>242</v>
      </c>
      <c r="D4" s="569" t="s">
        <v>243</v>
      </c>
      <c r="E4" s="570">
        <v>7.5</v>
      </c>
      <c r="F4" s="570" t="s">
        <v>243</v>
      </c>
      <c r="G4" s="570">
        <v>2.2000000000000002</v>
      </c>
      <c r="H4" s="571">
        <v>60.5</v>
      </c>
      <c r="I4" s="570">
        <v>1.1000000000000001</v>
      </c>
      <c r="J4" s="570" t="s">
        <v>244</v>
      </c>
      <c r="K4" s="570" t="s">
        <v>245</v>
      </c>
      <c r="L4" s="572">
        <v>0.6</v>
      </c>
      <c r="M4" s="566"/>
    </row>
    <row r="5" spans="1:13">
      <c r="A5" s="555"/>
      <c r="B5" s="573"/>
      <c r="C5" s="574" t="s">
        <v>246</v>
      </c>
      <c r="D5" s="575">
        <v>12.7</v>
      </c>
      <c r="E5" s="576">
        <v>2.5</v>
      </c>
      <c r="F5" s="576">
        <v>2.2000000000000002</v>
      </c>
      <c r="G5" s="576">
        <v>1.8</v>
      </c>
      <c r="H5" s="576">
        <v>46.3</v>
      </c>
      <c r="I5" s="576">
        <v>2</v>
      </c>
      <c r="J5" s="577" t="s">
        <v>244</v>
      </c>
      <c r="K5" s="577" t="s">
        <v>245</v>
      </c>
      <c r="L5" s="578">
        <v>1.2</v>
      </c>
      <c r="M5" s="566"/>
    </row>
    <row r="6" spans="1:13">
      <c r="A6" s="555"/>
      <c r="B6" s="573"/>
      <c r="C6" s="574" t="s">
        <v>247</v>
      </c>
      <c r="D6" s="575" t="s">
        <v>243</v>
      </c>
      <c r="E6" s="579" t="s">
        <v>248</v>
      </c>
      <c r="F6" s="576">
        <v>1.7</v>
      </c>
      <c r="G6" s="576">
        <v>0.4</v>
      </c>
      <c r="H6" s="576">
        <v>50.5</v>
      </c>
      <c r="I6" s="576">
        <v>1.4</v>
      </c>
      <c r="J6" s="577" t="s">
        <v>244</v>
      </c>
      <c r="K6" s="577" t="s">
        <v>245</v>
      </c>
      <c r="L6" s="580">
        <v>0.8</v>
      </c>
      <c r="M6" s="566"/>
    </row>
    <row r="7" spans="1:13">
      <c r="A7" s="555"/>
      <c r="B7" s="573"/>
      <c r="C7" s="574" t="s">
        <v>249</v>
      </c>
      <c r="D7" s="575" t="s">
        <v>243</v>
      </c>
      <c r="E7" s="576">
        <v>2.1</v>
      </c>
      <c r="F7" s="576">
        <v>1.7</v>
      </c>
      <c r="G7" s="576">
        <v>0.7</v>
      </c>
      <c r="H7" s="576">
        <v>56.8</v>
      </c>
      <c r="I7" s="581">
        <v>1.3</v>
      </c>
      <c r="J7" s="577" t="s">
        <v>244</v>
      </c>
      <c r="K7" s="581">
        <v>1.6</v>
      </c>
      <c r="L7" s="580">
        <v>2</v>
      </c>
      <c r="M7" s="566"/>
    </row>
    <row r="8" spans="1:13">
      <c r="A8" s="555"/>
      <c r="B8" s="573"/>
      <c r="C8" s="574" t="s">
        <v>250</v>
      </c>
      <c r="D8" s="575">
        <v>26.5</v>
      </c>
      <c r="E8" s="581">
        <v>0.6</v>
      </c>
      <c r="F8" s="576">
        <v>2</v>
      </c>
      <c r="G8" s="576">
        <v>0.8</v>
      </c>
      <c r="H8" s="576">
        <v>46.2</v>
      </c>
      <c r="I8" s="577">
        <v>2.2999999999999998</v>
      </c>
      <c r="J8" s="577" t="s">
        <v>244</v>
      </c>
      <c r="K8" s="582">
        <v>0.3</v>
      </c>
      <c r="L8" s="583">
        <v>1.5</v>
      </c>
      <c r="M8" s="566"/>
    </row>
    <row r="9" spans="1:13">
      <c r="A9" s="555"/>
      <c r="B9" s="573"/>
      <c r="C9" s="584" t="s">
        <v>251</v>
      </c>
      <c r="D9" s="585" t="s">
        <v>243</v>
      </c>
      <c r="E9" s="586">
        <v>5.2</v>
      </c>
      <c r="F9" s="587">
        <v>0.5</v>
      </c>
      <c r="G9" s="587">
        <v>0.2</v>
      </c>
      <c r="H9" s="587">
        <v>41.4</v>
      </c>
      <c r="I9" s="588">
        <v>1.9</v>
      </c>
      <c r="J9" s="588" t="s">
        <v>244</v>
      </c>
      <c r="K9" s="589">
        <v>0.9</v>
      </c>
      <c r="L9" s="590">
        <v>4.5999999999999996</v>
      </c>
      <c r="M9" s="566"/>
    </row>
    <row r="10" spans="1:13">
      <c r="A10" s="555"/>
      <c r="B10" s="591"/>
      <c r="C10" s="592" t="s">
        <v>252</v>
      </c>
      <c r="D10" s="593">
        <v>26.06</v>
      </c>
      <c r="E10" s="594">
        <v>2.57</v>
      </c>
      <c r="F10" s="595">
        <v>3.21</v>
      </c>
      <c r="G10" s="595">
        <v>1.52</v>
      </c>
      <c r="H10" s="595">
        <v>31.16</v>
      </c>
      <c r="I10" s="594">
        <v>2.31</v>
      </c>
      <c r="J10" s="596" t="s">
        <v>244</v>
      </c>
      <c r="K10" s="594">
        <v>1.02</v>
      </c>
      <c r="L10" s="597">
        <v>1.83</v>
      </c>
      <c r="M10" s="566"/>
    </row>
    <row r="11" spans="1:13">
      <c r="A11" s="555"/>
      <c r="B11" s="567" t="s">
        <v>253</v>
      </c>
      <c r="C11" s="568" t="s">
        <v>242</v>
      </c>
      <c r="D11" s="598">
        <v>42.8</v>
      </c>
      <c r="E11" s="599">
        <v>5</v>
      </c>
      <c r="F11" s="599">
        <v>16.8</v>
      </c>
      <c r="G11" s="599">
        <v>1</v>
      </c>
      <c r="H11" s="600">
        <v>71.599999999999994</v>
      </c>
      <c r="I11" s="570">
        <v>1.7</v>
      </c>
      <c r="J11" s="599">
        <v>1.5</v>
      </c>
      <c r="K11" s="599">
        <v>0.6</v>
      </c>
      <c r="L11" s="601">
        <v>2.4</v>
      </c>
      <c r="M11" s="566"/>
    </row>
    <row r="12" spans="1:13">
      <c r="A12" s="555"/>
      <c r="B12" s="573"/>
      <c r="C12" s="574" t="s">
        <v>246</v>
      </c>
      <c r="D12" s="575">
        <v>44.5</v>
      </c>
      <c r="E12" s="576">
        <v>7.4</v>
      </c>
      <c r="F12" s="576">
        <v>18.399999999999999</v>
      </c>
      <c r="G12" s="576">
        <v>1.1000000000000001</v>
      </c>
      <c r="H12" s="576">
        <v>60.8</v>
      </c>
      <c r="I12" s="576">
        <v>1.3</v>
      </c>
      <c r="J12" s="577">
        <v>2.5</v>
      </c>
      <c r="K12" s="576">
        <v>0.8</v>
      </c>
      <c r="L12" s="578">
        <v>1.7</v>
      </c>
      <c r="M12" s="566"/>
    </row>
    <row r="13" spans="1:13">
      <c r="A13" s="555"/>
      <c r="B13" s="573"/>
      <c r="C13" s="574" t="s">
        <v>247</v>
      </c>
      <c r="D13" s="575">
        <v>45.8</v>
      </c>
      <c r="E13" s="576">
        <v>5.7</v>
      </c>
      <c r="F13" s="576">
        <v>19.100000000000001</v>
      </c>
      <c r="G13" s="576">
        <v>1.4</v>
      </c>
      <c r="H13" s="576">
        <v>62.4</v>
      </c>
      <c r="I13" s="577">
        <v>1.3</v>
      </c>
      <c r="J13" s="577">
        <v>2</v>
      </c>
      <c r="K13" s="577">
        <v>1.1000000000000001</v>
      </c>
      <c r="L13" s="580">
        <v>1.9</v>
      </c>
      <c r="M13" s="566"/>
    </row>
    <row r="14" spans="1:13">
      <c r="A14" s="555"/>
      <c r="B14" s="573"/>
      <c r="C14" s="574" t="s">
        <v>249</v>
      </c>
      <c r="D14" s="575">
        <v>44.2</v>
      </c>
      <c r="E14" s="576">
        <v>4.9000000000000004</v>
      </c>
      <c r="F14" s="576">
        <v>16.3</v>
      </c>
      <c r="G14" s="576">
        <v>1</v>
      </c>
      <c r="H14" s="576">
        <v>60.2</v>
      </c>
      <c r="I14" s="581">
        <v>1.7</v>
      </c>
      <c r="J14" s="577">
        <v>1.3</v>
      </c>
      <c r="K14" s="581">
        <v>1.1000000000000001</v>
      </c>
      <c r="L14" s="580">
        <v>2.1</v>
      </c>
      <c r="M14" s="566"/>
    </row>
    <row r="15" spans="1:13">
      <c r="A15" s="555"/>
      <c r="B15" s="573"/>
      <c r="C15" s="574" t="s">
        <v>250</v>
      </c>
      <c r="D15" s="575">
        <v>46.2</v>
      </c>
      <c r="E15" s="576">
        <v>5.6</v>
      </c>
      <c r="F15" s="576">
        <v>20.399999999999999</v>
      </c>
      <c r="G15" s="576">
        <v>1.6</v>
      </c>
      <c r="H15" s="576">
        <v>57.5</v>
      </c>
      <c r="I15" s="581">
        <v>2.2000000000000002</v>
      </c>
      <c r="J15" s="577">
        <v>1.5</v>
      </c>
      <c r="K15" s="581">
        <v>0.6</v>
      </c>
      <c r="L15" s="583">
        <v>2.4</v>
      </c>
      <c r="M15" s="566"/>
    </row>
    <row r="16" spans="1:13">
      <c r="A16" s="555"/>
      <c r="B16" s="573"/>
      <c r="C16" s="584" t="s">
        <v>251</v>
      </c>
      <c r="D16" s="585">
        <v>46.2</v>
      </c>
      <c r="E16" s="587">
        <v>5.5</v>
      </c>
      <c r="F16" s="587">
        <v>15.5</v>
      </c>
      <c r="G16" s="587">
        <v>0.7</v>
      </c>
      <c r="H16" s="587">
        <v>54.9</v>
      </c>
      <c r="I16" s="586">
        <v>1.4</v>
      </c>
      <c r="J16" s="588">
        <v>2.6</v>
      </c>
      <c r="K16" s="586">
        <v>0.7</v>
      </c>
      <c r="L16" s="590">
        <v>1.8</v>
      </c>
      <c r="M16" s="566"/>
    </row>
    <row r="17" spans="1:13">
      <c r="A17" s="555"/>
      <c r="B17" s="591"/>
      <c r="C17" s="592" t="s">
        <v>252</v>
      </c>
      <c r="D17" s="593">
        <v>34.57</v>
      </c>
      <c r="E17" s="595">
        <v>6.32</v>
      </c>
      <c r="F17" s="595">
        <v>11.81</v>
      </c>
      <c r="G17" s="595">
        <v>1.29</v>
      </c>
      <c r="H17" s="595">
        <v>44.82</v>
      </c>
      <c r="I17" s="594">
        <v>3.33</v>
      </c>
      <c r="J17" s="596">
        <v>2.42</v>
      </c>
      <c r="K17" s="594">
        <v>1.03</v>
      </c>
      <c r="L17" s="597">
        <v>3.37</v>
      </c>
      <c r="M17" s="566"/>
    </row>
    <row r="18" spans="1:13">
      <c r="A18" s="555"/>
      <c r="B18" s="567" t="s">
        <v>254</v>
      </c>
      <c r="C18" s="568" t="s">
        <v>242</v>
      </c>
      <c r="D18" s="569" t="s">
        <v>243</v>
      </c>
      <c r="E18" s="599">
        <v>4.0999999999999996</v>
      </c>
      <c r="F18" s="599">
        <v>14.9</v>
      </c>
      <c r="G18" s="599">
        <v>0.4</v>
      </c>
      <c r="H18" s="600">
        <v>64.900000000000006</v>
      </c>
      <c r="I18" s="570">
        <v>1.3</v>
      </c>
      <c r="J18" s="599">
        <v>2.1</v>
      </c>
      <c r="K18" s="599">
        <v>1.2</v>
      </c>
      <c r="L18" s="601">
        <v>1</v>
      </c>
      <c r="M18" s="566"/>
    </row>
    <row r="19" spans="1:13">
      <c r="A19" s="555"/>
      <c r="B19" s="573"/>
      <c r="C19" s="574" t="s">
        <v>246</v>
      </c>
      <c r="D19" s="575">
        <v>65</v>
      </c>
      <c r="E19" s="576">
        <v>3.3</v>
      </c>
      <c r="F19" s="576">
        <v>13.8</v>
      </c>
      <c r="G19" s="576">
        <v>0.3</v>
      </c>
      <c r="H19" s="576">
        <v>49.7</v>
      </c>
      <c r="I19" s="576">
        <v>1.1000000000000001</v>
      </c>
      <c r="J19" s="577">
        <v>2.5</v>
      </c>
      <c r="K19" s="576">
        <v>2.1</v>
      </c>
      <c r="L19" s="578">
        <v>1.1000000000000001</v>
      </c>
      <c r="M19" s="566"/>
    </row>
    <row r="20" spans="1:13">
      <c r="A20" s="555"/>
      <c r="B20" s="573"/>
      <c r="C20" s="574" t="s">
        <v>247</v>
      </c>
      <c r="D20" s="575">
        <v>63.7</v>
      </c>
      <c r="E20" s="576">
        <v>3.7</v>
      </c>
      <c r="F20" s="576">
        <v>12.5</v>
      </c>
      <c r="G20" s="576">
        <v>0.5</v>
      </c>
      <c r="H20" s="576">
        <v>49.5</v>
      </c>
      <c r="I20" s="577">
        <v>1.3</v>
      </c>
      <c r="J20" s="577">
        <v>1.8</v>
      </c>
      <c r="K20" s="577">
        <v>2.6</v>
      </c>
      <c r="L20" s="580">
        <v>0.9</v>
      </c>
      <c r="M20" s="566"/>
    </row>
    <row r="21" spans="1:13">
      <c r="A21" s="555"/>
      <c r="B21" s="573"/>
      <c r="C21" s="574" t="s">
        <v>249</v>
      </c>
      <c r="D21" s="575">
        <v>67.8</v>
      </c>
      <c r="E21" s="576">
        <v>4.8</v>
      </c>
      <c r="F21" s="576">
        <v>17.8</v>
      </c>
      <c r="G21" s="576">
        <v>1</v>
      </c>
      <c r="H21" s="576">
        <v>49.2</v>
      </c>
      <c r="I21" s="581">
        <v>1.2</v>
      </c>
      <c r="J21" s="577">
        <v>2.1</v>
      </c>
      <c r="K21" s="581">
        <v>2.7</v>
      </c>
      <c r="L21" s="580">
        <v>1.4</v>
      </c>
      <c r="M21" s="566"/>
    </row>
    <row r="22" spans="1:13">
      <c r="A22" s="555"/>
      <c r="B22" s="573"/>
      <c r="C22" s="574" t="s">
        <v>250</v>
      </c>
      <c r="D22" s="575">
        <v>64.400000000000006</v>
      </c>
      <c r="E22" s="576">
        <v>4.4000000000000004</v>
      </c>
      <c r="F22" s="576">
        <v>17.5</v>
      </c>
      <c r="G22" s="576">
        <v>0.4</v>
      </c>
      <c r="H22" s="576">
        <v>45.7</v>
      </c>
      <c r="I22" s="581">
        <v>1.3</v>
      </c>
      <c r="J22" s="577">
        <v>1.9</v>
      </c>
      <c r="K22" s="581">
        <v>2.4</v>
      </c>
      <c r="L22" s="583">
        <v>1.4</v>
      </c>
      <c r="M22" s="566"/>
    </row>
    <row r="23" spans="1:13">
      <c r="A23" s="602"/>
      <c r="B23" s="573"/>
      <c r="C23" s="584" t="s">
        <v>251</v>
      </c>
      <c r="D23" s="603">
        <v>66.5</v>
      </c>
      <c r="E23" s="604">
        <v>4.4000000000000004</v>
      </c>
      <c r="F23" s="604">
        <v>16.2</v>
      </c>
      <c r="G23" s="604">
        <v>0.4</v>
      </c>
      <c r="H23" s="604">
        <v>45.7</v>
      </c>
      <c r="I23" s="605">
        <v>1.1000000000000001</v>
      </c>
      <c r="J23" s="606">
        <v>2.5</v>
      </c>
      <c r="K23" s="605">
        <v>1.6</v>
      </c>
      <c r="L23" s="607">
        <v>0.9</v>
      </c>
      <c r="M23" s="608"/>
    </row>
    <row r="24" spans="1:13">
      <c r="A24" s="555"/>
      <c r="B24" s="591"/>
      <c r="C24" s="592" t="s">
        <v>252</v>
      </c>
      <c r="D24" s="593">
        <v>57.47</v>
      </c>
      <c r="E24" s="595">
        <v>4.71</v>
      </c>
      <c r="F24" s="595">
        <v>12.1</v>
      </c>
      <c r="G24" s="595">
        <v>0.66</v>
      </c>
      <c r="H24" s="595">
        <v>34</v>
      </c>
      <c r="I24" s="594">
        <v>2.87</v>
      </c>
      <c r="J24" s="596">
        <v>3.27</v>
      </c>
      <c r="K24" s="594">
        <v>3.35</v>
      </c>
      <c r="L24" s="597">
        <v>2.6</v>
      </c>
      <c r="M24" s="566"/>
    </row>
    <row r="25" spans="1:13">
      <c r="A25" s="555"/>
      <c r="B25" s="567" t="s">
        <v>255</v>
      </c>
      <c r="C25" s="568" t="s">
        <v>242</v>
      </c>
      <c r="D25" s="569" t="s">
        <v>243</v>
      </c>
      <c r="E25" s="599">
        <v>2</v>
      </c>
      <c r="F25" s="571">
        <v>12.2</v>
      </c>
      <c r="G25" s="599">
        <v>0.7</v>
      </c>
      <c r="H25" s="600">
        <v>73.400000000000006</v>
      </c>
      <c r="I25" s="570">
        <v>0.8</v>
      </c>
      <c r="J25" s="599">
        <v>1.6</v>
      </c>
      <c r="K25" s="599">
        <v>1.7</v>
      </c>
      <c r="L25" s="601">
        <v>0.8</v>
      </c>
      <c r="M25" s="566"/>
    </row>
    <row r="26" spans="1:13">
      <c r="A26" s="555"/>
      <c r="B26" s="573"/>
      <c r="C26" s="574" t="s">
        <v>246</v>
      </c>
      <c r="D26" s="575">
        <v>71.099999999999994</v>
      </c>
      <c r="E26" s="576">
        <v>2.1</v>
      </c>
      <c r="F26" s="576">
        <v>5.7</v>
      </c>
      <c r="G26" s="576">
        <v>0.5</v>
      </c>
      <c r="H26" s="576">
        <v>56.4</v>
      </c>
      <c r="I26" s="576">
        <v>1.2</v>
      </c>
      <c r="J26" s="577">
        <v>1.1000000000000001</v>
      </c>
      <c r="K26" s="576">
        <v>2</v>
      </c>
      <c r="L26" s="578">
        <v>1</v>
      </c>
      <c r="M26" s="566"/>
    </row>
    <row r="27" spans="1:13">
      <c r="A27" s="555"/>
      <c r="B27" s="573"/>
      <c r="C27" s="574" t="s">
        <v>247</v>
      </c>
      <c r="D27" s="575">
        <v>67.7</v>
      </c>
      <c r="E27" s="576">
        <v>5.0999999999999996</v>
      </c>
      <c r="F27" s="576">
        <v>17.100000000000001</v>
      </c>
      <c r="G27" s="576">
        <v>0.1</v>
      </c>
      <c r="H27" s="576">
        <v>60.8</v>
      </c>
      <c r="I27" s="577">
        <v>1.1000000000000001</v>
      </c>
      <c r="J27" s="577">
        <v>2.1</v>
      </c>
      <c r="K27" s="577">
        <v>2.2000000000000002</v>
      </c>
      <c r="L27" s="580">
        <v>0.8</v>
      </c>
      <c r="M27" s="566"/>
    </row>
    <row r="28" spans="1:13">
      <c r="A28" s="555"/>
      <c r="B28" s="573"/>
      <c r="C28" s="574" t="s">
        <v>249</v>
      </c>
      <c r="D28" s="575">
        <v>69</v>
      </c>
      <c r="E28" s="576">
        <v>3.9</v>
      </c>
      <c r="F28" s="576">
        <v>15.7</v>
      </c>
      <c r="G28" s="576">
        <v>0.1</v>
      </c>
      <c r="H28" s="576">
        <v>59.9</v>
      </c>
      <c r="I28" s="581">
        <v>1</v>
      </c>
      <c r="J28" s="577">
        <v>2</v>
      </c>
      <c r="K28" s="581">
        <v>2.9</v>
      </c>
      <c r="L28" s="580">
        <v>1</v>
      </c>
      <c r="M28" s="566"/>
    </row>
    <row r="29" spans="1:13">
      <c r="A29" s="555"/>
      <c r="B29" s="573"/>
      <c r="C29" s="574" t="s">
        <v>250</v>
      </c>
      <c r="D29" s="575">
        <v>72.400000000000006</v>
      </c>
      <c r="E29" s="576">
        <v>2.2000000000000002</v>
      </c>
      <c r="F29" s="576">
        <v>10.8</v>
      </c>
      <c r="G29" s="576">
        <v>0.1</v>
      </c>
      <c r="H29" s="576">
        <v>57.4</v>
      </c>
      <c r="I29" s="581">
        <v>1.3</v>
      </c>
      <c r="J29" s="577">
        <v>1.9</v>
      </c>
      <c r="K29" s="581">
        <v>3.1</v>
      </c>
      <c r="L29" s="583">
        <v>1</v>
      </c>
      <c r="M29" s="566"/>
    </row>
    <row r="30" spans="1:13">
      <c r="A30" s="555"/>
      <c r="B30" s="573"/>
      <c r="C30" s="584" t="s">
        <v>251</v>
      </c>
      <c r="D30" s="585">
        <v>71.5</v>
      </c>
      <c r="E30" s="587">
        <v>0.6</v>
      </c>
      <c r="F30" s="587">
        <v>5.6</v>
      </c>
      <c r="G30" s="587">
        <v>0</v>
      </c>
      <c r="H30" s="587">
        <v>51.9</v>
      </c>
      <c r="I30" s="586">
        <v>1.1000000000000001</v>
      </c>
      <c r="J30" s="588">
        <v>1.8</v>
      </c>
      <c r="K30" s="586">
        <v>3</v>
      </c>
      <c r="L30" s="590">
        <v>1.4</v>
      </c>
      <c r="M30" s="566"/>
    </row>
    <row r="31" spans="1:13">
      <c r="A31" s="555"/>
      <c r="B31" s="591"/>
      <c r="C31" s="592" t="s">
        <v>252</v>
      </c>
      <c r="D31" s="593">
        <v>67.64</v>
      </c>
      <c r="E31" s="595">
        <v>2.87</v>
      </c>
      <c r="F31" s="595">
        <v>9.92</v>
      </c>
      <c r="G31" s="595">
        <v>0.47</v>
      </c>
      <c r="H31" s="595">
        <v>43.68</v>
      </c>
      <c r="I31" s="594">
        <v>2.44</v>
      </c>
      <c r="J31" s="596">
        <v>3.27</v>
      </c>
      <c r="K31" s="594">
        <v>3.4</v>
      </c>
      <c r="L31" s="597">
        <v>1.79</v>
      </c>
      <c r="M31" s="566"/>
    </row>
    <row r="32" spans="1:13">
      <c r="A32" s="555"/>
      <c r="B32" s="609"/>
      <c r="C32" s="610"/>
      <c r="D32" s="611"/>
      <c r="E32" s="611"/>
      <c r="F32" s="611"/>
      <c r="G32" s="611"/>
      <c r="H32" s="611"/>
      <c r="I32" s="611"/>
      <c r="J32" s="612"/>
      <c r="K32" s="611"/>
      <c r="L32" s="611"/>
      <c r="M32" s="566"/>
    </row>
    <row r="33" spans="1:13">
      <c r="A33" s="613"/>
      <c r="B33" s="614" t="s">
        <v>256</v>
      </c>
      <c r="C33" s="615" t="s">
        <v>257</v>
      </c>
      <c r="D33" s="615"/>
      <c r="E33" s="615"/>
      <c r="F33" s="615"/>
      <c r="G33" s="615"/>
      <c r="H33" s="615"/>
      <c r="I33" s="615"/>
      <c r="J33" s="615"/>
      <c r="K33" s="615"/>
      <c r="L33" s="615"/>
      <c r="M33" s="616"/>
    </row>
    <row r="34" spans="1:13">
      <c r="A34" s="613"/>
      <c r="B34" s="617"/>
      <c r="C34" s="618" t="s">
        <v>258</v>
      </c>
      <c r="D34" s="618"/>
      <c r="E34" s="618"/>
      <c r="F34" s="618"/>
      <c r="G34" s="618"/>
      <c r="H34" s="618"/>
      <c r="I34" s="618"/>
      <c r="J34" s="618"/>
      <c r="K34" s="618"/>
      <c r="L34" s="618"/>
      <c r="M34" s="619"/>
    </row>
    <row r="35" spans="1:13">
      <c r="A35" s="620"/>
      <c r="B35" s="108"/>
      <c r="C35" s="620" t="s">
        <v>259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>
      <c r="A36" s="620"/>
      <c r="B36" s="108"/>
      <c r="C36" s="620" t="s">
        <v>260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17.25">
      <c r="A37" s="553"/>
      <c r="B37" s="621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</row>
  </sheetData>
  <mergeCells count="9">
    <mergeCell ref="B25:B31"/>
    <mergeCell ref="C33:L33"/>
    <mergeCell ref="C34:L34"/>
    <mergeCell ref="B1:L1"/>
    <mergeCell ref="K2:L2"/>
    <mergeCell ref="B3:C3"/>
    <mergeCell ref="B4:B10"/>
    <mergeCell ref="B11:B17"/>
    <mergeCell ref="B18:B24"/>
  </mergeCells>
  <phoneticPr fontId="2"/>
  <pageMargins left="0.7" right="0.7" top="0.75" bottom="0.75" header="0.3" footer="0.3"/>
  <pageSetup paperSize="9" scale="8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表1</vt:lpstr>
      <vt:lpstr>表２</vt:lpstr>
      <vt:lpstr>表３</vt:lpstr>
      <vt:lpstr>表４</vt:lpstr>
      <vt:lpstr>表５</vt:lpstr>
      <vt:lpstr>表６</vt:lpstr>
      <vt:lpstr>表７</vt:lpstr>
      <vt:lpstr>表1!Print_Area</vt:lpstr>
      <vt:lpstr>表６!Print_Area</vt:lpstr>
      <vt:lpstr>表７!Print_Area</vt:lpstr>
    </vt:vector>
  </TitlesOfParts>
  <Company>Aomori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ｔｏｋｅｉｋａ</dc:creator>
  <cp:lastModifiedBy>201user</cp:lastModifiedBy>
  <cp:lastPrinted>2019-12-19T02:27:52Z</cp:lastPrinted>
  <dcterms:created xsi:type="dcterms:W3CDTF">2001-12-10T16:47:43Z</dcterms:created>
  <dcterms:modified xsi:type="dcterms:W3CDTF">2019-12-19T02:27:54Z</dcterms:modified>
</cp:coreProperties>
</file>