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IKAKU-NAS2\share\企画調整課共有フォルダ(H22.8導入)\00_よくわかる青森県原稿入れ\R5年度\03_最終データ（掲載用）\"/>
    </mc:Choice>
  </mc:AlternateContent>
  <xr:revisionPtr revIDLastSave="0" documentId="8_{7E94D3C5-DFF6-4E2A-B11B-A5089E4ECA44}" xr6:coauthVersionLast="36" xr6:coauthVersionMax="36" xr10:uidLastSave="{00000000-0000-0000-0000-000000000000}"/>
  <bookViews>
    <workbookView xWindow="-120" yWindow="-120" windowWidth="20730" windowHeight="11160" activeTab="1" xr2:uid="{E4D87FF2-1232-433B-B284-9816BB235DB0}"/>
  </bookViews>
  <sheets>
    <sheet name="データ" sheetId="2" r:id="rId1"/>
    <sheet name="グラフ1" sheetId="3" r:id="rId2"/>
  </sheets>
  <definedNames>
    <definedName name="横軸ラベル_西暦">OFFSET(データ!$E$9,MATCH(データ!$C$5,データ!$C$9:$C$109,0)-1,0,データ!$B$6,1)</definedName>
    <definedName name="件数">OFFSET(データ!$F$9,MATCH(データ!$C$5,データ!$C$9:$C$109,0)-1,0,データ!$B$6,1)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 l="1"/>
  <c r="E28" i="2"/>
  <c r="E27"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E49" i="2" s="1"/>
  <c r="A48" i="2"/>
  <c r="A47" i="2"/>
  <c r="E47" i="2" s="1"/>
  <c r="A46" i="2"/>
  <c r="A45" i="2"/>
  <c r="E45" i="2" s="1"/>
  <c r="A44" i="2"/>
  <c r="A43" i="2"/>
  <c r="A42" i="2"/>
  <c r="A41" i="2"/>
  <c r="A40" i="2"/>
  <c r="A39" i="2"/>
  <c r="E39" i="2" s="1"/>
  <c r="A38" i="2"/>
  <c r="A37" i="2"/>
  <c r="A36" i="2"/>
  <c r="A35" i="2"/>
  <c r="E35" i="2" s="1"/>
  <c r="A34" i="2"/>
  <c r="E34" i="2" s="1"/>
  <c r="A33" i="2"/>
  <c r="E33" i="2" s="1"/>
  <c r="A32" i="2"/>
  <c r="E32" i="2" s="1"/>
  <c r="A31" i="2"/>
  <c r="E31" i="2" s="1"/>
  <c r="A30" i="2"/>
  <c r="E30" i="2" s="1"/>
  <c r="E29" i="2"/>
  <c r="A26" i="2"/>
  <c r="E26" i="2" s="1"/>
  <c r="A25" i="2"/>
  <c r="E25" i="2" s="1"/>
  <c r="A24" i="2"/>
  <c r="E24" i="2" s="1"/>
  <c r="A23" i="2"/>
  <c r="A22" i="2"/>
  <c r="E22" i="2" s="1"/>
  <c r="A21" i="2"/>
  <c r="E21" i="2" s="1"/>
  <c r="A20" i="2"/>
  <c r="E20" i="2" s="1"/>
  <c r="A19" i="2"/>
  <c r="E19" i="2" s="1"/>
  <c r="A18" i="2"/>
  <c r="E18" i="2" s="1"/>
  <c r="A17" i="2"/>
  <c r="E17" i="2" s="1"/>
  <c r="A16" i="2"/>
  <c r="E16" i="2" s="1"/>
  <c r="A15" i="2"/>
  <c r="E15" i="2" s="1"/>
  <c r="A14" i="2"/>
  <c r="E14" i="2" s="1"/>
  <c r="A13" i="2"/>
  <c r="E13" i="2" s="1"/>
  <c r="A12" i="2"/>
  <c r="E12" i="2" s="1"/>
  <c r="A11" i="2"/>
  <c r="E11" i="2" s="1"/>
  <c r="A10" i="2"/>
  <c r="E10" i="2" s="1"/>
  <c r="A9" i="2"/>
  <c r="E9" i="2" s="1"/>
  <c r="A8" i="2"/>
  <c r="E5" i="2"/>
  <c r="B28" i="2" s="1"/>
  <c r="D28" i="2" s="1"/>
  <c r="B31" i="2" l="1"/>
  <c r="B19" i="2"/>
  <c r="B18" i="2"/>
  <c r="E51" i="2"/>
  <c r="E43" i="2"/>
  <c r="E50" i="2"/>
  <c r="E46" i="2"/>
  <c r="E42" i="2"/>
  <c r="E38" i="2"/>
  <c r="E41" i="2"/>
  <c r="E37" i="2"/>
  <c r="E48" i="2"/>
  <c r="E44" i="2"/>
  <c r="E40" i="2"/>
  <c r="E36" i="2"/>
  <c r="E23" i="2"/>
  <c r="B15" i="2"/>
  <c r="D15" i="2" s="1"/>
  <c r="B8" i="2"/>
  <c r="B16" i="2"/>
  <c r="D16" i="2" s="1"/>
  <c r="B24" i="2"/>
  <c r="D24" i="2" s="1"/>
  <c r="B32" i="2"/>
  <c r="D32" i="2" s="1"/>
  <c r="B40" i="2"/>
  <c r="D40" i="2" s="1"/>
  <c r="B48" i="2"/>
  <c r="D48" i="2" s="1"/>
  <c r="B56" i="2"/>
  <c r="B64" i="2"/>
  <c r="B72" i="2"/>
  <c r="B80" i="2"/>
  <c r="B88" i="2"/>
  <c r="B96" i="2"/>
  <c r="B104" i="2"/>
  <c r="B29" i="2"/>
  <c r="D29" i="2" s="1"/>
  <c r="B9" i="2"/>
  <c r="D9" i="2" s="1"/>
  <c r="B33" i="2"/>
  <c r="D33" i="2" s="1"/>
  <c r="B57" i="2"/>
  <c r="B89" i="2"/>
  <c r="B10" i="2"/>
  <c r="D10" i="2" s="1"/>
  <c r="D18" i="2"/>
  <c r="B26" i="2"/>
  <c r="D26" i="2" s="1"/>
  <c r="B34" i="2"/>
  <c r="D34" i="2" s="1"/>
  <c r="B42" i="2"/>
  <c r="D42" i="2" s="1"/>
  <c r="B50" i="2"/>
  <c r="D50" i="2" s="1"/>
  <c r="B58" i="2"/>
  <c r="B66" i="2"/>
  <c r="B74" i="2"/>
  <c r="B82" i="2"/>
  <c r="B90" i="2"/>
  <c r="B98" i="2"/>
  <c r="B25" i="2"/>
  <c r="D25" i="2" s="1"/>
  <c r="B49" i="2"/>
  <c r="D49" i="2" s="1"/>
  <c r="B73" i="2"/>
  <c r="B97" i="2"/>
  <c r="B11" i="2"/>
  <c r="D11" i="2" s="1"/>
  <c r="D19" i="2"/>
  <c r="B27" i="2"/>
  <c r="D27" i="2" s="1"/>
  <c r="B35" i="2"/>
  <c r="D35" i="2" s="1"/>
  <c r="B43" i="2"/>
  <c r="D43" i="2" s="1"/>
  <c r="B51" i="2"/>
  <c r="D51" i="2" s="1"/>
  <c r="B59" i="2"/>
  <c r="B67" i="2"/>
  <c r="B75" i="2"/>
  <c r="B83" i="2"/>
  <c r="B91" i="2"/>
  <c r="B99" i="2"/>
  <c r="B23" i="2"/>
  <c r="D23" i="2" s="1"/>
  <c r="B17" i="2"/>
  <c r="D17" i="2" s="1"/>
  <c r="B41" i="2"/>
  <c r="D41" i="2" s="1"/>
  <c r="B65" i="2"/>
  <c r="B81" i="2"/>
  <c r="B105" i="2"/>
  <c r="B12" i="2"/>
  <c r="D12" i="2" s="1"/>
  <c r="B20" i="2"/>
  <c r="D20" i="2" s="1"/>
  <c r="B36" i="2"/>
  <c r="D36" i="2" s="1"/>
  <c r="B44" i="2"/>
  <c r="D44" i="2" s="1"/>
  <c r="B52" i="2"/>
  <c r="B60" i="2"/>
  <c r="B68" i="2"/>
  <c r="B76" i="2"/>
  <c r="B84" i="2"/>
  <c r="B92" i="2"/>
  <c r="B100" i="2"/>
  <c r="B21" i="2"/>
  <c r="D21" i="2" s="1"/>
  <c r="B45" i="2"/>
  <c r="D45" i="2" s="1"/>
  <c r="B53" i="2"/>
  <c r="B61" i="2"/>
  <c r="B69" i="2"/>
  <c r="B77" i="2"/>
  <c r="B85" i="2"/>
  <c r="B93" i="2"/>
  <c r="B101" i="2"/>
  <c r="B14" i="2"/>
  <c r="D14" i="2" s="1"/>
  <c r="B22" i="2"/>
  <c r="D22" i="2" s="1"/>
  <c r="B30" i="2"/>
  <c r="D30" i="2" s="1"/>
  <c r="B38" i="2"/>
  <c r="D38" i="2" s="1"/>
  <c r="B46" i="2"/>
  <c r="D46" i="2" s="1"/>
  <c r="B54" i="2"/>
  <c r="B62" i="2"/>
  <c r="B70" i="2"/>
  <c r="B78" i="2"/>
  <c r="B86" i="2"/>
  <c r="B94" i="2"/>
  <c r="B102" i="2"/>
  <c r="B13" i="2"/>
  <c r="D13" i="2" s="1"/>
  <c r="B37" i="2"/>
  <c r="D37" i="2" s="1"/>
  <c r="D31" i="2"/>
  <c r="B39" i="2"/>
  <c r="D39" i="2" s="1"/>
  <c r="B47" i="2"/>
  <c r="D47" i="2" s="1"/>
  <c r="B55" i="2"/>
  <c r="B63" i="2"/>
  <c r="B71" i="2"/>
  <c r="B79" i="2"/>
  <c r="B87" i="2"/>
  <c r="B95" i="2"/>
  <c r="B103" i="2"/>
</calcChain>
</file>

<file path=xl/sharedStrings.xml><?xml version="1.0" encoding="utf-8"?>
<sst xmlns="http://schemas.openxmlformats.org/spreadsheetml/2006/main" count="15" uniqueCount="15">
  <si>
    <t>列A、Ｂは</t>
    <rPh sb="0" eb="1">
      <t>レツ</t>
    </rPh>
    <phoneticPr fontId="2"/>
  </si>
  <si>
    <t>上書きしないで</t>
    <rPh sb="0" eb="2">
      <t>ウワガ</t>
    </rPh>
    <phoneticPr fontId="2"/>
  </si>
  <si>
    <t>※グラフ範囲自動更新（最新年(年度)まで）</t>
    <rPh sb="4" eb="6">
      <t>ハンイ</t>
    </rPh>
    <rPh sb="6" eb="8">
      <t>ジドウ</t>
    </rPh>
    <rPh sb="8" eb="10">
      <t>コウシン</t>
    </rPh>
    <rPh sb="11" eb="13">
      <t>サイシン</t>
    </rPh>
    <rPh sb="13" eb="14">
      <t>ネン</t>
    </rPh>
    <rPh sb="15" eb="17">
      <t>ネンド</t>
    </rPh>
    <phoneticPr fontId="2"/>
  </si>
  <si>
    <t>ください。</t>
    <phoneticPr fontId="2"/>
  </si>
  <si>
    <r>
      <t>※例えば2015年(年度)からのグラフを作成したいときは、</t>
    </r>
    <r>
      <rPr>
        <b/>
        <u/>
        <sz val="10"/>
        <color rgb="FFFF0000"/>
        <rFont val="ＭＳ Ｐゴシック"/>
        <family val="3"/>
        <charset val="128"/>
      </rPr>
      <t>「2015/1/1」というように、西暦/1/1の形式で入力してください。</t>
    </r>
    <rPh sb="1" eb="2">
      <t>タト</t>
    </rPh>
    <rPh sb="8" eb="9">
      <t>ネン</t>
    </rPh>
    <rPh sb="10" eb="12">
      <t>ネンド</t>
    </rPh>
    <rPh sb="20" eb="22">
      <t>サクセイ</t>
    </rPh>
    <rPh sb="46" eb="48">
      <t>セイレキ</t>
    </rPh>
    <rPh sb="53" eb="55">
      <t>ケイシキ</t>
    </rPh>
    <rPh sb="56" eb="58">
      <t>ニュウリョク</t>
    </rPh>
    <phoneticPr fontId="2"/>
  </si>
  <si>
    <t>↓</t>
    <phoneticPr fontId="2"/>
  </si>
  <si>
    <t>年（年度）から</t>
    <rPh sb="0" eb="1">
      <t>ネン</t>
    </rPh>
    <rPh sb="2" eb="3">
      <t>ネン</t>
    </rPh>
    <rPh sb="3" eb="4">
      <t>ド</t>
    </rPh>
    <phoneticPr fontId="2"/>
  </si>
  <si>
    <t>年（年度）までのグラフを作成します</t>
    <phoneticPr fontId="2"/>
  </si>
  <si>
    <t>西暦</t>
    <rPh sb="0" eb="2">
      <t>セイレキ</t>
    </rPh>
    <phoneticPr fontId="2"/>
  </si>
  <si>
    <t>横軸ラベル_元号</t>
    <rPh sb="0" eb="2">
      <t>ヨコジク</t>
    </rPh>
    <rPh sb="6" eb="8">
      <t>ゲンゴウ</t>
    </rPh>
    <phoneticPr fontId="2"/>
  </si>
  <si>
    <t>横軸ラベル_西暦</t>
    <rPh sb="0" eb="2">
      <t>ヨコジク</t>
    </rPh>
    <rPh sb="6" eb="8">
      <t>セイレキ</t>
    </rPh>
    <phoneticPr fontId="2"/>
  </si>
  <si>
    <t>工場立地の動向（資料：経済産業省「工場立地動向調査）（単位：件）</t>
    <rPh sb="0" eb="2">
      <t>コウジョウ</t>
    </rPh>
    <rPh sb="2" eb="4">
      <t>リッチ</t>
    </rPh>
    <rPh sb="5" eb="7">
      <t>ドウコウ</t>
    </rPh>
    <rPh sb="11" eb="13">
      <t>ケイザイ</t>
    </rPh>
    <rPh sb="13" eb="16">
      <t>サンギョウショウ</t>
    </rPh>
    <rPh sb="17" eb="19">
      <t>コウジョウ</t>
    </rPh>
    <rPh sb="19" eb="21">
      <t>リッチ</t>
    </rPh>
    <rPh sb="21" eb="23">
      <t>ドウコウ</t>
    </rPh>
    <rPh sb="23" eb="25">
      <t>チョウサ</t>
    </rPh>
    <rPh sb="27" eb="29">
      <t>タンイ</t>
    </rPh>
    <rPh sb="30" eb="31">
      <t>ケン</t>
    </rPh>
    <phoneticPr fontId="2"/>
  </si>
  <si>
    <t>件数</t>
    <rPh sb="0" eb="2">
      <t>ケンスウ</t>
    </rPh>
    <phoneticPr fontId="2"/>
  </si>
  <si>
    <t>※工場立地（製造業、電気業〔水力発電所、地熱発電所、太陽光発電所を除く。〕、ガス業及び熱供給業のための工場又は事業場を建設する目的をもって取得〔借地を含む。〕された1,000㎡以上の用地〔埋立予定地を含む。〕）</t>
    <phoneticPr fontId="2"/>
  </si>
  <si>
    <t>【「グラフ1」シートにデータが反映されます】</t>
    <rPh sb="15" eb="17">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</si>
</sst>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yyyy"/>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color theme="1"/>
      <name val="ＭＳ Ｐゴシック"/>
      <family val="3"/>
      <charset val="128"/>
    </font>
    <font>
      <sz val="11"/>
      <color theme="1"/>
      <name val="ＭＳ Ｐゴシック"/>
      <family val="3"/>
      <charset val="128"/>
    </font>
    <font>
      <sz val="10"/>
      <color rgb="FFFF0000"/>
      <name val="ＭＳ Ｐゴシック"/>
      <family val="3"/>
      <charset val="128"/>
    </font>
    <font>
      <b/>
      <u/>
      <sz val="10"/>
      <color rgb="FFFF0000"/>
      <name val="ＭＳ Ｐゴシック"/>
      <family val="3"/>
      <charset val="128"/>
    </font>
    <font>
      <sz val="11"/>
      <color rgb="FFFF0000"/>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CC99"/>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4" fillId="0" borderId="2" xfId="0" applyFont="1" applyBorder="1">
      <alignment vertical="center"/>
    </xf>
    <xf numFmtId="0" fontId="4" fillId="0" borderId="3" xfId="0" applyFont="1" applyBorder="1">
      <alignment vertical="center"/>
    </xf>
    <xf numFmtId="177" fontId="4" fillId="0" borderId="3" xfId="0" applyNumberFormat="1" applyFont="1" applyBorder="1">
      <alignment vertical="center"/>
    </xf>
    <xf numFmtId="177" fontId="4" fillId="0" borderId="4" xfId="0" applyNumberFormat="1" applyFont="1" applyBorder="1">
      <alignment vertical="center"/>
    </xf>
    <xf numFmtId="177" fontId="4" fillId="0" borderId="0" xfId="0" applyNumberFormat="1" applyFont="1" applyAlignment="1">
      <alignment horizontal="center" vertical="center"/>
    </xf>
    <xf numFmtId="177" fontId="4" fillId="0" borderId="0" xfId="0" applyNumberFormat="1" applyFont="1">
      <alignment vertical="center"/>
    </xf>
    <xf numFmtId="0" fontId="4" fillId="0" borderId="0" xfId="0" applyFont="1">
      <alignment vertical="center"/>
    </xf>
    <xf numFmtId="0" fontId="5" fillId="0" borderId="5" xfId="0" applyFont="1" applyBorder="1">
      <alignment vertical="center"/>
    </xf>
    <xf numFmtId="177" fontId="4" fillId="0" borderId="6" xfId="0" applyNumberFormat="1" applyFont="1" applyBorder="1">
      <alignment vertical="center"/>
    </xf>
    <xf numFmtId="177" fontId="4" fillId="0" borderId="0" xfId="1" applyNumberFormat="1" applyFont="1">
      <alignment vertical="center"/>
    </xf>
    <xf numFmtId="177" fontId="4" fillId="0" borderId="0" xfId="1" applyNumberFormat="1" applyFont="1" applyFill="1">
      <alignment vertical="center"/>
    </xf>
    <xf numFmtId="0" fontId="7" fillId="0" borderId="5" xfId="0" applyFont="1" applyBorder="1" applyAlignment="1">
      <alignment horizontal="center" vertical="center"/>
    </xf>
    <xf numFmtId="14" fontId="4" fillId="3" borderId="7" xfId="0" applyNumberFormat="1" applyFont="1" applyFill="1" applyBorder="1">
      <alignment vertical="center"/>
    </xf>
    <xf numFmtId="0" fontId="4" fillId="0" borderId="1" xfId="0" applyFont="1" applyBorder="1">
      <alignment vertical="center"/>
    </xf>
    <xf numFmtId="178" fontId="4" fillId="0" borderId="1" xfId="0" applyNumberFormat="1" applyFont="1" applyBorder="1" applyAlignment="1">
      <alignment horizontal="center" vertical="center"/>
    </xf>
    <xf numFmtId="177" fontId="4" fillId="0" borderId="1" xfId="0" applyNumberFormat="1" applyFont="1" applyBorder="1">
      <alignment vertical="center"/>
    </xf>
    <xf numFmtId="177" fontId="4" fillId="0" borderId="8" xfId="0" applyNumberFormat="1" applyFont="1" applyBorder="1">
      <alignment vertical="center"/>
    </xf>
    <xf numFmtId="178" fontId="4" fillId="2" borderId="0" xfId="0" applyNumberFormat="1" applyFont="1" applyFill="1">
      <alignment vertical="center"/>
    </xf>
    <xf numFmtId="176" fontId="4" fillId="0" borderId="0" xfId="0" applyNumberFormat="1" applyFont="1">
      <alignment vertical="center"/>
    </xf>
    <xf numFmtId="0" fontId="8" fillId="2" borderId="0" xfId="0" applyFont="1" applyFill="1" applyAlignment="1"/>
    <xf numFmtId="0" fontId="4" fillId="0" borderId="0" xfId="0" applyFont="1" applyAlignment="1">
      <alignment vertical="center" wrapText="1"/>
    </xf>
    <xf numFmtId="178" fontId="4" fillId="0" borderId="0" xfId="0" applyNumberFormat="1" applyFont="1">
      <alignment vertical="center"/>
    </xf>
    <xf numFmtId="0" fontId="4" fillId="0" borderId="0" xfId="0" applyFont="1" applyAlignment="1">
      <alignment horizontal="right"/>
    </xf>
    <xf numFmtId="0" fontId="0" fillId="2" borderId="0" xfId="0" applyFill="1">
      <alignment vertical="center"/>
    </xf>
    <xf numFmtId="177" fontId="4" fillId="0" borderId="3" xfId="0" applyNumberFormat="1" applyFont="1" applyFill="1" applyBorder="1">
      <alignment vertical="center"/>
    </xf>
    <xf numFmtId="177" fontId="4" fillId="0" borderId="0" xfId="0" applyNumberFormat="1" applyFont="1" applyFill="1">
      <alignment vertical="center"/>
    </xf>
    <xf numFmtId="177" fontId="4" fillId="0" borderId="1" xfId="0" applyNumberFormat="1" applyFont="1" applyFill="1" applyBorder="1">
      <alignment vertical="center"/>
    </xf>
    <xf numFmtId="0" fontId="0" fillId="0" borderId="0" xfId="0"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ysClr val="windowText" lastClr="000000"/>
                </a:solidFill>
                <a:latin typeface="ＭＳ Ｐゴシック" panose="020B0600070205080204" pitchFamily="50" charset="-128"/>
                <a:ea typeface="ＭＳ Ｐゴシック" panose="020B0600070205080204" pitchFamily="50" charset="-128"/>
                <a:cs typeface="+mn-cs"/>
              </a:defRPr>
            </a:pPr>
            <a:r>
              <a:rPr lang="ja-JP" altLang="en-US"/>
              <a:t>工場立地の動向</a:t>
            </a:r>
          </a:p>
        </c:rich>
      </c:tx>
      <c:overlay val="0"/>
      <c:spPr>
        <a:noFill/>
        <a:ln>
          <a:noFill/>
        </a:ln>
        <a:effectLst/>
      </c:spPr>
      <c:txPr>
        <a:bodyPr rot="0" spcFirstLastPara="1" vertOverflow="ellipsis" vert="horz" wrap="square" anchor="ctr" anchorCtr="1"/>
        <a:lstStyle/>
        <a:p>
          <a:pPr>
            <a:defRPr sz="2400" b="0" i="0" u="none" strike="noStrike" kern="1200" spc="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7.1346683945675879E-2"/>
          <c:y val="0.11539510534688634"/>
          <c:w val="0.90577472619012156"/>
          <c:h val="0.62667114373445065"/>
        </c:manualLayout>
      </c:layout>
      <c:barChart>
        <c:barDir val="col"/>
        <c:grouping val="clustered"/>
        <c:varyColors val="0"/>
        <c:ser>
          <c:idx val="0"/>
          <c:order val="0"/>
          <c:tx>
            <c:v>件数</c:v>
          </c:tx>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43"/>
                <c:pt idx="0">
                  <c:v>1980</c:v>
                </c:pt>
                <c:pt idx="1">
                  <c:v>81</c:v>
                </c:pt>
                <c:pt idx="2">
                  <c:v>82</c:v>
                </c:pt>
                <c:pt idx="3">
                  <c:v>83</c:v>
                </c:pt>
                <c:pt idx="4">
                  <c:v>84</c:v>
                </c:pt>
                <c:pt idx="5">
                  <c:v>85</c:v>
                </c:pt>
                <c:pt idx="6">
                  <c:v>86</c:v>
                </c:pt>
                <c:pt idx="7">
                  <c:v>87</c:v>
                </c:pt>
                <c:pt idx="8">
                  <c:v>88</c:v>
                </c:pt>
                <c:pt idx="9">
                  <c:v>89</c:v>
                </c:pt>
                <c:pt idx="10">
                  <c:v>90</c:v>
                </c:pt>
                <c:pt idx="11">
                  <c:v>91</c:v>
                </c:pt>
                <c:pt idx="12">
                  <c:v>92</c:v>
                </c:pt>
                <c:pt idx="13">
                  <c:v>93</c:v>
                </c:pt>
                <c:pt idx="14">
                  <c:v>94</c:v>
                </c:pt>
                <c:pt idx="15">
                  <c:v>95</c:v>
                </c:pt>
                <c:pt idx="16">
                  <c:v>96</c:v>
                </c:pt>
                <c:pt idx="17">
                  <c:v>97</c:v>
                </c:pt>
                <c:pt idx="18">
                  <c:v>98</c:v>
                </c:pt>
                <c:pt idx="19">
                  <c:v>99</c:v>
                </c:pt>
                <c:pt idx="20">
                  <c:v>2000</c:v>
                </c:pt>
                <c:pt idx="21">
                  <c:v>01</c:v>
                </c:pt>
                <c:pt idx="22">
                  <c:v>02</c:v>
                </c:pt>
                <c:pt idx="23">
                  <c:v>03</c:v>
                </c:pt>
                <c:pt idx="24">
                  <c:v>04</c:v>
                </c:pt>
                <c:pt idx="25">
                  <c:v>05</c:v>
                </c:pt>
                <c:pt idx="26">
                  <c:v>06</c:v>
                </c:pt>
                <c:pt idx="27">
                  <c:v>07</c:v>
                </c:pt>
                <c:pt idx="28">
                  <c:v>08</c:v>
                </c:pt>
                <c:pt idx="29">
                  <c:v>09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strCache>
            </c:strRef>
          </c:cat>
          <c:val>
            <c:numRef>
              <c:f>[0]!件数</c:f>
              <c:numCache>
                <c:formatCode>General</c:formatCode>
                <c:ptCount val="43"/>
                <c:pt idx="0">
                  <c:v>23</c:v>
                </c:pt>
                <c:pt idx="1">
                  <c:v>34</c:v>
                </c:pt>
                <c:pt idx="2">
                  <c:v>36</c:v>
                </c:pt>
                <c:pt idx="3">
                  <c:v>31</c:v>
                </c:pt>
                <c:pt idx="4">
                  <c:v>38</c:v>
                </c:pt>
                <c:pt idx="5">
                  <c:v>57</c:v>
                </c:pt>
                <c:pt idx="6">
                  <c:v>26</c:v>
                </c:pt>
                <c:pt idx="7">
                  <c:v>56</c:v>
                </c:pt>
                <c:pt idx="8">
                  <c:v>76</c:v>
                </c:pt>
                <c:pt idx="9">
                  <c:v>91</c:v>
                </c:pt>
                <c:pt idx="10">
                  <c:v>91</c:v>
                </c:pt>
                <c:pt idx="11">
                  <c:v>91</c:v>
                </c:pt>
                <c:pt idx="12">
                  <c:v>50</c:v>
                </c:pt>
                <c:pt idx="13">
                  <c:v>24</c:v>
                </c:pt>
                <c:pt idx="14">
                  <c:v>24</c:v>
                </c:pt>
                <c:pt idx="15">
                  <c:v>25</c:v>
                </c:pt>
                <c:pt idx="16">
                  <c:v>28</c:v>
                </c:pt>
                <c:pt idx="17">
                  <c:v>21</c:v>
                </c:pt>
                <c:pt idx="18">
                  <c:v>21</c:v>
                </c:pt>
                <c:pt idx="19">
                  <c:v>11</c:v>
                </c:pt>
                <c:pt idx="20">
                  <c:v>9</c:v>
                </c:pt>
                <c:pt idx="21">
                  <c:v>8</c:v>
                </c:pt>
                <c:pt idx="22">
                  <c:v>5</c:v>
                </c:pt>
                <c:pt idx="23">
                  <c:v>10</c:v>
                </c:pt>
                <c:pt idx="24">
                  <c:v>16</c:v>
                </c:pt>
                <c:pt idx="25">
                  <c:v>14</c:v>
                </c:pt>
                <c:pt idx="26">
                  <c:v>22</c:v>
                </c:pt>
                <c:pt idx="27">
                  <c:v>6</c:v>
                </c:pt>
                <c:pt idx="28">
                  <c:v>13</c:v>
                </c:pt>
                <c:pt idx="29">
                  <c:v>3</c:v>
                </c:pt>
                <c:pt idx="30">
                  <c:v>4</c:v>
                </c:pt>
                <c:pt idx="31">
                  <c:v>2</c:v>
                </c:pt>
                <c:pt idx="32">
                  <c:v>8</c:v>
                </c:pt>
                <c:pt idx="33">
                  <c:v>5</c:v>
                </c:pt>
                <c:pt idx="34">
                  <c:v>9</c:v>
                </c:pt>
                <c:pt idx="35">
                  <c:v>4</c:v>
                </c:pt>
                <c:pt idx="36">
                  <c:v>7</c:v>
                </c:pt>
                <c:pt idx="37">
                  <c:v>6</c:v>
                </c:pt>
                <c:pt idx="38">
                  <c:v>6</c:v>
                </c:pt>
                <c:pt idx="39">
                  <c:v>12</c:v>
                </c:pt>
                <c:pt idx="40">
                  <c:v>4</c:v>
                </c:pt>
                <c:pt idx="41">
                  <c:v>17</c:v>
                </c:pt>
                <c:pt idx="42">
                  <c:v>7</c:v>
                </c:pt>
              </c:numCache>
            </c:numRef>
          </c:val>
          <c:extLst>
            <c:ext xmlns:c16="http://schemas.microsoft.com/office/drawing/2014/chart" uri="{C3380CC4-5D6E-409C-BE32-E72D297353CC}">
              <c16:uniqueId val="{00000000-104E-4F4F-9FBB-0E526704CFEC}"/>
            </c:ext>
          </c:extLst>
        </c:ser>
        <c:dLbls>
          <c:showLegendKey val="0"/>
          <c:showVal val="0"/>
          <c:showCatName val="0"/>
          <c:showSerName val="0"/>
          <c:showPercent val="0"/>
          <c:showBubbleSize val="0"/>
        </c:dLbls>
        <c:gapWidth val="219"/>
        <c:overlap val="-27"/>
        <c:axId val="695914456"/>
        <c:axId val="695916096"/>
      </c:barChart>
      <c:catAx>
        <c:axId val="695914456"/>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695916096"/>
        <c:crosses val="autoZero"/>
        <c:auto val="1"/>
        <c:lblAlgn val="ctr"/>
        <c:lblOffset val="100"/>
        <c:noMultiLvlLbl val="0"/>
      </c:catAx>
      <c:valAx>
        <c:axId val="695916096"/>
        <c:scaling>
          <c:orientation val="minMax"/>
        </c:scaling>
        <c:delete val="0"/>
        <c:axPos val="l"/>
        <c:numFmt formatCode="General" sourceLinked="1"/>
        <c:majorTickMark val="in"/>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695914456"/>
        <c:crosses val="autoZero"/>
        <c:crossBetween val="between"/>
      </c:valAx>
      <c:spPr>
        <a:noFill/>
        <a:ln>
          <a:solidFill>
            <a:schemeClr val="tx1">
              <a:lumMod val="50000"/>
              <a:lumOff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ysClr val="windowText" lastClr="000000"/>
          </a:solidFill>
          <a:latin typeface="ＭＳ Ｐゴシック" panose="020B0600070205080204" pitchFamily="50" charset="-128"/>
          <a:ea typeface="ＭＳ Ｐゴシック" panose="020B0600070205080204" pitchFamily="50" charset="-128"/>
        </a:defRPr>
      </a:pPr>
      <a:endParaRPr lang="ja-JP"/>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7554C51-23CF-4DF2-B36A-1848CADEB351}">
  <sheetPr/>
  <sheetViews>
    <sheetView tabSelected="1" zoomScale="7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3679" cy="6068786"/>
    <xdr:graphicFrame macro="">
      <xdr:nvGraphicFramePr>
        <xdr:cNvPr id="2" name="グラフ 1">
          <a:extLst>
            <a:ext uri="{FF2B5EF4-FFF2-40B4-BE49-F238E27FC236}">
              <a16:creationId xmlns:a16="http://schemas.microsoft.com/office/drawing/2014/main" id="{814F14E0-3311-4AC1-A832-499CB51CBDF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0.03669</cdr:x>
      <cdr:y>0.04343</cdr:y>
    </cdr:from>
    <cdr:to>
      <cdr:x>0.13359</cdr:x>
      <cdr:y>0.11547</cdr:y>
    </cdr:to>
    <cdr:sp macro="" textlink="">
      <cdr:nvSpPr>
        <cdr:cNvPr id="2" name="テキスト ボックス 1">
          <a:extLst xmlns:a="http://schemas.openxmlformats.org/drawingml/2006/main">
            <a:ext uri="{FF2B5EF4-FFF2-40B4-BE49-F238E27FC236}">
              <a16:creationId xmlns:a16="http://schemas.microsoft.com/office/drawing/2014/main" id="{1CEC9DB0-ADC2-4717-B948-2478731C8986}"/>
            </a:ext>
          </a:extLst>
        </cdr:cNvPr>
        <cdr:cNvSpPr txBox="1"/>
      </cdr:nvSpPr>
      <cdr:spPr>
        <a:xfrm xmlns:a="http://schemas.openxmlformats.org/drawingml/2006/main">
          <a:off x="341098" y="263868"/>
          <a:ext cx="901013" cy="4376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2000">
              <a:solidFill>
                <a:sysClr val="windowText" lastClr="000000"/>
              </a:solidFill>
              <a:latin typeface="ＭＳ Ｐゴシック" panose="020B0600070205080204" pitchFamily="50" charset="-128"/>
              <a:ea typeface="ＭＳ Ｐゴシック" panose="020B0600070205080204" pitchFamily="50" charset="-128"/>
            </a:rPr>
            <a:t>（件）</a:t>
          </a:r>
        </a:p>
      </cdr:txBody>
    </cdr:sp>
  </cdr:relSizeAnchor>
  <cdr:relSizeAnchor xmlns:cdr="http://schemas.openxmlformats.org/drawingml/2006/chartDrawing">
    <cdr:from>
      <cdr:x>0.53623</cdr:x>
      <cdr:y>0.92479</cdr:y>
    </cdr:from>
    <cdr:to>
      <cdr:x>1</cdr:x>
      <cdr:y>1</cdr:y>
    </cdr:to>
    <cdr:sp macro="" textlink="">
      <cdr:nvSpPr>
        <cdr:cNvPr id="3" name="テキスト ボックス 2">
          <a:extLst xmlns:a="http://schemas.openxmlformats.org/drawingml/2006/main">
            <a:ext uri="{FF2B5EF4-FFF2-40B4-BE49-F238E27FC236}">
              <a16:creationId xmlns:a16="http://schemas.microsoft.com/office/drawing/2014/main" id="{6103B582-45C8-49E3-A67C-58DB2CAD9184}"/>
            </a:ext>
          </a:extLst>
        </cdr:cNvPr>
        <cdr:cNvSpPr txBox="1"/>
      </cdr:nvSpPr>
      <cdr:spPr>
        <a:xfrm xmlns:a="http://schemas.openxmlformats.org/drawingml/2006/main">
          <a:off x="4985608" y="5618463"/>
          <a:ext cx="4311993" cy="4569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2000">
              <a:solidFill>
                <a:sysClr val="windowText" lastClr="000000"/>
              </a:solidFill>
              <a:latin typeface="ＭＳ Ｐゴシック" panose="020B0600070205080204" pitchFamily="50" charset="-128"/>
              <a:ea typeface="ＭＳ Ｐゴシック" panose="020B0600070205080204" pitchFamily="50" charset="-128"/>
            </a:rPr>
            <a:t>資料：経済産業省「工場立地動向調査」</a:t>
          </a:r>
        </a:p>
      </cdr:txBody>
    </cdr:sp>
  </cdr:relSizeAnchor>
  <cdr:relSizeAnchor xmlns:cdr="http://schemas.openxmlformats.org/drawingml/2006/chartDrawing">
    <cdr:from>
      <cdr:x>0.04084</cdr:x>
      <cdr:y>0.84958</cdr:y>
    </cdr:from>
    <cdr:to>
      <cdr:x>0.96977</cdr:x>
      <cdr:y>1</cdr:y>
    </cdr:to>
    <cdr:sp macro="" textlink="">
      <cdr:nvSpPr>
        <cdr:cNvPr id="4" name="テキスト ボックス 3">
          <a:extLst xmlns:a="http://schemas.openxmlformats.org/drawingml/2006/main">
            <a:ext uri="{FF2B5EF4-FFF2-40B4-BE49-F238E27FC236}">
              <a16:creationId xmlns:a16="http://schemas.microsoft.com/office/drawing/2014/main" id="{46993CA3-E68D-40C1-9243-16BAFB624915}"/>
            </a:ext>
          </a:extLst>
        </cdr:cNvPr>
        <cdr:cNvSpPr txBox="1"/>
      </cdr:nvSpPr>
      <cdr:spPr>
        <a:xfrm xmlns:a="http://schemas.openxmlformats.org/drawingml/2006/main">
          <a:off x="379713" y="5161520"/>
          <a:ext cx="8636857" cy="91388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200">
              <a:latin typeface="ＭＳ Ｐゴシック" panose="020B0600070205080204" pitchFamily="50" charset="-128"/>
              <a:ea typeface="ＭＳ Ｐゴシック" panose="020B0600070205080204" pitchFamily="50" charset="-128"/>
            </a:rPr>
            <a:t>※</a:t>
          </a:r>
          <a:r>
            <a:rPr lang="ja-JP" altLang="en-US" sz="1200">
              <a:latin typeface="ＭＳ Ｐゴシック" panose="020B0600070205080204" pitchFamily="50" charset="-128"/>
              <a:ea typeface="ＭＳ Ｐゴシック" panose="020B0600070205080204" pitchFamily="50" charset="-128"/>
            </a:rPr>
            <a:t>工場立地：製造業、電気業</a:t>
          </a:r>
          <a:r>
            <a:rPr lang="en-US" altLang="ja-JP" sz="1200">
              <a:latin typeface="ＭＳ Ｐゴシック" panose="020B0600070205080204" pitchFamily="50" charset="-128"/>
              <a:ea typeface="ＭＳ Ｐゴシック" panose="020B0600070205080204" pitchFamily="50" charset="-128"/>
            </a:rPr>
            <a:t>〔</a:t>
          </a:r>
          <a:r>
            <a:rPr lang="ja-JP" altLang="en-US" sz="1200">
              <a:latin typeface="ＭＳ Ｐゴシック" panose="020B0600070205080204" pitchFamily="50" charset="-128"/>
              <a:ea typeface="ＭＳ Ｐゴシック" panose="020B0600070205080204" pitchFamily="50" charset="-128"/>
            </a:rPr>
            <a:t>水力発電所、地熱発電所、太陽光発電所を除く。</a:t>
          </a:r>
          <a:r>
            <a:rPr lang="en-US" altLang="ja-JP" sz="1200">
              <a:latin typeface="ＭＳ Ｐゴシック" panose="020B0600070205080204" pitchFamily="50" charset="-128"/>
              <a:ea typeface="ＭＳ Ｐゴシック" panose="020B0600070205080204" pitchFamily="50" charset="-128"/>
            </a:rPr>
            <a:t>〕</a:t>
          </a:r>
          <a:r>
            <a:rPr lang="ja-JP" altLang="en-US" sz="1200">
              <a:latin typeface="ＭＳ Ｐゴシック" panose="020B0600070205080204" pitchFamily="50" charset="-128"/>
              <a:ea typeface="ＭＳ Ｐゴシック" panose="020B0600070205080204" pitchFamily="50" charset="-128"/>
            </a:rPr>
            <a:t>、ガス業及び熱供給業のための工場又は事業場を</a:t>
          </a:r>
          <a:endParaRPr lang="en-US" altLang="ja-JP" sz="1200">
            <a:latin typeface="ＭＳ Ｐゴシック" panose="020B0600070205080204" pitchFamily="50" charset="-128"/>
            <a:ea typeface="ＭＳ Ｐゴシック" panose="020B0600070205080204" pitchFamily="50" charset="-128"/>
          </a:endParaRPr>
        </a:p>
        <a:p xmlns:a="http://schemas.openxmlformats.org/drawingml/2006/main">
          <a:r>
            <a:rPr lang="ja-JP" altLang="en-US" sz="1200">
              <a:latin typeface="ＭＳ Ｐゴシック" panose="020B0600070205080204" pitchFamily="50" charset="-128"/>
              <a:ea typeface="ＭＳ Ｐゴシック" panose="020B0600070205080204" pitchFamily="50" charset="-128"/>
            </a:rPr>
            <a:t>建設する目的をもって取得</a:t>
          </a:r>
          <a:r>
            <a:rPr lang="en-US" altLang="ja-JP" sz="1200">
              <a:latin typeface="ＭＳ Ｐゴシック" panose="020B0600070205080204" pitchFamily="50" charset="-128"/>
              <a:ea typeface="ＭＳ Ｐゴシック" panose="020B0600070205080204" pitchFamily="50" charset="-128"/>
            </a:rPr>
            <a:t>〔</a:t>
          </a:r>
          <a:r>
            <a:rPr lang="ja-JP" altLang="en-US" sz="1200">
              <a:latin typeface="ＭＳ Ｐゴシック" panose="020B0600070205080204" pitchFamily="50" charset="-128"/>
              <a:ea typeface="ＭＳ Ｐゴシック" panose="020B0600070205080204" pitchFamily="50" charset="-128"/>
            </a:rPr>
            <a:t>借地を含む。</a:t>
          </a:r>
          <a:r>
            <a:rPr lang="en-US" altLang="ja-JP" sz="1200">
              <a:latin typeface="ＭＳ Ｐゴシック" panose="020B0600070205080204" pitchFamily="50" charset="-128"/>
              <a:ea typeface="ＭＳ Ｐゴシック" panose="020B0600070205080204" pitchFamily="50" charset="-128"/>
            </a:rPr>
            <a:t>〕</a:t>
          </a:r>
          <a:r>
            <a:rPr lang="ja-JP" altLang="en-US" sz="1200">
              <a:latin typeface="ＭＳ Ｐゴシック" panose="020B0600070205080204" pitchFamily="50" charset="-128"/>
              <a:ea typeface="ＭＳ Ｐゴシック" panose="020B0600070205080204" pitchFamily="50" charset="-128"/>
            </a:rPr>
            <a:t>された</a:t>
          </a:r>
          <a:r>
            <a:rPr lang="en-US" altLang="ja-JP" sz="1200">
              <a:latin typeface="ＭＳ Ｐゴシック" panose="020B0600070205080204" pitchFamily="50" charset="-128"/>
              <a:ea typeface="ＭＳ Ｐゴシック" panose="020B0600070205080204" pitchFamily="50" charset="-128"/>
            </a:rPr>
            <a:t>1,000㎡</a:t>
          </a:r>
          <a:r>
            <a:rPr lang="ja-JP" altLang="en-US" sz="1200">
              <a:latin typeface="ＭＳ Ｐゴシック" panose="020B0600070205080204" pitchFamily="50" charset="-128"/>
              <a:ea typeface="ＭＳ Ｐゴシック" panose="020B0600070205080204" pitchFamily="50" charset="-128"/>
            </a:rPr>
            <a:t>以上の用地</a:t>
          </a:r>
          <a:r>
            <a:rPr lang="en-US" altLang="ja-JP" sz="1200">
              <a:latin typeface="ＭＳ Ｐゴシック" panose="020B0600070205080204" pitchFamily="50" charset="-128"/>
              <a:ea typeface="ＭＳ Ｐゴシック" panose="020B0600070205080204" pitchFamily="50" charset="-128"/>
            </a:rPr>
            <a:t>〔</a:t>
          </a:r>
          <a:r>
            <a:rPr lang="ja-JP" altLang="en-US" sz="1200">
              <a:latin typeface="ＭＳ Ｐゴシック" panose="020B0600070205080204" pitchFamily="50" charset="-128"/>
              <a:ea typeface="ＭＳ Ｐゴシック" panose="020B0600070205080204" pitchFamily="50" charset="-128"/>
            </a:rPr>
            <a:t>埋立予定地を含む。</a:t>
          </a:r>
          <a:r>
            <a:rPr lang="en-US" altLang="ja-JP" sz="1200">
              <a:latin typeface="ＭＳ Ｐゴシック" panose="020B0600070205080204" pitchFamily="50" charset="-128"/>
              <a:ea typeface="ＭＳ Ｐゴシック" panose="020B0600070205080204" pitchFamily="50" charset="-128"/>
            </a:rPr>
            <a:t>〕</a:t>
          </a:r>
          <a:endParaRPr lang="ja-JP" altLang="en-US" sz="12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0.90309</cdr:x>
      <cdr:y>0.80295</cdr:y>
    </cdr:from>
    <cdr:to>
      <cdr:x>1</cdr:x>
      <cdr:y>0.87499</cdr:y>
    </cdr:to>
    <cdr:sp macro="" textlink="">
      <cdr:nvSpPr>
        <cdr:cNvPr id="5" name="テキスト ボックス 1">
          <a:extLst xmlns:a="http://schemas.openxmlformats.org/drawingml/2006/main">
            <a:ext uri="{FF2B5EF4-FFF2-40B4-BE49-F238E27FC236}">
              <a16:creationId xmlns:a16="http://schemas.microsoft.com/office/drawing/2014/main" id="{EEECBB03-B1C1-4AAD-BD51-60DCEA4A5BCC}"/>
            </a:ext>
          </a:extLst>
        </cdr:cNvPr>
        <cdr:cNvSpPr txBox="1"/>
      </cdr:nvSpPr>
      <cdr:spPr>
        <a:xfrm xmlns:a="http://schemas.openxmlformats.org/drawingml/2006/main">
          <a:off x="8404088" y="4879468"/>
          <a:ext cx="901837" cy="4377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800">
              <a:solidFill>
                <a:sysClr val="windowText" lastClr="000000"/>
              </a:solidFill>
              <a:latin typeface="ＭＳ Ｐゴシック" panose="020B0600070205080204" pitchFamily="50" charset="-128"/>
              <a:ea typeface="ＭＳ Ｐゴシック" panose="020B0600070205080204" pitchFamily="50" charset="-128"/>
            </a:rPr>
            <a:t>年</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41E9A-E591-4A03-89CB-41FFF42F13FE}">
  <dimension ref="A1:AH105"/>
  <sheetViews>
    <sheetView workbookViewId="0">
      <selection activeCell="J54" sqref="J54"/>
    </sheetView>
  </sheetViews>
  <sheetFormatPr defaultRowHeight="13.5" x14ac:dyDescent="0.15"/>
  <cols>
    <col min="1" max="2" width="6" style="2" customWidth="1"/>
    <col min="4" max="4" width="13.125" customWidth="1"/>
    <col min="6" max="6" width="9" style="30"/>
  </cols>
  <sheetData>
    <row r="1" spans="1:34" s="9" customFormat="1" x14ac:dyDescent="0.15">
      <c r="A1" s="1" t="s">
        <v>0</v>
      </c>
      <c r="B1" s="2"/>
      <c r="C1" s="3" t="s">
        <v>14</v>
      </c>
      <c r="D1" s="4"/>
      <c r="E1" s="4"/>
      <c r="F1" s="27"/>
      <c r="G1" s="5"/>
      <c r="H1" s="5"/>
      <c r="I1" s="6"/>
      <c r="J1" s="7"/>
      <c r="K1" s="7"/>
      <c r="L1" s="7"/>
      <c r="M1" s="7"/>
      <c r="N1" s="7"/>
      <c r="O1" s="7"/>
      <c r="P1" s="7"/>
      <c r="Q1" s="7"/>
      <c r="R1" s="7"/>
      <c r="S1" s="8"/>
      <c r="T1" s="8"/>
      <c r="U1" s="8"/>
      <c r="V1" s="8"/>
      <c r="W1" s="8"/>
      <c r="X1" s="8"/>
      <c r="Y1" s="8"/>
      <c r="Z1" s="8"/>
      <c r="AA1" s="8"/>
      <c r="AB1" s="8"/>
      <c r="AC1" s="8"/>
      <c r="AD1" s="8"/>
      <c r="AE1" s="8"/>
      <c r="AF1" s="8"/>
      <c r="AG1" s="8"/>
    </row>
    <row r="2" spans="1:34" s="9" customFormat="1" x14ac:dyDescent="0.15">
      <c r="A2" s="1" t="s">
        <v>1</v>
      </c>
      <c r="B2" s="2"/>
      <c r="C2" s="10" t="s">
        <v>2</v>
      </c>
      <c r="F2" s="28"/>
      <c r="G2" s="8"/>
      <c r="H2" s="8"/>
      <c r="I2" s="11"/>
      <c r="J2" s="12"/>
      <c r="K2" s="12"/>
      <c r="L2" s="12"/>
      <c r="M2" s="12"/>
      <c r="N2" s="12"/>
      <c r="O2" s="13"/>
      <c r="P2" s="8"/>
      <c r="Q2" s="13"/>
      <c r="R2" s="13"/>
      <c r="S2" s="8"/>
      <c r="T2" s="8"/>
      <c r="U2" s="8"/>
      <c r="V2" s="8"/>
      <c r="W2" s="8"/>
      <c r="X2" s="8"/>
      <c r="Y2" s="8"/>
      <c r="Z2" s="8"/>
      <c r="AA2" s="8"/>
      <c r="AB2" s="8"/>
      <c r="AC2" s="8"/>
      <c r="AD2" s="8"/>
      <c r="AE2" s="8"/>
      <c r="AF2" s="8"/>
      <c r="AG2" s="8"/>
    </row>
    <row r="3" spans="1:34" s="9" customFormat="1" x14ac:dyDescent="0.15">
      <c r="A3" s="1" t="s">
        <v>3</v>
      </c>
      <c r="B3" s="2"/>
      <c r="C3" s="10" t="s">
        <v>4</v>
      </c>
      <c r="F3" s="28"/>
      <c r="G3" s="8"/>
      <c r="H3" s="8"/>
      <c r="I3" s="11"/>
      <c r="J3" s="12"/>
      <c r="K3" s="12"/>
      <c r="L3" s="12"/>
      <c r="M3" s="12"/>
      <c r="N3" s="12"/>
      <c r="O3" s="12"/>
      <c r="P3" s="8"/>
      <c r="Q3" s="8"/>
      <c r="R3" s="8"/>
      <c r="S3" s="8"/>
      <c r="T3" s="8"/>
      <c r="U3" s="8"/>
      <c r="V3" s="8"/>
      <c r="W3" s="8"/>
      <c r="X3" s="8"/>
      <c r="Y3" s="8"/>
      <c r="Z3" s="8"/>
      <c r="AA3" s="8"/>
      <c r="AB3" s="8"/>
      <c r="AC3" s="8"/>
      <c r="AD3" s="8"/>
      <c r="AE3" s="8"/>
      <c r="AF3" s="8"/>
      <c r="AG3" s="8"/>
    </row>
    <row r="4" spans="1:34" s="9" customFormat="1" x14ac:dyDescent="0.15">
      <c r="A4" s="1"/>
      <c r="B4" s="2"/>
      <c r="C4" s="14" t="s">
        <v>5</v>
      </c>
      <c r="F4" s="28"/>
      <c r="G4" s="8"/>
      <c r="H4" s="8"/>
      <c r="I4" s="11"/>
      <c r="J4" s="12"/>
      <c r="K4" s="12"/>
      <c r="L4" s="12"/>
      <c r="M4" s="12"/>
      <c r="N4" s="12"/>
      <c r="O4" s="12"/>
      <c r="P4" s="8"/>
      <c r="Q4" s="8"/>
      <c r="R4" s="8"/>
      <c r="S4" s="8"/>
      <c r="T4" s="8"/>
      <c r="U4" s="8"/>
      <c r="V4" s="8"/>
      <c r="W4" s="8"/>
      <c r="X4" s="8"/>
      <c r="Y4" s="8"/>
      <c r="Z4" s="8"/>
      <c r="AA4" s="8"/>
      <c r="AB4" s="8"/>
      <c r="AC4" s="8"/>
      <c r="AD4" s="8"/>
      <c r="AE4" s="8"/>
      <c r="AF4" s="8"/>
      <c r="AG4" s="8"/>
    </row>
    <row r="5" spans="1:34" s="9" customFormat="1" ht="21" customHeight="1" x14ac:dyDescent="0.15">
      <c r="A5" s="2"/>
      <c r="B5" s="2"/>
      <c r="C5" s="15">
        <v>29221</v>
      </c>
      <c r="D5" s="16" t="s">
        <v>6</v>
      </c>
      <c r="E5" s="17">
        <f>MAX($C$8:$C$105)</f>
        <v>44562</v>
      </c>
      <c r="F5" s="29" t="s">
        <v>7</v>
      </c>
      <c r="G5" s="18"/>
      <c r="H5" s="18"/>
      <c r="I5" s="19"/>
      <c r="J5" s="12"/>
      <c r="K5" s="12"/>
      <c r="L5" s="12"/>
      <c r="M5" s="12"/>
      <c r="N5" s="12"/>
      <c r="O5" s="12"/>
      <c r="P5" s="8"/>
      <c r="Q5" s="8"/>
      <c r="R5" s="8"/>
      <c r="S5" s="8"/>
      <c r="T5" s="8"/>
      <c r="U5" s="8"/>
      <c r="V5" s="8"/>
      <c r="W5" s="8"/>
      <c r="X5" s="8"/>
      <c r="Y5" s="8"/>
      <c r="Z5" s="8"/>
      <c r="AA5" s="8"/>
      <c r="AB5" s="8"/>
      <c r="AC5" s="8"/>
      <c r="AD5" s="8"/>
      <c r="AE5" s="8"/>
      <c r="AF5" s="8"/>
      <c r="AG5" s="8"/>
    </row>
    <row r="6" spans="1:34" s="9" customFormat="1" x14ac:dyDescent="0.15">
      <c r="A6" s="2"/>
      <c r="B6" s="26">
        <f>COUNTA(C9:C109)-MATCH(C5,C9:C109,0)+1</f>
        <v>43</v>
      </c>
      <c r="C6" s="9" t="s">
        <v>13</v>
      </c>
      <c r="F6" s="28"/>
      <c r="G6" s="8"/>
      <c r="H6" s="8"/>
      <c r="I6" s="8"/>
      <c r="J6" s="8"/>
      <c r="K6" s="8"/>
      <c r="L6" s="8"/>
      <c r="M6" s="8"/>
      <c r="N6" s="8"/>
      <c r="O6" s="8"/>
      <c r="P6" s="8"/>
      <c r="Q6" s="8"/>
      <c r="R6" s="8"/>
      <c r="S6" s="8"/>
      <c r="T6" s="8"/>
      <c r="U6" s="8"/>
      <c r="V6" s="8"/>
      <c r="W6" s="8"/>
      <c r="X6" s="8"/>
      <c r="Y6" s="8"/>
      <c r="Z6" s="8"/>
      <c r="AA6" s="8"/>
      <c r="AB6" s="8"/>
      <c r="AC6" s="8"/>
      <c r="AD6" s="8"/>
      <c r="AE6" s="8"/>
      <c r="AF6" s="8"/>
      <c r="AG6" s="8"/>
    </row>
    <row r="7" spans="1:34" s="9" customFormat="1" x14ac:dyDescent="0.15">
      <c r="A7" s="20"/>
      <c r="B7" s="2"/>
      <c r="C7" s="9" t="s">
        <v>11</v>
      </c>
      <c r="F7" s="28"/>
      <c r="G7" s="8"/>
      <c r="H7" s="8"/>
      <c r="I7" s="8"/>
      <c r="J7" s="8"/>
      <c r="K7" s="8"/>
      <c r="L7" s="8"/>
      <c r="M7" s="8"/>
      <c r="N7" s="8"/>
      <c r="O7" s="8"/>
      <c r="P7" s="8"/>
      <c r="Q7" s="8"/>
      <c r="R7" s="8"/>
      <c r="S7" s="8"/>
      <c r="T7" s="8"/>
      <c r="U7" s="8"/>
      <c r="V7" s="8"/>
      <c r="W7" s="8"/>
      <c r="X7" s="8"/>
      <c r="Y7" s="8"/>
      <c r="Z7" s="8"/>
      <c r="AA7" s="8"/>
      <c r="AB7" s="8"/>
      <c r="AC7" s="8"/>
      <c r="AD7" s="8"/>
      <c r="AE7" s="8"/>
      <c r="AF7" s="8"/>
      <c r="AG7" s="8"/>
      <c r="AH7" s="21"/>
    </row>
    <row r="8" spans="1:34" ht="27" x14ac:dyDescent="0.15">
      <c r="A8" s="22" t="str">
        <f t="shared" ref="A8:A70" si="0">IF(C8=EDATE($C$5,0),1,"")</f>
        <v/>
      </c>
      <c r="B8" s="22" t="str">
        <f t="shared" ref="B8:B71" si="1">IF(OR(A8=1,C8=$E$5),1,"")</f>
        <v/>
      </c>
      <c r="C8" s="23" t="s">
        <v>8</v>
      </c>
      <c r="D8" s="23" t="s">
        <v>9</v>
      </c>
      <c r="E8" s="23" t="s">
        <v>10</v>
      </c>
      <c r="F8" s="30" t="s">
        <v>12</v>
      </c>
    </row>
    <row r="9" spans="1:34" x14ac:dyDescent="0.15">
      <c r="A9" s="22">
        <f t="shared" si="0"/>
        <v>1</v>
      </c>
      <c r="B9" s="22">
        <f t="shared" si="1"/>
        <v>1</v>
      </c>
      <c r="C9" s="24">
        <v>29221</v>
      </c>
      <c r="D9" s="25" t="str">
        <f t="shared" ref="D9:D35" si="2">IF(OR(A9=1,B9=1,A9),TEXT(C9,"ge"),TEXT(C9," "))</f>
        <v>S55</v>
      </c>
      <c r="E9" s="25" t="str">
        <f t="shared" ref="E9:E35" si="3">IF(OR(A9=1,A9),TEXT(C9,"yyyy"),TEXT(C9,"yy"))</f>
        <v>1980</v>
      </c>
      <c r="F9" s="30">
        <v>23</v>
      </c>
    </row>
    <row r="10" spans="1:34" x14ac:dyDescent="0.15">
      <c r="A10" s="22" t="str">
        <f t="shared" si="0"/>
        <v/>
      </c>
      <c r="B10" s="22" t="str">
        <f t="shared" si="1"/>
        <v/>
      </c>
      <c r="C10" s="24">
        <v>29587</v>
      </c>
      <c r="D10" s="25" t="str">
        <f t="shared" si="2"/>
        <v xml:space="preserve"> </v>
      </c>
      <c r="E10" s="25" t="str">
        <f t="shared" si="3"/>
        <v>81</v>
      </c>
      <c r="F10" s="30">
        <v>34</v>
      </c>
    </row>
    <row r="11" spans="1:34" x14ac:dyDescent="0.15">
      <c r="A11" s="22" t="str">
        <f t="shared" si="0"/>
        <v/>
      </c>
      <c r="B11" s="22" t="str">
        <f t="shared" si="1"/>
        <v/>
      </c>
      <c r="C11" s="24">
        <v>29952</v>
      </c>
      <c r="D11" s="25" t="str">
        <f t="shared" si="2"/>
        <v xml:space="preserve"> </v>
      </c>
      <c r="E11" s="25" t="str">
        <f t="shared" si="3"/>
        <v>82</v>
      </c>
      <c r="F11" s="30">
        <v>36</v>
      </c>
    </row>
    <row r="12" spans="1:34" x14ac:dyDescent="0.15">
      <c r="A12" s="22" t="str">
        <f t="shared" si="0"/>
        <v/>
      </c>
      <c r="B12" s="22" t="str">
        <f t="shared" si="1"/>
        <v/>
      </c>
      <c r="C12" s="24">
        <v>30317</v>
      </c>
      <c r="D12" s="25" t="str">
        <f t="shared" si="2"/>
        <v xml:space="preserve"> </v>
      </c>
      <c r="E12" s="25" t="str">
        <f t="shared" si="3"/>
        <v>83</v>
      </c>
      <c r="F12" s="30">
        <v>31</v>
      </c>
    </row>
    <row r="13" spans="1:34" x14ac:dyDescent="0.15">
      <c r="A13" s="22" t="str">
        <f t="shared" si="0"/>
        <v/>
      </c>
      <c r="B13" s="22" t="str">
        <f t="shared" si="1"/>
        <v/>
      </c>
      <c r="C13" s="24">
        <v>30682</v>
      </c>
      <c r="D13" s="25" t="str">
        <f t="shared" si="2"/>
        <v xml:space="preserve"> </v>
      </c>
      <c r="E13" s="25" t="str">
        <f t="shared" si="3"/>
        <v>84</v>
      </c>
      <c r="F13" s="30">
        <v>38</v>
      </c>
    </row>
    <row r="14" spans="1:34" x14ac:dyDescent="0.15">
      <c r="A14" s="22" t="str">
        <f t="shared" si="0"/>
        <v/>
      </c>
      <c r="B14" s="22" t="str">
        <f t="shared" si="1"/>
        <v/>
      </c>
      <c r="C14" s="24">
        <v>31048</v>
      </c>
      <c r="D14" s="25" t="str">
        <f t="shared" si="2"/>
        <v xml:space="preserve"> </v>
      </c>
      <c r="E14" s="25" t="str">
        <f t="shared" si="3"/>
        <v>85</v>
      </c>
      <c r="F14" s="30">
        <v>57</v>
      </c>
    </row>
    <row r="15" spans="1:34" x14ac:dyDescent="0.15">
      <c r="A15" s="22" t="str">
        <f t="shared" si="0"/>
        <v/>
      </c>
      <c r="B15" s="22" t="str">
        <f t="shared" si="1"/>
        <v/>
      </c>
      <c r="C15" s="24">
        <v>31413</v>
      </c>
      <c r="D15" s="25" t="str">
        <f t="shared" si="2"/>
        <v xml:space="preserve"> </v>
      </c>
      <c r="E15" s="25" t="str">
        <f t="shared" si="3"/>
        <v>86</v>
      </c>
      <c r="F15" s="30">
        <v>26</v>
      </c>
    </row>
    <row r="16" spans="1:34" x14ac:dyDescent="0.15">
      <c r="A16" s="22" t="str">
        <f t="shared" si="0"/>
        <v/>
      </c>
      <c r="B16" s="22" t="str">
        <f t="shared" si="1"/>
        <v/>
      </c>
      <c r="C16" s="24">
        <v>31778</v>
      </c>
      <c r="D16" s="25" t="str">
        <f t="shared" si="2"/>
        <v xml:space="preserve"> </v>
      </c>
      <c r="E16" s="25" t="str">
        <f t="shared" si="3"/>
        <v>87</v>
      </c>
      <c r="F16" s="30">
        <v>56</v>
      </c>
    </row>
    <row r="17" spans="1:6" x14ac:dyDescent="0.15">
      <c r="A17" s="22" t="str">
        <f t="shared" si="0"/>
        <v/>
      </c>
      <c r="B17" s="22" t="str">
        <f t="shared" si="1"/>
        <v/>
      </c>
      <c r="C17" s="24">
        <v>32143</v>
      </c>
      <c r="D17" s="25" t="str">
        <f t="shared" si="2"/>
        <v xml:space="preserve"> </v>
      </c>
      <c r="E17" s="25" t="str">
        <f t="shared" si="3"/>
        <v>88</v>
      </c>
      <c r="F17" s="30">
        <v>76</v>
      </c>
    </row>
    <row r="18" spans="1:6" x14ac:dyDescent="0.15">
      <c r="A18" s="22" t="str">
        <f t="shared" si="0"/>
        <v/>
      </c>
      <c r="B18" s="22" t="str">
        <f t="shared" si="1"/>
        <v/>
      </c>
      <c r="C18" s="24">
        <v>32509</v>
      </c>
      <c r="D18" s="25" t="str">
        <f t="shared" si="2"/>
        <v xml:space="preserve"> </v>
      </c>
      <c r="E18" s="25" t="str">
        <f t="shared" si="3"/>
        <v>89</v>
      </c>
      <c r="F18" s="30">
        <v>91</v>
      </c>
    </row>
    <row r="19" spans="1:6" x14ac:dyDescent="0.15">
      <c r="A19" s="22" t="str">
        <f t="shared" si="0"/>
        <v/>
      </c>
      <c r="B19" s="22" t="str">
        <f t="shared" si="1"/>
        <v/>
      </c>
      <c r="C19" s="24">
        <v>32874</v>
      </c>
      <c r="D19" s="25" t="str">
        <f t="shared" si="2"/>
        <v xml:space="preserve"> </v>
      </c>
      <c r="E19" s="25" t="str">
        <f t="shared" si="3"/>
        <v>90</v>
      </c>
      <c r="F19" s="30">
        <v>91</v>
      </c>
    </row>
    <row r="20" spans="1:6" x14ac:dyDescent="0.15">
      <c r="A20" s="22" t="str">
        <f t="shared" si="0"/>
        <v/>
      </c>
      <c r="B20" s="22" t="str">
        <f t="shared" si="1"/>
        <v/>
      </c>
      <c r="C20" s="24">
        <v>33239</v>
      </c>
      <c r="D20" s="25" t="str">
        <f t="shared" si="2"/>
        <v xml:space="preserve"> </v>
      </c>
      <c r="E20" s="25" t="str">
        <f t="shared" si="3"/>
        <v>91</v>
      </c>
      <c r="F20" s="30">
        <v>91</v>
      </c>
    </row>
    <row r="21" spans="1:6" x14ac:dyDescent="0.15">
      <c r="A21" s="22" t="str">
        <f t="shared" si="0"/>
        <v/>
      </c>
      <c r="B21" s="22" t="str">
        <f t="shared" si="1"/>
        <v/>
      </c>
      <c r="C21" s="24">
        <v>33604</v>
      </c>
      <c r="D21" s="25" t="str">
        <f t="shared" si="2"/>
        <v xml:space="preserve"> </v>
      </c>
      <c r="E21" s="25" t="str">
        <f t="shared" si="3"/>
        <v>92</v>
      </c>
      <c r="F21" s="30">
        <v>50</v>
      </c>
    </row>
    <row r="22" spans="1:6" x14ac:dyDescent="0.15">
      <c r="A22" s="22" t="str">
        <f t="shared" si="0"/>
        <v/>
      </c>
      <c r="B22" s="22" t="str">
        <f t="shared" si="1"/>
        <v/>
      </c>
      <c r="C22" s="24">
        <v>33970</v>
      </c>
      <c r="D22" s="25" t="str">
        <f t="shared" si="2"/>
        <v xml:space="preserve"> </v>
      </c>
      <c r="E22" s="25" t="str">
        <f t="shared" si="3"/>
        <v>93</v>
      </c>
      <c r="F22" s="30">
        <v>24</v>
      </c>
    </row>
    <row r="23" spans="1:6" x14ac:dyDescent="0.15">
      <c r="A23" s="22" t="str">
        <f t="shared" si="0"/>
        <v/>
      </c>
      <c r="B23" s="22" t="str">
        <f t="shared" si="1"/>
        <v/>
      </c>
      <c r="C23" s="24">
        <v>34335</v>
      </c>
      <c r="D23" s="25" t="str">
        <f t="shared" si="2"/>
        <v xml:space="preserve"> </v>
      </c>
      <c r="E23" s="25" t="str">
        <f t="shared" si="3"/>
        <v>94</v>
      </c>
      <c r="F23" s="30">
        <v>24</v>
      </c>
    </row>
    <row r="24" spans="1:6" x14ac:dyDescent="0.15">
      <c r="A24" s="22" t="str">
        <f t="shared" si="0"/>
        <v/>
      </c>
      <c r="B24" s="22" t="str">
        <f t="shared" si="1"/>
        <v/>
      </c>
      <c r="C24" s="24">
        <v>34700</v>
      </c>
      <c r="D24" s="25" t="str">
        <f t="shared" si="2"/>
        <v xml:space="preserve"> </v>
      </c>
      <c r="E24" s="25" t="str">
        <f t="shared" si="3"/>
        <v>95</v>
      </c>
      <c r="F24" s="30">
        <v>25</v>
      </c>
    </row>
    <row r="25" spans="1:6" x14ac:dyDescent="0.15">
      <c r="A25" s="22" t="str">
        <f t="shared" si="0"/>
        <v/>
      </c>
      <c r="B25" s="22" t="str">
        <f t="shared" si="1"/>
        <v/>
      </c>
      <c r="C25" s="24">
        <v>35065</v>
      </c>
      <c r="D25" s="25" t="str">
        <f t="shared" si="2"/>
        <v xml:space="preserve"> </v>
      </c>
      <c r="E25" s="25" t="str">
        <f t="shared" si="3"/>
        <v>96</v>
      </c>
      <c r="F25" s="30">
        <v>28</v>
      </c>
    </row>
    <row r="26" spans="1:6" x14ac:dyDescent="0.15">
      <c r="A26" s="22" t="str">
        <f t="shared" si="0"/>
        <v/>
      </c>
      <c r="B26" s="22" t="str">
        <f t="shared" si="1"/>
        <v/>
      </c>
      <c r="C26" s="24">
        <v>35431</v>
      </c>
      <c r="D26" s="25" t="str">
        <f t="shared" si="2"/>
        <v xml:space="preserve"> </v>
      </c>
      <c r="E26" s="25" t="str">
        <f t="shared" si="3"/>
        <v>97</v>
      </c>
      <c r="F26" s="30">
        <v>21</v>
      </c>
    </row>
    <row r="27" spans="1:6" x14ac:dyDescent="0.15">
      <c r="A27" s="22"/>
      <c r="B27" s="22" t="str">
        <f t="shared" si="1"/>
        <v/>
      </c>
      <c r="C27" s="24">
        <v>35796</v>
      </c>
      <c r="D27" s="25" t="str">
        <f t="shared" si="2"/>
        <v xml:space="preserve"> </v>
      </c>
      <c r="E27" s="25" t="str">
        <f t="shared" si="3"/>
        <v>98</v>
      </c>
      <c r="F27" s="30">
        <v>21</v>
      </c>
    </row>
    <row r="28" spans="1:6" x14ac:dyDescent="0.15">
      <c r="A28" s="22"/>
      <c r="B28" s="22" t="str">
        <f t="shared" si="1"/>
        <v/>
      </c>
      <c r="C28" s="24">
        <v>36161</v>
      </c>
      <c r="D28" s="25" t="str">
        <f t="shared" si="2"/>
        <v xml:space="preserve"> </v>
      </c>
      <c r="E28" s="25" t="str">
        <f t="shared" si="3"/>
        <v>99</v>
      </c>
      <c r="F28" s="30">
        <v>11</v>
      </c>
    </row>
    <row r="29" spans="1:6" x14ac:dyDescent="0.15">
      <c r="A29" s="22">
        <v>1</v>
      </c>
      <c r="B29" s="22">
        <f t="shared" si="1"/>
        <v>1</v>
      </c>
      <c r="C29" s="24">
        <v>36526</v>
      </c>
      <c r="D29" s="25" t="str">
        <f t="shared" si="2"/>
        <v>H12</v>
      </c>
      <c r="E29" s="25" t="str">
        <f t="shared" si="3"/>
        <v>2000</v>
      </c>
      <c r="F29" s="30">
        <v>9</v>
      </c>
    </row>
    <row r="30" spans="1:6" x14ac:dyDescent="0.15">
      <c r="A30" s="22" t="str">
        <f t="shared" si="0"/>
        <v/>
      </c>
      <c r="B30" s="22" t="str">
        <f t="shared" si="1"/>
        <v/>
      </c>
      <c r="C30" s="24">
        <v>36892</v>
      </c>
      <c r="D30" s="25" t="str">
        <f t="shared" si="2"/>
        <v xml:space="preserve"> </v>
      </c>
      <c r="E30" s="25" t="str">
        <f t="shared" si="3"/>
        <v>01</v>
      </c>
      <c r="F30" s="30">
        <v>8</v>
      </c>
    </row>
    <row r="31" spans="1:6" x14ac:dyDescent="0.15">
      <c r="A31" s="22" t="str">
        <f t="shared" si="0"/>
        <v/>
      </c>
      <c r="B31" s="22" t="str">
        <f t="shared" si="1"/>
        <v/>
      </c>
      <c r="C31" s="24">
        <v>37257</v>
      </c>
      <c r="D31" s="25" t="str">
        <f t="shared" si="2"/>
        <v xml:space="preserve"> </v>
      </c>
      <c r="E31" s="25" t="str">
        <f t="shared" si="3"/>
        <v>02</v>
      </c>
      <c r="F31" s="30">
        <v>5</v>
      </c>
    </row>
    <row r="32" spans="1:6" x14ac:dyDescent="0.15">
      <c r="A32" s="22" t="str">
        <f t="shared" si="0"/>
        <v/>
      </c>
      <c r="B32" s="22" t="str">
        <f t="shared" si="1"/>
        <v/>
      </c>
      <c r="C32" s="24">
        <v>37622</v>
      </c>
      <c r="D32" s="25" t="str">
        <f t="shared" si="2"/>
        <v xml:space="preserve"> </v>
      </c>
      <c r="E32" s="25" t="str">
        <f t="shared" si="3"/>
        <v>03</v>
      </c>
      <c r="F32" s="30">
        <v>10</v>
      </c>
    </row>
    <row r="33" spans="1:6" x14ac:dyDescent="0.15">
      <c r="A33" s="22" t="str">
        <f t="shared" si="0"/>
        <v/>
      </c>
      <c r="B33" s="22" t="str">
        <f t="shared" si="1"/>
        <v/>
      </c>
      <c r="C33" s="24">
        <v>37987</v>
      </c>
      <c r="D33" s="25" t="str">
        <f t="shared" si="2"/>
        <v xml:space="preserve"> </v>
      </c>
      <c r="E33" s="25" t="str">
        <f t="shared" si="3"/>
        <v>04</v>
      </c>
      <c r="F33" s="30">
        <v>16</v>
      </c>
    </row>
    <row r="34" spans="1:6" x14ac:dyDescent="0.15">
      <c r="A34" s="22" t="str">
        <f t="shared" si="0"/>
        <v/>
      </c>
      <c r="B34" s="22" t="str">
        <f t="shared" si="1"/>
        <v/>
      </c>
      <c r="C34" s="24">
        <v>38353</v>
      </c>
      <c r="D34" s="25" t="str">
        <f t="shared" si="2"/>
        <v xml:space="preserve"> </v>
      </c>
      <c r="E34" s="25" t="str">
        <f t="shared" si="3"/>
        <v>05</v>
      </c>
      <c r="F34" s="30">
        <v>14</v>
      </c>
    </row>
    <row r="35" spans="1:6" x14ac:dyDescent="0.15">
      <c r="A35" s="22" t="str">
        <f t="shared" si="0"/>
        <v/>
      </c>
      <c r="B35" s="22" t="str">
        <f t="shared" si="1"/>
        <v/>
      </c>
      <c r="C35" s="24">
        <v>38718</v>
      </c>
      <c r="D35" s="25" t="str">
        <f t="shared" si="2"/>
        <v xml:space="preserve"> </v>
      </c>
      <c r="E35" s="25" t="str">
        <f t="shared" si="3"/>
        <v>06</v>
      </c>
      <c r="F35" s="30">
        <v>22</v>
      </c>
    </row>
    <row r="36" spans="1:6" x14ac:dyDescent="0.15">
      <c r="A36" s="22" t="str">
        <f t="shared" si="0"/>
        <v/>
      </c>
      <c r="B36" s="22" t="str">
        <f t="shared" si="1"/>
        <v/>
      </c>
      <c r="C36" s="24">
        <v>39083</v>
      </c>
      <c r="D36" s="25" t="str">
        <f t="shared" ref="D36:D51" si="4">IF(OR(A36=1,B36=1,A36),TEXT(C36,"ge"),TEXT(C36," "))</f>
        <v xml:space="preserve"> </v>
      </c>
      <c r="E36" s="25" t="str">
        <f t="shared" ref="E36:E51" si="5">IF(OR(A36=1,A36),TEXT(C36,"yyyy"),TEXT(C36,"yy"))</f>
        <v>07</v>
      </c>
      <c r="F36" s="30">
        <v>6</v>
      </c>
    </row>
    <row r="37" spans="1:6" x14ac:dyDescent="0.15">
      <c r="A37" s="22" t="str">
        <f t="shared" si="0"/>
        <v/>
      </c>
      <c r="B37" s="22" t="str">
        <f t="shared" si="1"/>
        <v/>
      </c>
      <c r="C37" s="24">
        <v>39448</v>
      </c>
      <c r="D37" s="25" t="str">
        <f t="shared" si="4"/>
        <v xml:space="preserve"> </v>
      </c>
      <c r="E37" s="25" t="str">
        <f t="shared" si="5"/>
        <v>08</v>
      </c>
      <c r="F37" s="30">
        <v>13</v>
      </c>
    </row>
    <row r="38" spans="1:6" x14ac:dyDescent="0.15">
      <c r="A38" s="22" t="str">
        <f t="shared" si="0"/>
        <v/>
      </c>
      <c r="B38" s="22" t="str">
        <f t="shared" si="1"/>
        <v/>
      </c>
      <c r="C38" s="24">
        <v>39814</v>
      </c>
      <c r="D38" s="25" t="str">
        <f t="shared" si="4"/>
        <v xml:space="preserve"> </v>
      </c>
      <c r="E38" s="25" t="str">
        <f t="shared" si="5"/>
        <v>09</v>
      </c>
      <c r="F38" s="30">
        <v>3</v>
      </c>
    </row>
    <row r="39" spans="1:6" x14ac:dyDescent="0.15">
      <c r="A39" s="22" t="str">
        <f t="shared" si="0"/>
        <v/>
      </c>
      <c r="B39" s="22" t="str">
        <f t="shared" si="1"/>
        <v/>
      </c>
      <c r="C39" s="24">
        <v>40179</v>
      </c>
      <c r="D39" s="25" t="str">
        <f t="shared" si="4"/>
        <v xml:space="preserve"> </v>
      </c>
      <c r="E39" s="25" t="str">
        <f t="shared" si="5"/>
        <v>10</v>
      </c>
      <c r="F39" s="30">
        <v>4</v>
      </c>
    </row>
    <row r="40" spans="1:6" x14ac:dyDescent="0.15">
      <c r="A40" s="22" t="str">
        <f t="shared" si="0"/>
        <v/>
      </c>
      <c r="B40" s="22" t="str">
        <f t="shared" si="1"/>
        <v/>
      </c>
      <c r="C40" s="24">
        <v>40544</v>
      </c>
      <c r="D40" s="25" t="str">
        <f t="shared" si="4"/>
        <v xml:space="preserve"> </v>
      </c>
      <c r="E40" s="25" t="str">
        <f t="shared" si="5"/>
        <v>11</v>
      </c>
      <c r="F40" s="30">
        <v>2</v>
      </c>
    </row>
    <row r="41" spans="1:6" x14ac:dyDescent="0.15">
      <c r="A41" s="22" t="str">
        <f t="shared" si="0"/>
        <v/>
      </c>
      <c r="B41" s="22" t="str">
        <f t="shared" si="1"/>
        <v/>
      </c>
      <c r="C41" s="24">
        <v>40909</v>
      </c>
      <c r="D41" s="25" t="str">
        <f t="shared" si="4"/>
        <v xml:space="preserve"> </v>
      </c>
      <c r="E41" s="25" t="str">
        <f t="shared" si="5"/>
        <v>12</v>
      </c>
      <c r="F41" s="30">
        <v>8</v>
      </c>
    </row>
    <row r="42" spans="1:6" x14ac:dyDescent="0.15">
      <c r="A42" s="22" t="str">
        <f t="shared" si="0"/>
        <v/>
      </c>
      <c r="B42" s="22" t="str">
        <f t="shared" si="1"/>
        <v/>
      </c>
      <c r="C42" s="24">
        <v>41275</v>
      </c>
      <c r="D42" s="25" t="str">
        <f t="shared" si="4"/>
        <v xml:space="preserve"> </v>
      </c>
      <c r="E42" s="25" t="str">
        <f t="shared" si="5"/>
        <v>13</v>
      </c>
      <c r="F42" s="30">
        <v>5</v>
      </c>
    </row>
    <row r="43" spans="1:6" x14ac:dyDescent="0.15">
      <c r="A43" s="22" t="str">
        <f t="shared" si="0"/>
        <v/>
      </c>
      <c r="B43" s="22" t="str">
        <f t="shared" si="1"/>
        <v/>
      </c>
      <c r="C43" s="24">
        <v>41640</v>
      </c>
      <c r="D43" s="25" t="str">
        <f t="shared" si="4"/>
        <v xml:space="preserve"> </v>
      </c>
      <c r="E43" s="25" t="str">
        <f t="shared" si="5"/>
        <v>14</v>
      </c>
      <c r="F43" s="30">
        <v>9</v>
      </c>
    </row>
    <row r="44" spans="1:6" x14ac:dyDescent="0.15">
      <c r="A44" s="22" t="str">
        <f t="shared" si="0"/>
        <v/>
      </c>
      <c r="B44" s="22" t="str">
        <f t="shared" si="1"/>
        <v/>
      </c>
      <c r="C44" s="24">
        <v>42005</v>
      </c>
      <c r="D44" s="25" t="str">
        <f t="shared" si="4"/>
        <v xml:space="preserve"> </v>
      </c>
      <c r="E44" s="25" t="str">
        <f t="shared" si="5"/>
        <v>15</v>
      </c>
      <c r="F44" s="30">
        <v>4</v>
      </c>
    </row>
    <row r="45" spans="1:6" x14ac:dyDescent="0.15">
      <c r="A45" s="22" t="str">
        <f t="shared" si="0"/>
        <v/>
      </c>
      <c r="B45" s="22" t="str">
        <f t="shared" si="1"/>
        <v/>
      </c>
      <c r="C45" s="24">
        <v>42370</v>
      </c>
      <c r="D45" s="25" t="str">
        <f t="shared" si="4"/>
        <v xml:space="preserve"> </v>
      </c>
      <c r="E45" s="25" t="str">
        <f t="shared" si="5"/>
        <v>16</v>
      </c>
      <c r="F45" s="30">
        <v>7</v>
      </c>
    </row>
    <row r="46" spans="1:6" x14ac:dyDescent="0.15">
      <c r="A46" s="22" t="str">
        <f t="shared" si="0"/>
        <v/>
      </c>
      <c r="B46" s="22" t="str">
        <f t="shared" si="1"/>
        <v/>
      </c>
      <c r="C46" s="24">
        <v>42736</v>
      </c>
      <c r="D46" s="25" t="str">
        <f t="shared" si="4"/>
        <v xml:space="preserve"> </v>
      </c>
      <c r="E46" s="25" t="str">
        <f t="shared" si="5"/>
        <v>17</v>
      </c>
      <c r="F46" s="30">
        <v>6</v>
      </c>
    </row>
    <row r="47" spans="1:6" x14ac:dyDescent="0.15">
      <c r="A47" s="22" t="str">
        <f t="shared" si="0"/>
        <v/>
      </c>
      <c r="B47" s="22" t="str">
        <f t="shared" si="1"/>
        <v/>
      </c>
      <c r="C47" s="24">
        <v>43101</v>
      </c>
      <c r="D47" s="25" t="str">
        <f t="shared" si="4"/>
        <v xml:space="preserve"> </v>
      </c>
      <c r="E47" s="25" t="str">
        <f t="shared" si="5"/>
        <v>18</v>
      </c>
      <c r="F47" s="30">
        <v>6</v>
      </c>
    </row>
    <row r="48" spans="1:6" x14ac:dyDescent="0.15">
      <c r="A48" s="22" t="str">
        <f t="shared" si="0"/>
        <v/>
      </c>
      <c r="B48" s="22" t="str">
        <f t="shared" si="1"/>
        <v/>
      </c>
      <c r="C48" s="24">
        <v>43466</v>
      </c>
      <c r="D48" s="25" t="str">
        <f t="shared" si="4"/>
        <v xml:space="preserve"> </v>
      </c>
      <c r="E48" s="25" t="str">
        <f t="shared" si="5"/>
        <v>19</v>
      </c>
      <c r="F48" s="30">
        <v>12</v>
      </c>
    </row>
    <row r="49" spans="1:6" x14ac:dyDescent="0.15">
      <c r="A49" s="22" t="str">
        <f t="shared" si="0"/>
        <v/>
      </c>
      <c r="B49" s="22" t="str">
        <f t="shared" si="1"/>
        <v/>
      </c>
      <c r="C49" s="24">
        <v>43831</v>
      </c>
      <c r="D49" s="25" t="str">
        <f t="shared" si="4"/>
        <v xml:space="preserve"> </v>
      </c>
      <c r="E49" s="25" t="str">
        <f t="shared" si="5"/>
        <v>20</v>
      </c>
      <c r="F49" s="30">
        <v>4</v>
      </c>
    </row>
    <row r="50" spans="1:6" x14ac:dyDescent="0.15">
      <c r="A50" s="22" t="str">
        <f t="shared" si="0"/>
        <v/>
      </c>
      <c r="B50" s="22" t="str">
        <f t="shared" si="1"/>
        <v/>
      </c>
      <c r="C50" s="24">
        <v>44197</v>
      </c>
      <c r="D50" s="25" t="str">
        <f t="shared" si="4"/>
        <v xml:space="preserve"> </v>
      </c>
      <c r="E50" s="25" t="str">
        <f t="shared" si="5"/>
        <v>21</v>
      </c>
      <c r="F50" s="30">
        <v>17</v>
      </c>
    </row>
    <row r="51" spans="1:6" x14ac:dyDescent="0.15">
      <c r="A51" s="22" t="str">
        <f t="shared" si="0"/>
        <v/>
      </c>
      <c r="B51" s="22">
        <f t="shared" si="1"/>
        <v>1</v>
      </c>
      <c r="C51" s="24">
        <v>44562</v>
      </c>
      <c r="D51" s="25" t="str">
        <f t="shared" si="4"/>
        <v>R4</v>
      </c>
      <c r="E51" s="25" t="str">
        <f t="shared" si="5"/>
        <v>22</v>
      </c>
      <c r="F51" s="30">
        <v>7</v>
      </c>
    </row>
    <row r="52" spans="1:6" x14ac:dyDescent="0.15">
      <c r="A52" s="22" t="str">
        <f t="shared" si="0"/>
        <v/>
      </c>
      <c r="B52" s="22" t="str">
        <f t="shared" si="1"/>
        <v/>
      </c>
      <c r="C52" s="24"/>
    </row>
    <row r="53" spans="1:6" x14ac:dyDescent="0.15">
      <c r="A53" s="22" t="str">
        <f t="shared" si="0"/>
        <v/>
      </c>
      <c r="B53" s="22" t="str">
        <f t="shared" si="1"/>
        <v/>
      </c>
      <c r="C53" s="24"/>
    </row>
    <row r="54" spans="1:6" x14ac:dyDescent="0.15">
      <c r="A54" s="22" t="str">
        <f t="shared" si="0"/>
        <v/>
      </c>
      <c r="B54" s="22" t="str">
        <f t="shared" si="1"/>
        <v/>
      </c>
      <c r="C54" s="24"/>
    </row>
    <row r="55" spans="1:6" x14ac:dyDescent="0.15">
      <c r="A55" s="22" t="str">
        <f t="shared" si="0"/>
        <v/>
      </c>
      <c r="B55" s="22" t="str">
        <f t="shared" si="1"/>
        <v/>
      </c>
      <c r="C55" s="24"/>
    </row>
    <row r="56" spans="1:6" x14ac:dyDescent="0.15">
      <c r="A56" s="22" t="str">
        <f t="shared" si="0"/>
        <v/>
      </c>
      <c r="B56" s="22" t="str">
        <f t="shared" si="1"/>
        <v/>
      </c>
      <c r="C56" s="24"/>
    </row>
    <row r="57" spans="1:6" x14ac:dyDescent="0.15">
      <c r="A57" s="22" t="str">
        <f t="shared" si="0"/>
        <v/>
      </c>
      <c r="B57" s="22" t="str">
        <f t="shared" si="1"/>
        <v/>
      </c>
      <c r="C57" s="24"/>
    </row>
    <row r="58" spans="1:6" x14ac:dyDescent="0.15">
      <c r="A58" s="22" t="str">
        <f t="shared" si="0"/>
        <v/>
      </c>
      <c r="B58" s="22" t="str">
        <f t="shared" si="1"/>
        <v/>
      </c>
      <c r="C58" s="24"/>
    </row>
    <row r="59" spans="1:6" x14ac:dyDescent="0.15">
      <c r="A59" s="22" t="str">
        <f t="shared" si="0"/>
        <v/>
      </c>
      <c r="B59" s="22" t="str">
        <f t="shared" si="1"/>
        <v/>
      </c>
      <c r="C59" s="24"/>
    </row>
    <row r="60" spans="1:6" x14ac:dyDescent="0.15">
      <c r="A60" s="22" t="str">
        <f t="shared" si="0"/>
        <v/>
      </c>
      <c r="B60" s="22" t="str">
        <f t="shared" si="1"/>
        <v/>
      </c>
      <c r="C60" s="24"/>
    </row>
    <row r="61" spans="1:6" x14ac:dyDescent="0.15">
      <c r="A61" s="22" t="str">
        <f t="shared" si="0"/>
        <v/>
      </c>
      <c r="B61" s="22" t="str">
        <f t="shared" si="1"/>
        <v/>
      </c>
      <c r="C61" s="24"/>
    </row>
    <row r="62" spans="1:6" x14ac:dyDescent="0.15">
      <c r="A62" s="22" t="str">
        <f t="shared" si="0"/>
        <v/>
      </c>
      <c r="B62" s="22" t="str">
        <f t="shared" si="1"/>
        <v/>
      </c>
      <c r="C62" s="24"/>
    </row>
    <row r="63" spans="1:6" x14ac:dyDescent="0.15">
      <c r="A63" s="22" t="str">
        <f t="shared" si="0"/>
        <v/>
      </c>
      <c r="B63" s="22" t="str">
        <f t="shared" si="1"/>
        <v/>
      </c>
      <c r="C63" s="24"/>
    </row>
    <row r="64" spans="1:6" x14ac:dyDescent="0.15">
      <c r="A64" s="22" t="str">
        <f t="shared" si="0"/>
        <v/>
      </c>
      <c r="B64" s="22" t="str">
        <f t="shared" si="1"/>
        <v/>
      </c>
      <c r="C64" s="24"/>
    </row>
    <row r="65" spans="1:3" x14ac:dyDescent="0.15">
      <c r="A65" s="22" t="str">
        <f t="shared" si="0"/>
        <v/>
      </c>
      <c r="B65" s="22" t="str">
        <f t="shared" si="1"/>
        <v/>
      </c>
      <c r="C65" s="24"/>
    </row>
    <row r="66" spans="1:3" x14ac:dyDescent="0.15">
      <c r="A66" s="22" t="str">
        <f t="shared" si="0"/>
        <v/>
      </c>
      <c r="B66" s="22" t="str">
        <f t="shared" si="1"/>
        <v/>
      </c>
      <c r="C66" s="24"/>
    </row>
    <row r="67" spans="1:3" x14ac:dyDescent="0.15">
      <c r="A67" s="22" t="str">
        <f t="shared" si="0"/>
        <v/>
      </c>
      <c r="B67" s="22" t="str">
        <f t="shared" si="1"/>
        <v/>
      </c>
      <c r="C67" s="24"/>
    </row>
    <row r="68" spans="1:3" x14ac:dyDescent="0.15">
      <c r="A68" s="22" t="str">
        <f t="shared" si="0"/>
        <v/>
      </c>
      <c r="B68" s="22" t="str">
        <f t="shared" si="1"/>
        <v/>
      </c>
      <c r="C68" s="24"/>
    </row>
    <row r="69" spans="1:3" x14ac:dyDescent="0.15">
      <c r="A69" s="22" t="str">
        <f t="shared" si="0"/>
        <v/>
      </c>
      <c r="B69" s="22" t="str">
        <f t="shared" si="1"/>
        <v/>
      </c>
      <c r="C69" s="24"/>
    </row>
    <row r="70" spans="1:3" x14ac:dyDescent="0.15">
      <c r="A70" s="22" t="str">
        <f t="shared" si="0"/>
        <v/>
      </c>
      <c r="B70" s="22" t="str">
        <f t="shared" si="1"/>
        <v/>
      </c>
      <c r="C70" s="24"/>
    </row>
    <row r="71" spans="1:3" x14ac:dyDescent="0.15">
      <c r="A71" s="22" t="str">
        <f t="shared" ref="A71:A105" si="6">IF(C71=EDATE($C$5,0),1,"")</f>
        <v/>
      </c>
      <c r="B71" s="22" t="str">
        <f t="shared" si="1"/>
        <v/>
      </c>
      <c r="C71" s="24"/>
    </row>
    <row r="72" spans="1:3" x14ac:dyDescent="0.15">
      <c r="A72" s="22" t="str">
        <f t="shared" si="6"/>
        <v/>
      </c>
      <c r="B72" s="22" t="str">
        <f t="shared" ref="B72:B105" si="7">IF(OR(A72=1,C72=$E$5),1,"")</f>
        <v/>
      </c>
      <c r="C72" s="24"/>
    </row>
    <row r="73" spans="1:3" x14ac:dyDescent="0.15">
      <c r="A73" s="22" t="str">
        <f t="shared" si="6"/>
        <v/>
      </c>
      <c r="B73" s="22" t="str">
        <f t="shared" si="7"/>
        <v/>
      </c>
      <c r="C73" s="24"/>
    </row>
    <row r="74" spans="1:3" x14ac:dyDescent="0.15">
      <c r="A74" s="22" t="str">
        <f t="shared" si="6"/>
        <v/>
      </c>
      <c r="B74" s="22" t="str">
        <f t="shared" si="7"/>
        <v/>
      </c>
      <c r="C74" s="24"/>
    </row>
    <row r="75" spans="1:3" x14ac:dyDescent="0.15">
      <c r="A75" s="22" t="str">
        <f t="shared" si="6"/>
        <v/>
      </c>
      <c r="B75" s="22" t="str">
        <f t="shared" si="7"/>
        <v/>
      </c>
      <c r="C75" s="24"/>
    </row>
    <row r="76" spans="1:3" x14ac:dyDescent="0.15">
      <c r="A76" s="22" t="str">
        <f t="shared" si="6"/>
        <v/>
      </c>
      <c r="B76" s="22" t="str">
        <f t="shared" si="7"/>
        <v/>
      </c>
      <c r="C76" s="24"/>
    </row>
    <row r="77" spans="1:3" x14ac:dyDescent="0.15">
      <c r="A77" s="22" t="str">
        <f t="shared" si="6"/>
        <v/>
      </c>
      <c r="B77" s="22" t="str">
        <f t="shared" si="7"/>
        <v/>
      </c>
      <c r="C77" s="24"/>
    </row>
    <row r="78" spans="1:3" x14ac:dyDescent="0.15">
      <c r="A78" s="22" t="str">
        <f t="shared" si="6"/>
        <v/>
      </c>
      <c r="B78" s="22" t="str">
        <f t="shared" si="7"/>
        <v/>
      </c>
      <c r="C78" s="24"/>
    </row>
    <row r="79" spans="1:3" x14ac:dyDescent="0.15">
      <c r="A79" s="22" t="str">
        <f t="shared" si="6"/>
        <v/>
      </c>
      <c r="B79" s="22" t="str">
        <f t="shared" si="7"/>
        <v/>
      </c>
      <c r="C79" s="24"/>
    </row>
    <row r="80" spans="1:3" x14ac:dyDescent="0.15">
      <c r="A80" s="22" t="str">
        <f t="shared" si="6"/>
        <v/>
      </c>
      <c r="B80" s="22" t="str">
        <f t="shared" si="7"/>
        <v/>
      </c>
      <c r="C80" s="24"/>
    </row>
    <row r="81" spans="1:3" x14ac:dyDescent="0.15">
      <c r="A81" s="22" t="str">
        <f t="shared" si="6"/>
        <v/>
      </c>
      <c r="B81" s="22" t="str">
        <f t="shared" si="7"/>
        <v/>
      </c>
      <c r="C81" s="24"/>
    </row>
    <row r="82" spans="1:3" x14ac:dyDescent="0.15">
      <c r="A82" s="22" t="str">
        <f t="shared" si="6"/>
        <v/>
      </c>
      <c r="B82" s="22" t="str">
        <f t="shared" si="7"/>
        <v/>
      </c>
      <c r="C82" s="24"/>
    </row>
    <row r="83" spans="1:3" x14ac:dyDescent="0.15">
      <c r="A83" s="22" t="str">
        <f t="shared" si="6"/>
        <v/>
      </c>
      <c r="B83" s="22" t="str">
        <f t="shared" si="7"/>
        <v/>
      </c>
      <c r="C83" s="24"/>
    </row>
    <row r="84" spans="1:3" x14ac:dyDescent="0.15">
      <c r="A84" s="22" t="str">
        <f t="shared" si="6"/>
        <v/>
      </c>
      <c r="B84" s="22" t="str">
        <f t="shared" si="7"/>
        <v/>
      </c>
      <c r="C84" s="24"/>
    </row>
    <row r="85" spans="1:3" x14ac:dyDescent="0.15">
      <c r="A85" s="22" t="str">
        <f t="shared" si="6"/>
        <v/>
      </c>
      <c r="B85" s="22" t="str">
        <f t="shared" si="7"/>
        <v/>
      </c>
      <c r="C85" s="24"/>
    </row>
    <row r="86" spans="1:3" x14ac:dyDescent="0.15">
      <c r="A86" s="22" t="str">
        <f t="shared" si="6"/>
        <v/>
      </c>
      <c r="B86" s="22" t="str">
        <f t="shared" si="7"/>
        <v/>
      </c>
      <c r="C86" s="24"/>
    </row>
    <row r="87" spans="1:3" x14ac:dyDescent="0.15">
      <c r="A87" s="22" t="str">
        <f t="shared" si="6"/>
        <v/>
      </c>
      <c r="B87" s="22" t="str">
        <f t="shared" si="7"/>
        <v/>
      </c>
      <c r="C87" s="24"/>
    </row>
    <row r="88" spans="1:3" x14ac:dyDescent="0.15">
      <c r="A88" s="22" t="str">
        <f t="shared" si="6"/>
        <v/>
      </c>
      <c r="B88" s="22" t="str">
        <f t="shared" si="7"/>
        <v/>
      </c>
      <c r="C88" s="24"/>
    </row>
    <row r="89" spans="1:3" x14ac:dyDescent="0.15">
      <c r="A89" s="22" t="str">
        <f t="shared" si="6"/>
        <v/>
      </c>
      <c r="B89" s="22" t="str">
        <f t="shared" si="7"/>
        <v/>
      </c>
      <c r="C89" s="24"/>
    </row>
    <row r="90" spans="1:3" x14ac:dyDescent="0.15">
      <c r="A90" s="22" t="str">
        <f t="shared" si="6"/>
        <v/>
      </c>
      <c r="B90" s="22" t="str">
        <f t="shared" si="7"/>
        <v/>
      </c>
      <c r="C90" s="24"/>
    </row>
    <row r="91" spans="1:3" x14ac:dyDescent="0.15">
      <c r="A91" s="22" t="str">
        <f t="shared" si="6"/>
        <v/>
      </c>
      <c r="B91" s="22" t="str">
        <f t="shared" si="7"/>
        <v/>
      </c>
      <c r="C91" s="24"/>
    </row>
    <row r="92" spans="1:3" x14ac:dyDescent="0.15">
      <c r="A92" s="22" t="str">
        <f t="shared" si="6"/>
        <v/>
      </c>
      <c r="B92" s="22" t="str">
        <f t="shared" si="7"/>
        <v/>
      </c>
      <c r="C92" s="24"/>
    </row>
    <row r="93" spans="1:3" x14ac:dyDescent="0.15">
      <c r="A93" s="22" t="str">
        <f t="shared" si="6"/>
        <v/>
      </c>
      <c r="B93" s="22" t="str">
        <f t="shared" si="7"/>
        <v/>
      </c>
      <c r="C93" s="24"/>
    </row>
    <row r="94" spans="1:3" x14ac:dyDescent="0.15">
      <c r="A94" s="22" t="str">
        <f t="shared" si="6"/>
        <v/>
      </c>
      <c r="B94" s="22" t="str">
        <f t="shared" si="7"/>
        <v/>
      </c>
      <c r="C94" s="24"/>
    </row>
    <row r="95" spans="1:3" x14ac:dyDescent="0.15">
      <c r="A95" s="22" t="str">
        <f t="shared" si="6"/>
        <v/>
      </c>
      <c r="B95" s="22" t="str">
        <f t="shared" si="7"/>
        <v/>
      </c>
      <c r="C95" s="24"/>
    </row>
    <row r="96" spans="1:3" x14ac:dyDescent="0.15">
      <c r="A96" s="22" t="str">
        <f t="shared" si="6"/>
        <v/>
      </c>
      <c r="B96" s="22" t="str">
        <f t="shared" si="7"/>
        <v/>
      </c>
      <c r="C96" s="24"/>
    </row>
    <row r="97" spans="1:3" x14ac:dyDescent="0.15">
      <c r="A97" s="22" t="str">
        <f t="shared" si="6"/>
        <v/>
      </c>
      <c r="B97" s="22" t="str">
        <f t="shared" si="7"/>
        <v/>
      </c>
      <c r="C97" s="24"/>
    </row>
    <row r="98" spans="1:3" x14ac:dyDescent="0.15">
      <c r="A98" s="22" t="str">
        <f t="shared" si="6"/>
        <v/>
      </c>
      <c r="B98" s="22" t="str">
        <f t="shared" si="7"/>
        <v/>
      </c>
      <c r="C98" s="24"/>
    </row>
    <row r="99" spans="1:3" x14ac:dyDescent="0.15">
      <c r="A99" s="22" t="str">
        <f t="shared" si="6"/>
        <v/>
      </c>
      <c r="B99" s="22" t="str">
        <f t="shared" si="7"/>
        <v/>
      </c>
      <c r="C99" s="24"/>
    </row>
    <row r="100" spans="1:3" x14ac:dyDescent="0.15">
      <c r="A100" s="22" t="str">
        <f t="shared" si="6"/>
        <v/>
      </c>
      <c r="B100" s="22" t="str">
        <f t="shared" si="7"/>
        <v/>
      </c>
      <c r="C100" s="24"/>
    </row>
    <row r="101" spans="1:3" x14ac:dyDescent="0.15">
      <c r="A101" s="22" t="str">
        <f t="shared" si="6"/>
        <v/>
      </c>
      <c r="B101" s="22" t="str">
        <f t="shared" si="7"/>
        <v/>
      </c>
    </row>
    <row r="102" spans="1:3" x14ac:dyDescent="0.15">
      <c r="A102" s="22" t="str">
        <f t="shared" si="6"/>
        <v/>
      </c>
      <c r="B102" s="22" t="str">
        <f t="shared" si="7"/>
        <v/>
      </c>
    </row>
    <row r="103" spans="1:3" x14ac:dyDescent="0.15">
      <c r="A103" s="22" t="str">
        <f t="shared" si="6"/>
        <v/>
      </c>
      <c r="B103" s="22" t="str">
        <f t="shared" si="7"/>
        <v/>
      </c>
    </row>
    <row r="104" spans="1:3" x14ac:dyDescent="0.15">
      <c r="A104" s="22" t="str">
        <f t="shared" si="6"/>
        <v/>
      </c>
      <c r="B104" s="22" t="str">
        <f t="shared" si="7"/>
        <v/>
      </c>
    </row>
    <row r="105" spans="1:3" x14ac:dyDescent="0.15">
      <c r="A105" s="22" t="str">
        <f t="shared" si="6"/>
        <v/>
      </c>
      <c r="B105" s="22" t="str">
        <f t="shared" si="7"/>
        <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グラフ</vt:lpstr>
      </vt:variant>
      <vt:variant>
        <vt:i4>1</vt:i4>
      </vt:variant>
    </vt:vector>
  </HeadingPairs>
  <TitlesOfParts>
    <vt:vector size="2" baseType="lpstr">
      <vt:lpstr>データ</vt:lpstr>
      <vt:lpstr>グラフ1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2023-11-08T04:32:23Z</dcterms:created>
  <dcterms:modified xsi:type="dcterms:W3CDTF">2024-01-05T05:59:13Z</dcterms:modified>
</cp:coreProperties>
</file>