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1_しごと\（４）労働\"/>
    </mc:Choice>
  </mc:AlternateContent>
  <xr:revisionPtr revIDLastSave="0" documentId="13_ncr:1_{2D72E13D-C77B-42C8-BA3E-3D3F58001662}" xr6:coauthVersionLast="36" xr6:coauthVersionMax="47" xr10:uidLastSave="{00000000-0000-0000-0000-000000000000}"/>
  <bookViews>
    <workbookView xWindow="20370" yWindow="-120" windowWidth="29040" windowHeight="15990" xr2:uid="{D43927BE-1F3A-41B2-8D8B-0AACF53924BE}"/>
  </bookViews>
  <sheets>
    <sheet name="データ" sheetId="2" r:id="rId1"/>
    <sheet name="グラフ1" sheetId="3" r:id="rId2"/>
  </sheets>
  <definedNames>
    <definedName name="パート新規求職">OFFSET(データ!$K$9,MATCH(データ!$C$5,データ!$C$9:$C$109,0)-1,0,データ!$B$6,1)</definedName>
    <definedName name="パート新規求人">OFFSET(データ!$J$9,MATCH(データ!$C$5,データ!$C$9:$C$109,0)-1,0,データ!$B$6,1)</definedName>
    <definedName name="横軸ラベル_西暦">OFFSET(データ!$E$9,MATCH(データ!$C$5,データ!$C$9:$C$109,0)-1,0,データ!$B$6,1)</definedName>
    <definedName name="常用新規求職">OFFSET(データ!$G$9,MATCH(データ!$C$5,データ!$C$9:$C$109,0)-1,0,データ!$B$6,1)</definedName>
    <definedName name="常用新規求人">OFFSET(データ!$F$9,MATCH(データ!$C$5,データ!$C$9:$C$109,0)-1,0,データ!$B$6,1)</definedName>
    <definedName name="臨時新規求職">OFFSET(データ!$I$9,MATCH(データ!$C$5,データ!$C$9:$C$109,0)-1,0,データ!$B$6,1)</definedName>
    <definedName name="臨時新規求人">OFFSET(データ!$H$9,MATCH(データ!$C$5,データ!$C$9:$C$109,0)-1,0,データ!$B$6,1)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8" i="2" l="1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E27" i="2" s="1"/>
  <c r="A26" i="2"/>
  <c r="E26" i="2" s="1"/>
  <c r="A25" i="2"/>
  <c r="E25" i="2" s="1"/>
  <c r="A24" i="2"/>
  <c r="E24" i="2" s="1"/>
  <c r="A23" i="2"/>
  <c r="E23" i="2" s="1"/>
  <c r="A22" i="2"/>
  <c r="E22" i="2" s="1"/>
  <c r="A21" i="2"/>
  <c r="A20" i="2"/>
  <c r="A19" i="2"/>
  <c r="E19" i="2" s="1"/>
  <c r="A18" i="2"/>
  <c r="E18" i="2" s="1"/>
  <c r="A17" i="2"/>
  <c r="E17" i="2" s="1"/>
  <c r="A16" i="2"/>
  <c r="A15" i="2"/>
  <c r="A14" i="2"/>
  <c r="A13" i="2"/>
  <c r="A12" i="2"/>
  <c r="A11" i="2"/>
  <c r="A10" i="2"/>
  <c r="E10" i="2" s="1"/>
  <c r="B9" i="2"/>
  <c r="A9" i="2"/>
  <c r="E9" i="2" s="1"/>
  <c r="B6" i="2"/>
  <c r="E5" i="2"/>
  <c r="E13" i="2" l="1"/>
  <c r="E14" i="2"/>
  <c r="E16" i="2"/>
  <c r="E12" i="2"/>
  <c r="E15" i="2"/>
  <c r="E11" i="2"/>
  <c r="D9" i="2"/>
  <c r="E20" i="2"/>
  <c r="E28" i="2"/>
  <c r="B13" i="2"/>
  <c r="D13" i="2" s="1"/>
  <c r="B21" i="2"/>
  <c r="D21" i="2" s="1"/>
  <c r="B29" i="2"/>
  <c r="B37" i="2"/>
  <c r="B45" i="2"/>
  <c r="B53" i="2"/>
  <c r="B61" i="2"/>
  <c r="B69" i="2"/>
  <c r="B77" i="2"/>
  <c r="B85" i="2"/>
  <c r="B102" i="2"/>
  <c r="E21" i="2"/>
  <c r="B15" i="2"/>
  <c r="D15" i="2" s="1"/>
  <c r="B23" i="2"/>
  <c r="D23" i="2" s="1"/>
  <c r="B31" i="2"/>
  <c r="B39" i="2"/>
  <c r="B47" i="2"/>
  <c r="B55" i="2"/>
  <c r="B63" i="2"/>
  <c r="B71" i="2"/>
  <c r="B79" i="2"/>
  <c r="B87" i="2"/>
  <c r="B95" i="2"/>
  <c r="B103" i="2"/>
  <c r="B101" i="2"/>
  <c r="B38" i="2"/>
  <c r="B94" i="2"/>
  <c r="B16" i="2"/>
  <c r="D16" i="2" s="1"/>
  <c r="B24" i="2"/>
  <c r="D24" i="2" s="1"/>
  <c r="B32" i="2"/>
  <c r="B40" i="2"/>
  <c r="B48" i="2"/>
  <c r="B56" i="2"/>
  <c r="B64" i="2"/>
  <c r="B72" i="2"/>
  <c r="B80" i="2"/>
  <c r="B88" i="2"/>
  <c r="B96" i="2"/>
  <c r="B104" i="2"/>
  <c r="B93" i="2"/>
  <c r="B30" i="2"/>
  <c r="B70" i="2"/>
  <c r="B17" i="2"/>
  <c r="D17" i="2" s="1"/>
  <c r="B25" i="2"/>
  <c r="D25" i="2" s="1"/>
  <c r="B33" i="2"/>
  <c r="B41" i="2"/>
  <c r="B49" i="2"/>
  <c r="B57" i="2"/>
  <c r="B65" i="2"/>
  <c r="B73" i="2"/>
  <c r="B81" i="2"/>
  <c r="B89" i="2"/>
  <c r="B97" i="2"/>
  <c r="B105" i="2"/>
  <c r="B22" i="2"/>
  <c r="D22" i="2" s="1"/>
  <c r="B62" i="2"/>
  <c r="B10" i="2"/>
  <c r="D10" i="2" s="1"/>
  <c r="B18" i="2"/>
  <c r="D18" i="2" s="1"/>
  <c r="B26" i="2"/>
  <c r="D26" i="2" s="1"/>
  <c r="B34" i="2"/>
  <c r="B42" i="2"/>
  <c r="B50" i="2"/>
  <c r="B58" i="2"/>
  <c r="B66" i="2"/>
  <c r="B74" i="2"/>
  <c r="B82" i="2"/>
  <c r="B90" i="2"/>
  <c r="B98" i="2"/>
  <c r="B106" i="2"/>
  <c r="B46" i="2"/>
  <c r="B78" i="2"/>
  <c r="B11" i="2"/>
  <c r="D11" i="2" s="1"/>
  <c r="B19" i="2"/>
  <c r="D19" i="2" s="1"/>
  <c r="B27" i="2"/>
  <c r="D27" i="2" s="1"/>
  <c r="B35" i="2"/>
  <c r="B43" i="2"/>
  <c r="B51" i="2"/>
  <c r="B59" i="2"/>
  <c r="B67" i="2"/>
  <c r="B75" i="2"/>
  <c r="B83" i="2"/>
  <c r="B91" i="2"/>
  <c r="B99" i="2"/>
  <c r="B107" i="2"/>
  <c r="B14" i="2"/>
  <c r="D14" i="2" s="1"/>
  <c r="B54" i="2"/>
  <c r="B86" i="2"/>
  <c r="B12" i="2"/>
  <c r="D12" i="2" s="1"/>
  <c r="B20" i="2"/>
  <c r="D20" i="2" s="1"/>
  <c r="B28" i="2"/>
  <c r="D28" i="2" s="1"/>
  <c r="B36" i="2"/>
  <c r="B44" i="2"/>
  <c r="B52" i="2"/>
  <c r="B60" i="2"/>
  <c r="B68" i="2"/>
  <c r="B76" i="2"/>
  <c r="B84" i="2"/>
  <c r="B92" i="2"/>
  <c r="B100" i="2"/>
  <c r="B108" i="2"/>
</calcChain>
</file>

<file path=xl/sharedStrings.xml><?xml version="1.0" encoding="utf-8"?>
<sst xmlns="http://schemas.openxmlformats.org/spreadsheetml/2006/main" count="19" uniqueCount="19">
  <si>
    <t>常用-新規求人数</t>
    <rPh sb="3" eb="5">
      <t>シンキ</t>
    </rPh>
    <rPh sb="7" eb="8">
      <t>スウ</t>
    </rPh>
    <phoneticPr fontId="2"/>
  </si>
  <si>
    <t>常用-新規求職者数</t>
    <rPh sb="3" eb="5">
      <t>シンキ</t>
    </rPh>
    <rPh sb="7" eb="8">
      <t>シャ</t>
    </rPh>
    <rPh sb="8" eb="9">
      <t>スウ</t>
    </rPh>
    <phoneticPr fontId="2"/>
  </si>
  <si>
    <t>臨時・季節-新規求人数</t>
    <rPh sb="6" eb="8">
      <t>シンキ</t>
    </rPh>
    <rPh sb="10" eb="11">
      <t>スウ</t>
    </rPh>
    <phoneticPr fontId="2"/>
  </si>
  <si>
    <t>臨時・季節-新規求職者数</t>
    <rPh sb="6" eb="8">
      <t>シンキ</t>
    </rPh>
    <rPh sb="10" eb="11">
      <t>シャ</t>
    </rPh>
    <rPh sb="11" eb="12">
      <t>スウ</t>
    </rPh>
    <phoneticPr fontId="2"/>
  </si>
  <si>
    <t>パート-新規求人数</t>
    <rPh sb="4" eb="6">
      <t>シンキ</t>
    </rPh>
    <rPh sb="8" eb="9">
      <t>スウ</t>
    </rPh>
    <phoneticPr fontId="2"/>
  </si>
  <si>
    <t>パート-新規求職者数</t>
    <rPh sb="4" eb="6">
      <t>シンキ</t>
    </rPh>
    <rPh sb="8" eb="9">
      <t>シャ</t>
    </rPh>
    <rPh sb="9" eb="10">
      <t>スウ</t>
    </rPh>
    <phoneticPr fontId="2"/>
  </si>
  <si>
    <t>列A、Ｂは</t>
    <rPh sb="0" eb="1">
      <t>レツ</t>
    </rPh>
    <phoneticPr fontId="4"/>
  </si>
  <si>
    <t>上書きしないで</t>
    <rPh sb="0" eb="2">
      <t>ウワガ</t>
    </rPh>
    <phoneticPr fontId="4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</si>
  <si>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4"/>
  </si>
  <si>
    <t>ください。</t>
    <phoneticPr fontId="4"/>
  </si>
  <si>
    <t>↓</t>
    <phoneticPr fontId="4"/>
  </si>
  <si>
    <t>年（年度）から</t>
    <rPh sb="0" eb="1">
      <t>ネン</t>
    </rPh>
    <rPh sb="2" eb="3">
      <t>ネン</t>
    </rPh>
    <rPh sb="3" eb="4">
      <t>ド</t>
    </rPh>
    <phoneticPr fontId="4"/>
  </si>
  <si>
    <t>年（年度）までのグラフを作成します</t>
    <phoneticPr fontId="4"/>
  </si>
  <si>
    <t>西暦</t>
    <rPh sb="0" eb="2">
      <t>セイレキ</t>
    </rPh>
    <phoneticPr fontId="4"/>
  </si>
  <si>
    <t>横軸ラベル_元号</t>
    <rPh sb="0" eb="2">
      <t>ヨコジク</t>
    </rPh>
    <rPh sb="6" eb="8">
      <t>ゲンゴウ</t>
    </rPh>
    <phoneticPr fontId="4"/>
  </si>
  <si>
    <t>横軸ラベル_西暦</t>
    <rPh sb="0" eb="2">
      <t>ヨコジク</t>
    </rPh>
    <rPh sb="6" eb="8">
      <t>セイレキ</t>
    </rPh>
    <phoneticPr fontId="4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</si>
  <si>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4"/>
  </si>
  <si>
    <t>雇用形態別新規求人・求職者数の推移（資料：青森労働局「職業安定業務取扱年報」）（単位：人）</t>
    <rPh sb="35" eb="37">
      <t>ネンポウ</t>
    </rPh>
    <rPh sb="40" eb="42">
      <t>タンイ</t>
    </rPh>
    <rPh sb="43" eb="44">
      <t>ニン</t>
    </rPh>
    <phoneticPr fontId="4"/>
  </si>
  <si>
    <t>【「グラフ1」シートにデータが反映されます】</t>
    <rPh sb="15" eb="17">
      <t>ハンエイ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</si>
</sst>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"/>
  </numFmts>
  <fonts count="11" x14ac:knownFonts="1"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5" fillId="2" borderId="0" xfId="0" applyFont="1" applyFill="1" applyAlignment="1"/>
    <xf numFmtId="176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3" fillId="0" borderId="5" xfId="0" applyFont="1" applyBorder="1">
      <alignment vertical="center"/>
    </xf>
    <xf numFmtId="38" fontId="8" fillId="0" borderId="0" xfId="1" applyFont="1">
      <alignment vertical="center"/>
    </xf>
    <xf numFmtId="38" fontId="8" fillId="0" borderId="0" xfId="1" applyFont="1" applyFill="1">
      <alignment vertical="center"/>
    </xf>
    <xf numFmtId="38" fontId="3" fillId="0" borderId="0" xfId="1" applyFont="1">
      <alignment vertical="center"/>
    </xf>
    <xf numFmtId="0" fontId="10" fillId="0" borderId="1" xfId="0" applyFont="1" applyBorder="1" applyAlignment="1">
      <alignment horizontal="center" vertical="center"/>
    </xf>
    <xf numFmtId="14" fontId="3" fillId="3" borderId="6" xfId="0" applyNumberFormat="1" applyFont="1" applyFill="1" applyBorder="1">
      <alignment vertical="center"/>
    </xf>
    <xf numFmtId="0" fontId="3" fillId="0" borderId="7" xfId="0" applyFont="1" applyBorder="1">
      <alignment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177" fontId="3" fillId="2" borderId="0" xfId="0" applyNumberFormat="1" applyFont="1" applyFill="1">
      <alignment vertical="center"/>
    </xf>
    <xf numFmtId="0" fontId="8" fillId="0" borderId="0" xfId="0" applyFont="1" applyAlignment="1">
      <alignment horizontal="right"/>
    </xf>
    <xf numFmtId="177" fontId="3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雇用形態別新規求人・求職者数の推移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443076335490442"/>
          <c:y val="0.10684453558495481"/>
          <c:w val="0.87054789924929876"/>
          <c:h val="0.71329259128547917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常用-新規求人数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[0]!横軸ラベル_西暦</c:f>
              <c:strCache>
                <c:ptCount val="14"/>
                <c:pt idx="0">
                  <c:v>2009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</c:strCache>
            </c:strRef>
          </c:cat>
          <c:val>
            <c:numRef>
              <c:f>[0]!常用新規求人</c:f>
              <c:numCache>
                <c:formatCode>#,##0_ </c:formatCode>
                <c:ptCount val="14"/>
                <c:pt idx="0">
                  <c:v>33163</c:v>
                </c:pt>
                <c:pt idx="1">
                  <c:v>39063</c:v>
                </c:pt>
                <c:pt idx="2">
                  <c:v>44865</c:v>
                </c:pt>
                <c:pt idx="3">
                  <c:v>51688</c:v>
                </c:pt>
                <c:pt idx="4">
                  <c:v>57548</c:v>
                </c:pt>
                <c:pt idx="5">
                  <c:v>59973</c:v>
                </c:pt>
                <c:pt idx="6">
                  <c:v>63421</c:v>
                </c:pt>
                <c:pt idx="7">
                  <c:v>68997</c:v>
                </c:pt>
                <c:pt idx="8">
                  <c:v>74955</c:v>
                </c:pt>
                <c:pt idx="9">
                  <c:v>74817</c:v>
                </c:pt>
                <c:pt idx="10">
                  <c:v>68352</c:v>
                </c:pt>
                <c:pt idx="11">
                  <c:v>60280</c:v>
                </c:pt>
                <c:pt idx="12">
                  <c:v>66361</c:v>
                </c:pt>
                <c:pt idx="13">
                  <c:v>70788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44-46E7-8C33-8C6D46F999D5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常用-新規求職者数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[0]!横軸ラベル_西暦</c:f>
              <c:strCache>
                <c:ptCount val="14"/>
                <c:pt idx="0">
                  <c:v>2009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</c:strCache>
            </c:strRef>
          </c:cat>
          <c:val>
            <c:numRef>
              <c:f>[0]!常用新規求職</c:f>
              <c:numCache>
                <c:formatCode>#,##0_ </c:formatCode>
                <c:ptCount val="14"/>
                <c:pt idx="0">
                  <c:v>80176</c:v>
                </c:pt>
                <c:pt idx="1">
                  <c:v>76178</c:v>
                </c:pt>
                <c:pt idx="2">
                  <c:v>73985</c:v>
                </c:pt>
                <c:pt idx="3">
                  <c:v>69217</c:v>
                </c:pt>
                <c:pt idx="4">
                  <c:v>65547</c:v>
                </c:pt>
                <c:pt idx="5">
                  <c:v>60925</c:v>
                </c:pt>
                <c:pt idx="6">
                  <c:v>56005</c:v>
                </c:pt>
                <c:pt idx="7">
                  <c:v>51188</c:v>
                </c:pt>
                <c:pt idx="8">
                  <c:v>47422</c:v>
                </c:pt>
                <c:pt idx="9">
                  <c:v>43925</c:v>
                </c:pt>
                <c:pt idx="10">
                  <c:v>41920</c:v>
                </c:pt>
                <c:pt idx="11">
                  <c:v>39570</c:v>
                </c:pt>
                <c:pt idx="12">
                  <c:v>38245</c:v>
                </c:pt>
                <c:pt idx="13">
                  <c:v>37345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4-46E7-8C33-8C6D46F999D5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臨時・季節-新規求人数</c:v>
                </c:pt>
              </c:strCache>
            </c:strRef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[0]!横軸ラベル_西暦</c:f>
              <c:strCache>
                <c:ptCount val="14"/>
                <c:pt idx="0">
                  <c:v>2009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</c:strCache>
            </c:strRef>
          </c:cat>
          <c:val>
            <c:numRef>
              <c:f>[0]!臨時新規求人</c:f>
              <c:numCache>
                <c:formatCode>#,##0_ </c:formatCode>
                <c:ptCount val="14"/>
                <c:pt idx="0">
                  <c:v>7293</c:v>
                </c:pt>
                <c:pt idx="1">
                  <c:v>8602</c:v>
                </c:pt>
                <c:pt idx="2">
                  <c:v>10396</c:v>
                </c:pt>
                <c:pt idx="3">
                  <c:v>11842</c:v>
                </c:pt>
                <c:pt idx="4">
                  <c:v>12016</c:v>
                </c:pt>
                <c:pt idx="5">
                  <c:v>10175</c:v>
                </c:pt>
                <c:pt idx="6">
                  <c:v>10445</c:v>
                </c:pt>
                <c:pt idx="7">
                  <c:v>11262</c:v>
                </c:pt>
                <c:pt idx="8">
                  <c:v>10335</c:v>
                </c:pt>
                <c:pt idx="9">
                  <c:v>9082</c:v>
                </c:pt>
                <c:pt idx="10">
                  <c:v>7732</c:v>
                </c:pt>
                <c:pt idx="11">
                  <c:v>7620</c:v>
                </c:pt>
                <c:pt idx="12">
                  <c:v>8628</c:v>
                </c:pt>
                <c:pt idx="13">
                  <c:v>7927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44-46E7-8C33-8C6D46F999D5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臨時・季節-新規求職者数</c:v>
                </c:pt>
              </c:strCache>
            </c:strRef>
          </c:tx>
          <c:spPr>
            <a:ln w="28575" cap="rnd">
              <a:solidFill>
                <a:srgbClr val="0066FF"/>
              </a:solidFill>
              <a:prstDash val="sysDash"/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[0]!横軸ラベル_西暦</c:f>
              <c:strCache>
                <c:ptCount val="14"/>
                <c:pt idx="0">
                  <c:v>2009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</c:strCache>
            </c:strRef>
          </c:cat>
          <c:val>
            <c:numRef>
              <c:f>[0]!臨時新規求職</c:f>
              <c:numCache>
                <c:formatCode>#,##0_ </c:formatCode>
                <c:ptCount val="14"/>
                <c:pt idx="0">
                  <c:v>24902</c:v>
                </c:pt>
                <c:pt idx="1">
                  <c:v>22920</c:v>
                </c:pt>
                <c:pt idx="2">
                  <c:v>20219</c:v>
                </c:pt>
                <c:pt idx="3">
                  <c:v>19052</c:v>
                </c:pt>
                <c:pt idx="4">
                  <c:v>17674</c:v>
                </c:pt>
                <c:pt idx="5">
                  <c:v>16214</c:v>
                </c:pt>
                <c:pt idx="6">
                  <c:v>14449</c:v>
                </c:pt>
                <c:pt idx="7">
                  <c:v>12348</c:v>
                </c:pt>
                <c:pt idx="8">
                  <c:v>10803</c:v>
                </c:pt>
                <c:pt idx="9">
                  <c:v>9754</c:v>
                </c:pt>
                <c:pt idx="10">
                  <c:v>9027</c:v>
                </c:pt>
                <c:pt idx="11">
                  <c:v>8508</c:v>
                </c:pt>
                <c:pt idx="12">
                  <c:v>7359</c:v>
                </c:pt>
                <c:pt idx="13">
                  <c:v>6711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44-46E7-8C33-8C6D46F999D5}"/>
            </c:ext>
          </c:extLst>
        </c:ser>
        <c:ser>
          <c:idx val="4"/>
          <c:order val="4"/>
          <c:tx>
            <c:strRef>
              <c:f>データ!$J$8</c:f>
              <c:strCache>
                <c:ptCount val="1"/>
                <c:pt idx="0">
                  <c:v>パート-新規求人数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[0]!横軸ラベル_西暦</c:f>
              <c:strCache>
                <c:ptCount val="14"/>
                <c:pt idx="0">
                  <c:v>2009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</c:strCache>
            </c:strRef>
          </c:cat>
          <c:val>
            <c:numRef>
              <c:f>[0]!パート新規求人</c:f>
              <c:numCache>
                <c:formatCode>#,##0_ </c:formatCode>
                <c:ptCount val="14"/>
                <c:pt idx="0">
                  <c:v>30075</c:v>
                </c:pt>
                <c:pt idx="1">
                  <c:v>33852</c:v>
                </c:pt>
                <c:pt idx="2">
                  <c:v>35994</c:v>
                </c:pt>
                <c:pt idx="3">
                  <c:v>40407</c:v>
                </c:pt>
                <c:pt idx="4">
                  <c:v>45041</c:v>
                </c:pt>
                <c:pt idx="5">
                  <c:v>46316</c:v>
                </c:pt>
                <c:pt idx="6">
                  <c:v>50414</c:v>
                </c:pt>
                <c:pt idx="7">
                  <c:v>51634</c:v>
                </c:pt>
                <c:pt idx="8">
                  <c:v>52285</c:v>
                </c:pt>
                <c:pt idx="9">
                  <c:v>50447</c:v>
                </c:pt>
                <c:pt idx="10">
                  <c:v>44539</c:v>
                </c:pt>
                <c:pt idx="11">
                  <c:v>34678</c:v>
                </c:pt>
                <c:pt idx="12">
                  <c:v>37759</c:v>
                </c:pt>
                <c:pt idx="13">
                  <c:v>41438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44-46E7-8C33-8C6D46F999D5}"/>
            </c:ext>
          </c:extLst>
        </c:ser>
        <c:ser>
          <c:idx val="5"/>
          <c:order val="5"/>
          <c:tx>
            <c:strRef>
              <c:f>データ!$K$8</c:f>
              <c:strCache>
                <c:ptCount val="1"/>
                <c:pt idx="0">
                  <c:v>パート-新規求職者数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square"/>
            <c:size val="7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[0]!横軸ラベル_西暦</c:f>
              <c:strCache>
                <c:ptCount val="14"/>
                <c:pt idx="0">
                  <c:v>2009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</c:strCache>
            </c:strRef>
          </c:cat>
          <c:val>
            <c:numRef>
              <c:f>[0]!パート新規求職</c:f>
              <c:numCache>
                <c:formatCode>#,##0_ </c:formatCode>
                <c:ptCount val="14"/>
                <c:pt idx="0">
                  <c:v>27808</c:v>
                </c:pt>
                <c:pt idx="1">
                  <c:v>27904</c:v>
                </c:pt>
                <c:pt idx="2">
                  <c:v>27065</c:v>
                </c:pt>
                <c:pt idx="3">
                  <c:v>25157</c:v>
                </c:pt>
                <c:pt idx="4">
                  <c:v>24816</c:v>
                </c:pt>
                <c:pt idx="5">
                  <c:v>23534</c:v>
                </c:pt>
                <c:pt idx="6">
                  <c:v>22244</c:v>
                </c:pt>
                <c:pt idx="7">
                  <c:v>20607</c:v>
                </c:pt>
                <c:pt idx="8">
                  <c:v>20237</c:v>
                </c:pt>
                <c:pt idx="9">
                  <c:v>20331</c:v>
                </c:pt>
                <c:pt idx="10">
                  <c:v>19785</c:v>
                </c:pt>
                <c:pt idx="11">
                  <c:v>18444</c:v>
                </c:pt>
                <c:pt idx="12">
                  <c:v>18784</c:v>
                </c:pt>
                <c:pt idx="13">
                  <c:v>18959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44-46E7-8C33-8C6D46F99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301224"/>
        <c:axId val="502301880"/>
      </c:lineChart>
      <c:catAx>
        <c:axId val="5023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2301880"/>
        <c:crosses val="autoZero"/>
        <c:auto val="1"/>
        <c:lblAlgn val="ctr"/>
        <c:lblOffset val="100"/>
        <c:noMultiLvlLbl val="0"/>
      </c:catAx>
      <c:valAx>
        <c:axId val="502301880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230122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3402559799331276"/>
          <c:y val="0.11311904590553618"/>
          <c:w val="0.8644096883217649"/>
          <c:h val="8.821961510737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B22BD2-6BE7-40EE-AAAA-4BE5AA1AE2AC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FA37C3F-4505-47B6-AF83-645929FE7C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0.06117</cdr:x>
      <cdr:y>0.03922</cdr:y>
    </cdr:from>
    <cdr:to>
      <cdr:x>0.15949</cdr:x>
      <cdr:y>0.10458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BABBACB-6F28-4329-9D37-1F3BDBDCB2E6}"/>
            </a:ext>
          </a:extLst>
        </cdr:cNvPr>
        <cdr:cNvSpPr txBox="1"/>
      </cdr:nvSpPr>
      <cdr:spPr>
        <a:xfrm xmlns:a="http://schemas.openxmlformats.org/drawingml/2006/main">
          <a:off x="568854" y="238125"/>
          <a:ext cx="914400" cy="396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0.90026</cdr:x>
      <cdr:y>0.88636</cdr:y>
    </cdr:from>
    <cdr:to>
      <cdr:x>0.99858</cdr:x>
      <cdr:y>0.95172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E2DCD6A-8211-4F81-87B8-C476269BEB40}"/>
            </a:ext>
          </a:extLst>
        </cdr:cNvPr>
        <cdr:cNvSpPr txBox="1"/>
      </cdr:nvSpPr>
      <cdr:spPr>
        <a:xfrm xmlns:a="http://schemas.openxmlformats.org/drawingml/2006/main">
          <a:off x="8372474" y="5382154"/>
          <a:ext cx="914400" cy="396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（年度）</a:t>
          </a:r>
        </a:p>
      </cdr:txBody>
    </cdr:sp>
  </cdr:relSizeAnchor>
  <cdr:relSizeAnchor xmlns:cdr="http://schemas.openxmlformats.org/drawingml/2006/chartDrawing">
    <cdr:from>
      <cdr:x>0.41539</cdr:x>
      <cdr:y>0.93792</cdr:y>
    </cdr:from>
    <cdr:to>
      <cdr:x>1</cdr:x>
      <cdr:y>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3D06CCE-C9DC-47BD-B733-5DC3984191A3}"/>
            </a:ext>
          </a:extLst>
        </cdr:cNvPr>
        <cdr:cNvSpPr txBox="1"/>
      </cdr:nvSpPr>
      <cdr:spPr>
        <a:xfrm xmlns:a="http://schemas.openxmlformats.org/drawingml/2006/main">
          <a:off x="3863208" y="5695254"/>
          <a:ext cx="5436896" cy="376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資料：青森労働局「職業安定業務取扱年報」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D437F-7FDE-4902-89B1-432771ECD484}">
  <dimension ref="A1:R108"/>
  <sheetViews>
    <sheetView tabSelected="1" workbookViewId="0">
      <selection activeCell="C28" sqref="C28"/>
    </sheetView>
  </sheetViews>
  <sheetFormatPr defaultColWidth="9" defaultRowHeight="13.5" x14ac:dyDescent="0.15"/>
  <cols>
    <col min="1" max="2" width="6" style="7" customWidth="1"/>
    <col min="3" max="3" width="9.5" style="1" bestFit="1" customWidth="1"/>
    <col min="4" max="4" width="11.75" style="1" customWidth="1"/>
    <col min="5" max="5" width="9.125" style="1" bestFit="1" customWidth="1"/>
    <col min="6" max="6" width="9.25" style="2" bestFit="1" customWidth="1"/>
    <col min="7" max="7" width="9.625" style="2" bestFit="1" customWidth="1"/>
    <col min="8" max="11" width="9.25" style="2" bestFit="1" customWidth="1"/>
    <col min="12" max="16384" width="9" style="1"/>
  </cols>
  <sheetData>
    <row r="1" spans="1:18" x14ac:dyDescent="0.15">
      <c r="A1" s="6" t="s">
        <v>6</v>
      </c>
      <c r="C1" s="8" t="s">
        <v>18</v>
      </c>
      <c r="D1" s="9"/>
      <c r="E1" s="9"/>
      <c r="F1" s="9"/>
      <c r="G1" s="9"/>
      <c r="H1" s="9"/>
      <c r="I1" s="10"/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15">
      <c r="A2" s="6" t="s">
        <v>7</v>
      </c>
      <c r="C2" s="12" t="s">
        <v>8</v>
      </c>
      <c r="F2" s="1"/>
      <c r="G2" s="1"/>
      <c r="H2" s="1"/>
      <c r="I2" s="13"/>
      <c r="J2" s="14"/>
      <c r="K2" s="14"/>
      <c r="L2" s="14"/>
      <c r="M2" s="14"/>
      <c r="N2" s="14"/>
      <c r="O2" s="15"/>
      <c r="Q2" s="15"/>
      <c r="R2" s="15"/>
    </row>
    <row r="3" spans="1:18" x14ac:dyDescent="0.15">
      <c r="A3" s="6" t="s">
        <v>9</v>
      </c>
      <c r="C3" s="12" t="s">
        <v>16</v>
      </c>
      <c r="F3" s="1"/>
      <c r="G3" s="1"/>
      <c r="H3" s="1"/>
      <c r="I3" s="13"/>
      <c r="J3" s="16"/>
      <c r="K3" s="16"/>
      <c r="L3" s="16"/>
      <c r="M3" s="16"/>
      <c r="N3" s="16"/>
      <c r="O3" s="16"/>
    </row>
    <row r="4" spans="1:18" x14ac:dyDescent="0.15">
      <c r="A4" s="6"/>
      <c r="C4" s="17" t="s">
        <v>10</v>
      </c>
      <c r="F4" s="1"/>
      <c r="G4" s="1"/>
      <c r="H4" s="1"/>
      <c r="I4" s="13"/>
      <c r="J4" s="16"/>
      <c r="K4" s="16"/>
      <c r="L4" s="16"/>
      <c r="M4" s="16"/>
      <c r="N4" s="16"/>
      <c r="O4" s="16"/>
    </row>
    <row r="5" spans="1:18" ht="21" customHeight="1" x14ac:dyDescent="0.15">
      <c r="C5" s="18">
        <v>39814</v>
      </c>
      <c r="D5" s="19" t="s">
        <v>11</v>
      </c>
      <c r="E5" s="20">
        <f>MAX($C$9:$C$108)</f>
        <v>44562</v>
      </c>
      <c r="F5" s="19" t="s">
        <v>12</v>
      </c>
      <c r="G5" s="19"/>
      <c r="H5" s="19"/>
      <c r="I5" s="21"/>
      <c r="J5" s="16"/>
      <c r="K5" s="16"/>
      <c r="L5" s="16"/>
      <c r="M5" s="16"/>
      <c r="N5" s="16"/>
      <c r="O5" s="16"/>
    </row>
    <row r="6" spans="1:18" x14ac:dyDescent="0.15">
      <c r="B6" s="7">
        <f>COUNTA(C9:C108)-MATCH(C5,C9:C108,0)+1</f>
        <v>14</v>
      </c>
      <c r="F6" s="1"/>
      <c r="G6" s="1"/>
      <c r="H6" s="1"/>
      <c r="I6" s="1"/>
      <c r="J6" s="1"/>
      <c r="K6" s="1"/>
    </row>
    <row r="7" spans="1:18" x14ac:dyDescent="0.15">
      <c r="A7" s="22"/>
      <c r="C7" s="1" t="s">
        <v>17</v>
      </c>
    </row>
    <row r="8" spans="1:18" ht="40.5" x14ac:dyDescent="0.15">
      <c r="C8" s="1" t="s">
        <v>13</v>
      </c>
      <c r="D8" s="5" t="s">
        <v>14</v>
      </c>
      <c r="E8" s="5" t="s">
        <v>15</v>
      </c>
      <c r="F8" s="4" t="s">
        <v>0</v>
      </c>
      <c r="G8" s="4" t="s">
        <v>1</v>
      </c>
      <c r="H8" s="4" t="s">
        <v>2</v>
      </c>
      <c r="I8" s="4" t="s">
        <v>3</v>
      </c>
      <c r="J8" s="4" t="s">
        <v>4</v>
      </c>
      <c r="K8" s="4" t="s">
        <v>5</v>
      </c>
      <c r="L8" s="5"/>
    </row>
    <row r="9" spans="1:18" x14ac:dyDescent="0.15">
      <c r="A9" s="3" t="str">
        <f t="shared" ref="A9:A72" si="0">IF(C9=EDATE($C$5,0),1,"")</f>
        <v/>
      </c>
      <c r="B9" s="3" t="str">
        <f>IF(C9=EDATE($C$5,0),1,"")</f>
        <v/>
      </c>
      <c r="C9" s="24">
        <v>37622</v>
      </c>
      <c r="D9" s="23" t="str">
        <f t="shared" ref="D9:D10" si="1">IF(OR(A9=1,B9=1,A9),TEXT(C9,"ge"),TEXT(C9," "))</f>
        <v xml:space="preserve"> </v>
      </c>
      <c r="E9" s="23" t="str">
        <f t="shared" ref="E9:E10" si="2">IF(OR(A9=1,A9),TEXT(C9,"yyyy"),TEXT(C9,"yy"))</f>
        <v>03</v>
      </c>
      <c r="F9" s="2">
        <v>45718</v>
      </c>
      <c r="G9" s="2">
        <v>106700</v>
      </c>
      <c r="H9" s="2">
        <v>7635</v>
      </c>
      <c r="I9" s="2">
        <v>44901</v>
      </c>
      <c r="J9" s="2">
        <v>30494</v>
      </c>
      <c r="K9" s="2">
        <v>16019</v>
      </c>
    </row>
    <row r="10" spans="1:18" x14ac:dyDescent="0.15">
      <c r="A10" s="3" t="str">
        <f t="shared" si="0"/>
        <v/>
      </c>
      <c r="B10" s="3" t="str">
        <f>IF(OR(A10=1,C10=$E$5),1,"")</f>
        <v/>
      </c>
      <c r="C10" s="24">
        <v>37987</v>
      </c>
      <c r="D10" s="23" t="str">
        <f t="shared" si="1"/>
        <v xml:space="preserve"> </v>
      </c>
      <c r="E10" s="23" t="str">
        <f t="shared" si="2"/>
        <v>04</v>
      </c>
      <c r="F10" s="2">
        <v>51156</v>
      </c>
      <c r="G10" s="2">
        <v>91385</v>
      </c>
      <c r="H10" s="2">
        <v>7361</v>
      </c>
      <c r="I10" s="2">
        <v>40327</v>
      </c>
      <c r="J10" s="2">
        <v>31324</v>
      </c>
      <c r="K10" s="2">
        <v>30694</v>
      </c>
    </row>
    <row r="11" spans="1:18" x14ac:dyDescent="0.15">
      <c r="A11" s="3" t="str">
        <f t="shared" si="0"/>
        <v/>
      </c>
      <c r="B11" s="3" t="str">
        <f t="shared" ref="B11:B74" si="3">IF(OR(A11=1,C11=$E$5),1,"")</f>
        <v/>
      </c>
      <c r="C11" s="24">
        <v>38353</v>
      </c>
      <c r="D11" s="23" t="str">
        <f t="shared" ref="D11:D16" si="4">IF(OR(A11=1,B11=1,A11),TEXT(C11,"ge"),TEXT(C11," "))</f>
        <v xml:space="preserve"> </v>
      </c>
      <c r="E11" s="23" t="str">
        <f t="shared" ref="E11:E16" si="5">IF(OR(A11=1,A11),TEXT(C11,"yyyy"),TEXT(C11,"yy"))</f>
        <v>05</v>
      </c>
      <c r="F11" s="2">
        <v>56922</v>
      </c>
      <c r="G11" s="2">
        <v>89433</v>
      </c>
      <c r="H11" s="2">
        <v>8913</v>
      </c>
      <c r="I11" s="2">
        <v>36971</v>
      </c>
      <c r="J11" s="2">
        <v>34622</v>
      </c>
      <c r="K11" s="2">
        <v>30467</v>
      </c>
    </row>
    <row r="12" spans="1:18" x14ac:dyDescent="0.15">
      <c r="A12" s="3" t="str">
        <f t="shared" si="0"/>
        <v/>
      </c>
      <c r="B12" s="3" t="str">
        <f t="shared" si="3"/>
        <v/>
      </c>
      <c r="C12" s="24">
        <v>38718</v>
      </c>
      <c r="D12" s="23" t="str">
        <f t="shared" si="4"/>
        <v xml:space="preserve"> </v>
      </c>
      <c r="E12" s="23" t="str">
        <f t="shared" si="5"/>
        <v>06</v>
      </c>
      <c r="F12" s="2">
        <v>52517</v>
      </c>
      <c r="G12" s="2">
        <v>84979</v>
      </c>
      <c r="H12" s="2">
        <v>9071</v>
      </c>
      <c r="I12" s="2">
        <v>35054</v>
      </c>
      <c r="J12" s="2">
        <v>35359</v>
      </c>
      <c r="K12" s="2">
        <v>29848</v>
      </c>
    </row>
    <row r="13" spans="1:18" x14ac:dyDescent="0.15">
      <c r="A13" s="3" t="str">
        <f t="shared" si="0"/>
        <v/>
      </c>
      <c r="B13" s="3" t="str">
        <f t="shared" si="3"/>
        <v/>
      </c>
      <c r="C13" s="24">
        <v>39083</v>
      </c>
      <c r="D13" s="23" t="str">
        <f t="shared" si="4"/>
        <v xml:space="preserve"> </v>
      </c>
      <c r="E13" s="23" t="str">
        <f t="shared" si="5"/>
        <v>07</v>
      </c>
      <c r="F13" s="2">
        <v>51101</v>
      </c>
      <c r="G13" s="2">
        <v>77016</v>
      </c>
      <c r="H13" s="2">
        <v>7758</v>
      </c>
      <c r="I13" s="2">
        <v>32004</v>
      </c>
      <c r="J13" s="2">
        <v>37119</v>
      </c>
      <c r="K13" s="2">
        <v>27816</v>
      </c>
    </row>
    <row r="14" spans="1:18" x14ac:dyDescent="0.15">
      <c r="A14" s="3" t="str">
        <f t="shared" si="0"/>
        <v/>
      </c>
      <c r="B14" s="3" t="str">
        <f t="shared" si="3"/>
        <v/>
      </c>
      <c r="C14" s="24">
        <v>39448</v>
      </c>
      <c r="D14" s="23" t="str">
        <f t="shared" si="4"/>
        <v xml:space="preserve"> </v>
      </c>
      <c r="E14" s="23" t="str">
        <f t="shared" si="5"/>
        <v>08</v>
      </c>
      <c r="F14" s="2">
        <v>40268</v>
      </c>
      <c r="G14" s="2">
        <v>82327</v>
      </c>
      <c r="H14" s="2">
        <v>6278</v>
      </c>
      <c r="I14" s="2">
        <v>27989</v>
      </c>
      <c r="J14" s="2">
        <v>31665</v>
      </c>
      <c r="K14" s="2">
        <v>28066</v>
      </c>
    </row>
    <row r="15" spans="1:18" x14ac:dyDescent="0.15">
      <c r="A15" s="3">
        <f t="shared" si="0"/>
        <v>1</v>
      </c>
      <c r="B15" s="3">
        <f t="shared" si="3"/>
        <v>1</v>
      </c>
      <c r="C15" s="24">
        <v>39814</v>
      </c>
      <c r="D15" s="23" t="str">
        <f t="shared" si="4"/>
        <v>H21</v>
      </c>
      <c r="E15" s="23" t="str">
        <f t="shared" si="5"/>
        <v>2009</v>
      </c>
      <c r="F15" s="2">
        <v>33163</v>
      </c>
      <c r="G15" s="2">
        <v>80176</v>
      </c>
      <c r="H15" s="2">
        <v>7293</v>
      </c>
      <c r="I15" s="2">
        <v>24902</v>
      </c>
      <c r="J15" s="2">
        <v>30075</v>
      </c>
      <c r="K15" s="2">
        <v>27808</v>
      </c>
    </row>
    <row r="16" spans="1:18" x14ac:dyDescent="0.15">
      <c r="A16" s="3" t="str">
        <f t="shared" si="0"/>
        <v/>
      </c>
      <c r="B16" s="3" t="str">
        <f t="shared" si="3"/>
        <v/>
      </c>
      <c r="C16" s="24">
        <v>40179</v>
      </c>
      <c r="D16" s="23" t="str">
        <f t="shared" si="4"/>
        <v xml:space="preserve"> </v>
      </c>
      <c r="E16" s="23" t="str">
        <f t="shared" si="5"/>
        <v>10</v>
      </c>
      <c r="F16" s="2">
        <v>39063</v>
      </c>
      <c r="G16" s="2">
        <v>76178</v>
      </c>
      <c r="H16" s="2">
        <v>8602</v>
      </c>
      <c r="I16" s="2">
        <v>22920</v>
      </c>
      <c r="J16" s="2">
        <v>33852</v>
      </c>
      <c r="K16" s="2">
        <v>27904</v>
      </c>
    </row>
    <row r="17" spans="1:11" x14ac:dyDescent="0.15">
      <c r="A17" s="3" t="str">
        <f t="shared" si="0"/>
        <v/>
      </c>
      <c r="B17" s="3" t="str">
        <f t="shared" si="3"/>
        <v/>
      </c>
      <c r="C17" s="24">
        <v>40544</v>
      </c>
      <c r="D17" s="23" t="str">
        <f t="shared" ref="D17:D28" si="6">IF(OR(A17=1,B17=1,A17),TEXT(C17,"ge"),TEXT(C17," "))</f>
        <v xml:space="preserve"> </v>
      </c>
      <c r="E17" s="23" t="str">
        <f t="shared" ref="E17:E28" si="7">IF(OR(A17=1,A17),TEXT(C17,"yyyy"),TEXT(C17,"yy"))</f>
        <v>11</v>
      </c>
      <c r="F17" s="2">
        <v>44865</v>
      </c>
      <c r="G17" s="2">
        <v>73985</v>
      </c>
      <c r="H17" s="2">
        <v>10396</v>
      </c>
      <c r="I17" s="2">
        <v>20219</v>
      </c>
      <c r="J17" s="2">
        <v>35994</v>
      </c>
      <c r="K17" s="2">
        <v>27065</v>
      </c>
    </row>
    <row r="18" spans="1:11" x14ac:dyDescent="0.15">
      <c r="A18" s="3" t="str">
        <f t="shared" si="0"/>
        <v/>
      </c>
      <c r="B18" s="3" t="str">
        <f t="shared" si="3"/>
        <v/>
      </c>
      <c r="C18" s="24">
        <v>40909</v>
      </c>
      <c r="D18" s="23" t="str">
        <f t="shared" si="6"/>
        <v xml:space="preserve"> </v>
      </c>
      <c r="E18" s="23" t="str">
        <f t="shared" si="7"/>
        <v>12</v>
      </c>
      <c r="F18" s="2">
        <v>51688</v>
      </c>
      <c r="G18" s="2">
        <v>69217</v>
      </c>
      <c r="H18" s="2">
        <v>11842</v>
      </c>
      <c r="I18" s="2">
        <v>19052</v>
      </c>
      <c r="J18" s="2">
        <v>40407</v>
      </c>
      <c r="K18" s="2">
        <v>25157</v>
      </c>
    </row>
    <row r="19" spans="1:11" x14ac:dyDescent="0.15">
      <c r="A19" s="3" t="str">
        <f t="shared" si="0"/>
        <v/>
      </c>
      <c r="B19" s="3" t="str">
        <f t="shared" si="3"/>
        <v/>
      </c>
      <c r="C19" s="24">
        <v>41275</v>
      </c>
      <c r="D19" s="23" t="str">
        <f t="shared" si="6"/>
        <v xml:space="preserve"> </v>
      </c>
      <c r="E19" s="23" t="str">
        <f t="shared" si="7"/>
        <v>13</v>
      </c>
      <c r="F19" s="2">
        <v>57548</v>
      </c>
      <c r="G19" s="2">
        <v>65547</v>
      </c>
      <c r="H19" s="2">
        <v>12016</v>
      </c>
      <c r="I19" s="2">
        <v>17674</v>
      </c>
      <c r="J19" s="2">
        <v>45041</v>
      </c>
      <c r="K19" s="2">
        <v>24816</v>
      </c>
    </row>
    <row r="20" spans="1:11" x14ac:dyDescent="0.15">
      <c r="A20" s="3" t="str">
        <f t="shared" si="0"/>
        <v/>
      </c>
      <c r="B20" s="3" t="str">
        <f t="shared" si="3"/>
        <v/>
      </c>
      <c r="C20" s="24">
        <v>41640</v>
      </c>
      <c r="D20" s="23" t="str">
        <f t="shared" si="6"/>
        <v xml:space="preserve"> </v>
      </c>
      <c r="E20" s="23" t="str">
        <f t="shared" si="7"/>
        <v>14</v>
      </c>
      <c r="F20" s="2">
        <v>59973</v>
      </c>
      <c r="G20" s="2">
        <v>60925</v>
      </c>
      <c r="H20" s="2">
        <v>10175</v>
      </c>
      <c r="I20" s="2">
        <v>16214</v>
      </c>
      <c r="J20" s="2">
        <v>46316</v>
      </c>
      <c r="K20" s="2">
        <v>23534</v>
      </c>
    </row>
    <row r="21" spans="1:11" x14ac:dyDescent="0.15">
      <c r="A21" s="3" t="str">
        <f t="shared" si="0"/>
        <v/>
      </c>
      <c r="B21" s="3" t="str">
        <f t="shared" si="3"/>
        <v/>
      </c>
      <c r="C21" s="24">
        <v>42005</v>
      </c>
      <c r="D21" s="23" t="str">
        <f t="shared" si="6"/>
        <v xml:space="preserve"> </v>
      </c>
      <c r="E21" s="23" t="str">
        <f t="shared" si="7"/>
        <v>15</v>
      </c>
      <c r="F21" s="2">
        <v>63421</v>
      </c>
      <c r="G21" s="2">
        <v>56005</v>
      </c>
      <c r="H21" s="2">
        <v>10445</v>
      </c>
      <c r="I21" s="2">
        <v>14449</v>
      </c>
      <c r="J21" s="2">
        <v>50414</v>
      </c>
      <c r="K21" s="2">
        <v>22244</v>
      </c>
    </row>
    <row r="22" spans="1:11" x14ac:dyDescent="0.15">
      <c r="A22" s="3" t="str">
        <f t="shared" si="0"/>
        <v/>
      </c>
      <c r="B22" s="3" t="str">
        <f t="shared" si="3"/>
        <v/>
      </c>
      <c r="C22" s="24">
        <v>42370</v>
      </c>
      <c r="D22" s="23" t="str">
        <f t="shared" si="6"/>
        <v xml:space="preserve"> </v>
      </c>
      <c r="E22" s="23" t="str">
        <f t="shared" si="7"/>
        <v>16</v>
      </c>
      <c r="F22" s="2">
        <v>68997</v>
      </c>
      <c r="G22" s="2">
        <v>51188</v>
      </c>
      <c r="H22" s="2">
        <v>11262</v>
      </c>
      <c r="I22" s="2">
        <v>12348</v>
      </c>
      <c r="J22" s="2">
        <v>51634</v>
      </c>
      <c r="K22" s="2">
        <v>20607</v>
      </c>
    </row>
    <row r="23" spans="1:11" x14ac:dyDescent="0.15">
      <c r="A23" s="3" t="str">
        <f t="shared" si="0"/>
        <v/>
      </c>
      <c r="B23" s="3" t="str">
        <f t="shared" si="3"/>
        <v/>
      </c>
      <c r="C23" s="24">
        <v>42736</v>
      </c>
      <c r="D23" s="23" t="str">
        <f t="shared" si="6"/>
        <v xml:space="preserve"> </v>
      </c>
      <c r="E23" s="23" t="str">
        <f t="shared" si="7"/>
        <v>17</v>
      </c>
      <c r="F23" s="2">
        <v>74955</v>
      </c>
      <c r="G23" s="2">
        <v>47422</v>
      </c>
      <c r="H23" s="2">
        <v>10335</v>
      </c>
      <c r="I23" s="2">
        <v>10803</v>
      </c>
      <c r="J23" s="2">
        <v>52285</v>
      </c>
      <c r="K23" s="2">
        <v>20237</v>
      </c>
    </row>
    <row r="24" spans="1:11" x14ac:dyDescent="0.15">
      <c r="A24" s="3" t="str">
        <f t="shared" si="0"/>
        <v/>
      </c>
      <c r="B24" s="3" t="str">
        <f t="shared" si="3"/>
        <v/>
      </c>
      <c r="C24" s="24">
        <v>43101</v>
      </c>
      <c r="D24" s="23" t="str">
        <f t="shared" si="6"/>
        <v xml:space="preserve"> </v>
      </c>
      <c r="E24" s="23" t="str">
        <f t="shared" si="7"/>
        <v>18</v>
      </c>
      <c r="F24" s="2">
        <v>74817</v>
      </c>
      <c r="G24" s="2">
        <v>43925</v>
      </c>
      <c r="H24" s="2">
        <v>9082</v>
      </c>
      <c r="I24" s="2">
        <v>9754</v>
      </c>
      <c r="J24" s="2">
        <v>50447</v>
      </c>
      <c r="K24" s="2">
        <v>20331</v>
      </c>
    </row>
    <row r="25" spans="1:11" x14ac:dyDescent="0.15">
      <c r="A25" s="3" t="str">
        <f t="shared" si="0"/>
        <v/>
      </c>
      <c r="B25" s="3" t="str">
        <f t="shared" si="3"/>
        <v/>
      </c>
      <c r="C25" s="24">
        <v>43466</v>
      </c>
      <c r="D25" s="23" t="str">
        <f t="shared" si="6"/>
        <v xml:space="preserve"> </v>
      </c>
      <c r="E25" s="23" t="str">
        <f t="shared" si="7"/>
        <v>19</v>
      </c>
      <c r="F25" s="2">
        <v>68352</v>
      </c>
      <c r="G25" s="2">
        <v>41920</v>
      </c>
      <c r="H25" s="2">
        <v>7732</v>
      </c>
      <c r="I25" s="2">
        <v>9027</v>
      </c>
      <c r="J25" s="2">
        <v>44539</v>
      </c>
      <c r="K25" s="2">
        <v>19785</v>
      </c>
    </row>
    <row r="26" spans="1:11" x14ac:dyDescent="0.15">
      <c r="A26" s="3" t="str">
        <f t="shared" si="0"/>
        <v/>
      </c>
      <c r="B26" s="3" t="str">
        <f t="shared" si="3"/>
        <v/>
      </c>
      <c r="C26" s="24">
        <v>43831</v>
      </c>
      <c r="D26" s="23" t="str">
        <f t="shared" si="6"/>
        <v xml:space="preserve"> </v>
      </c>
      <c r="E26" s="23" t="str">
        <f t="shared" si="7"/>
        <v>20</v>
      </c>
      <c r="F26" s="2">
        <v>60280</v>
      </c>
      <c r="G26" s="2">
        <v>39570</v>
      </c>
      <c r="H26" s="2">
        <v>7620</v>
      </c>
      <c r="I26" s="2">
        <v>8508</v>
      </c>
      <c r="J26" s="2">
        <v>34678</v>
      </c>
      <c r="K26" s="2">
        <v>18444</v>
      </c>
    </row>
    <row r="27" spans="1:11" x14ac:dyDescent="0.15">
      <c r="A27" s="3" t="str">
        <f t="shared" si="0"/>
        <v/>
      </c>
      <c r="B27" s="3" t="str">
        <f t="shared" si="3"/>
        <v/>
      </c>
      <c r="C27" s="24">
        <v>44197</v>
      </c>
      <c r="D27" s="23" t="str">
        <f t="shared" si="6"/>
        <v xml:space="preserve"> </v>
      </c>
      <c r="E27" s="23" t="str">
        <f t="shared" si="7"/>
        <v>21</v>
      </c>
      <c r="F27" s="2">
        <v>66361</v>
      </c>
      <c r="G27" s="2">
        <v>38245</v>
      </c>
      <c r="H27" s="2">
        <v>8628</v>
      </c>
      <c r="I27" s="2">
        <v>7359</v>
      </c>
      <c r="J27" s="2">
        <v>37759</v>
      </c>
      <c r="K27" s="2">
        <v>18784</v>
      </c>
    </row>
    <row r="28" spans="1:11" x14ac:dyDescent="0.15">
      <c r="A28" s="3" t="str">
        <f t="shared" si="0"/>
        <v/>
      </c>
      <c r="B28" s="3">
        <f t="shared" si="3"/>
        <v>1</v>
      </c>
      <c r="C28" s="24">
        <v>44562</v>
      </c>
      <c r="D28" s="23" t="str">
        <f t="shared" si="6"/>
        <v>R4</v>
      </c>
      <c r="E28" s="23" t="str">
        <f t="shared" si="7"/>
        <v>22</v>
      </c>
      <c r="F28" s="2">
        <v>70788</v>
      </c>
      <c r="G28" s="2">
        <v>37345</v>
      </c>
      <c r="H28" s="2">
        <v>7927</v>
      </c>
      <c r="I28" s="2">
        <v>6711</v>
      </c>
      <c r="J28" s="2">
        <v>41438</v>
      </c>
      <c r="K28" s="2">
        <v>18959</v>
      </c>
    </row>
    <row r="29" spans="1:11" x14ac:dyDescent="0.15">
      <c r="A29" s="3" t="str">
        <f t="shared" si="0"/>
        <v/>
      </c>
      <c r="B29" s="3" t="str">
        <f t="shared" si="3"/>
        <v/>
      </c>
    </row>
    <row r="30" spans="1:11" x14ac:dyDescent="0.15">
      <c r="A30" s="3" t="str">
        <f t="shared" si="0"/>
        <v/>
      </c>
      <c r="B30" s="3" t="str">
        <f t="shared" si="3"/>
        <v/>
      </c>
    </row>
    <row r="31" spans="1:11" x14ac:dyDescent="0.15">
      <c r="A31" s="3" t="str">
        <f t="shared" si="0"/>
        <v/>
      </c>
      <c r="B31" s="3" t="str">
        <f t="shared" si="3"/>
        <v/>
      </c>
    </row>
    <row r="32" spans="1:11" x14ac:dyDescent="0.15">
      <c r="A32" s="3" t="str">
        <f t="shared" si="0"/>
        <v/>
      </c>
      <c r="B32" s="3" t="str">
        <f t="shared" si="3"/>
        <v/>
      </c>
    </row>
    <row r="33" spans="1:2" x14ac:dyDescent="0.15">
      <c r="A33" s="3" t="str">
        <f t="shared" si="0"/>
        <v/>
      </c>
      <c r="B33" s="3" t="str">
        <f t="shared" si="3"/>
        <v/>
      </c>
    </row>
    <row r="34" spans="1:2" x14ac:dyDescent="0.15">
      <c r="A34" s="3" t="str">
        <f t="shared" si="0"/>
        <v/>
      </c>
      <c r="B34" s="3" t="str">
        <f t="shared" si="3"/>
        <v/>
      </c>
    </row>
    <row r="35" spans="1:2" x14ac:dyDescent="0.15">
      <c r="A35" s="3" t="str">
        <f t="shared" si="0"/>
        <v/>
      </c>
      <c r="B35" s="3" t="str">
        <f t="shared" si="3"/>
        <v/>
      </c>
    </row>
    <row r="36" spans="1:2" x14ac:dyDescent="0.15">
      <c r="A36" s="3" t="str">
        <f t="shared" si="0"/>
        <v/>
      </c>
      <c r="B36" s="3" t="str">
        <f t="shared" si="3"/>
        <v/>
      </c>
    </row>
    <row r="37" spans="1:2" x14ac:dyDescent="0.15">
      <c r="A37" s="3" t="str">
        <f t="shared" si="0"/>
        <v/>
      </c>
      <c r="B37" s="3" t="str">
        <f t="shared" si="3"/>
        <v/>
      </c>
    </row>
    <row r="38" spans="1:2" x14ac:dyDescent="0.15">
      <c r="A38" s="3" t="str">
        <f t="shared" si="0"/>
        <v/>
      </c>
      <c r="B38" s="3" t="str">
        <f t="shared" si="3"/>
        <v/>
      </c>
    </row>
    <row r="39" spans="1:2" x14ac:dyDescent="0.15">
      <c r="A39" s="3" t="str">
        <f t="shared" si="0"/>
        <v/>
      </c>
      <c r="B39" s="3" t="str">
        <f t="shared" si="3"/>
        <v/>
      </c>
    </row>
    <row r="40" spans="1:2" x14ac:dyDescent="0.15">
      <c r="A40" s="3" t="str">
        <f t="shared" si="0"/>
        <v/>
      </c>
      <c r="B40" s="3" t="str">
        <f t="shared" si="3"/>
        <v/>
      </c>
    </row>
    <row r="41" spans="1:2" x14ac:dyDescent="0.15">
      <c r="A41" s="3" t="str">
        <f t="shared" si="0"/>
        <v/>
      </c>
      <c r="B41" s="3" t="str">
        <f t="shared" si="3"/>
        <v/>
      </c>
    </row>
    <row r="42" spans="1:2" x14ac:dyDescent="0.15">
      <c r="A42" s="3" t="str">
        <f t="shared" si="0"/>
        <v/>
      </c>
      <c r="B42" s="3" t="str">
        <f t="shared" si="3"/>
        <v/>
      </c>
    </row>
    <row r="43" spans="1:2" x14ac:dyDescent="0.15">
      <c r="A43" s="3" t="str">
        <f t="shared" si="0"/>
        <v/>
      </c>
      <c r="B43" s="3" t="str">
        <f t="shared" si="3"/>
        <v/>
      </c>
    </row>
    <row r="44" spans="1:2" x14ac:dyDescent="0.15">
      <c r="A44" s="3" t="str">
        <f t="shared" si="0"/>
        <v/>
      </c>
      <c r="B44" s="3" t="str">
        <f t="shared" si="3"/>
        <v/>
      </c>
    </row>
    <row r="45" spans="1:2" x14ac:dyDescent="0.15">
      <c r="A45" s="3" t="str">
        <f t="shared" si="0"/>
        <v/>
      </c>
      <c r="B45" s="3" t="str">
        <f t="shared" si="3"/>
        <v/>
      </c>
    </row>
    <row r="46" spans="1:2" x14ac:dyDescent="0.15">
      <c r="A46" s="3" t="str">
        <f t="shared" si="0"/>
        <v/>
      </c>
      <c r="B46" s="3" t="str">
        <f t="shared" si="3"/>
        <v/>
      </c>
    </row>
    <row r="47" spans="1:2" x14ac:dyDescent="0.15">
      <c r="A47" s="3" t="str">
        <f t="shared" si="0"/>
        <v/>
      </c>
      <c r="B47" s="3" t="str">
        <f t="shared" si="3"/>
        <v/>
      </c>
    </row>
    <row r="48" spans="1:2" x14ac:dyDescent="0.15">
      <c r="A48" s="3" t="str">
        <f t="shared" si="0"/>
        <v/>
      </c>
      <c r="B48" s="3" t="str">
        <f t="shared" si="3"/>
        <v/>
      </c>
    </row>
    <row r="49" spans="1:2" x14ac:dyDescent="0.15">
      <c r="A49" s="3" t="str">
        <f t="shared" si="0"/>
        <v/>
      </c>
      <c r="B49" s="3" t="str">
        <f t="shared" si="3"/>
        <v/>
      </c>
    </row>
    <row r="50" spans="1:2" x14ac:dyDescent="0.15">
      <c r="A50" s="3" t="str">
        <f t="shared" si="0"/>
        <v/>
      </c>
      <c r="B50" s="3" t="str">
        <f t="shared" si="3"/>
        <v/>
      </c>
    </row>
    <row r="51" spans="1:2" x14ac:dyDescent="0.15">
      <c r="A51" s="3" t="str">
        <f t="shared" si="0"/>
        <v/>
      </c>
      <c r="B51" s="3" t="str">
        <f t="shared" si="3"/>
        <v/>
      </c>
    </row>
    <row r="52" spans="1:2" x14ac:dyDescent="0.15">
      <c r="A52" s="3" t="str">
        <f t="shared" si="0"/>
        <v/>
      </c>
      <c r="B52" s="3" t="str">
        <f t="shared" si="3"/>
        <v/>
      </c>
    </row>
    <row r="53" spans="1:2" x14ac:dyDescent="0.15">
      <c r="A53" s="3" t="str">
        <f t="shared" si="0"/>
        <v/>
      </c>
      <c r="B53" s="3" t="str">
        <f t="shared" si="3"/>
        <v/>
      </c>
    </row>
    <row r="54" spans="1:2" x14ac:dyDescent="0.15">
      <c r="A54" s="3" t="str">
        <f t="shared" si="0"/>
        <v/>
      </c>
      <c r="B54" s="3" t="str">
        <f t="shared" si="3"/>
        <v/>
      </c>
    </row>
    <row r="55" spans="1:2" x14ac:dyDescent="0.15">
      <c r="A55" s="3" t="str">
        <f t="shared" si="0"/>
        <v/>
      </c>
      <c r="B55" s="3" t="str">
        <f t="shared" si="3"/>
        <v/>
      </c>
    </row>
    <row r="56" spans="1:2" x14ac:dyDescent="0.15">
      <c r="A56" s="3" t="str">
        <f t="shared" si="0"/>
        <v/>
      </c>
      <c r="B56" s="3" t="str">
        <f t="shared" si="3"/>
        <v/>
      </c>
    </row>
    <row r="57" spans="1:2" x14ac:dyDescent="0.15">
      <c r="A57" s="3" t="str">
        <f t="shared" si="0"/>
        <v/>
      </c>
      <c r="B57" s="3" t="str">
        <f t="shared" si="3"/>
        <v/>
      </c>
    </row>
    <row r="58" spans="1:2" x14ac:dyDescent="0.15">
      <c r="A58" s="3" t="str">
        <f t="shared" si="0"/>
        <v/>
      </c>
      <c r="B58" s="3" t="str">
        <f t="shared" si="3"/>
        <v/>
      </c>
    </row>
    <row r="59" spans="1:2" x14ac:dyDescent="0.15">
      <c r="A59" s="3" t="str">
        <f t="shared" si="0"/>
        <v/>
      </c>
      <c r="B59" s="3" t="str">
        <f t="shared" si="3"/>
        <v/>
      </c>
    </row>
    <row r="60" spans="1:2" x14ac:dyDescent="0.15">
      <c r="A60" s="3" t="str">
        <f t="shared" si="0"/>
        <v/>
      </c>
      <c r="B60" s="3" t="str">
        <f t="shared" si="3"/>
        <v/>
      </c>
    </row>
    <row r="61" spans="1:2" x14ac:dyDescent="0.15">
      <c r="A61" s="3" t="str">
        <f t="shared" si="0"/>
        <v/>
      </c>
      <c r="B61" s="3" t="str">
        <f t="shared" si="3"/>
        <v/>
      </c>
    </row>
    <row r="62" spans="1:2" x14ac:dyDescent="0.15">
      <c r="A62" s="3" t="str">
        <f t="shared" si="0"/>
        <v/>
      </c>
      <c r="B62" s="3" t="str">
        <f t="shared" si="3"/>
        <v/>
      </c>
    </row>
    <row r="63" spans="1:2" x14ac:dyDescent="0.15">
      <c r="A63" s="3" t="str">
        <f t="shared" si="0"/>
        <v/>
      </c>
      <c r="B63" s="3" t="str">
        <f t="shared" si="3"/>
        <v/>
      </c>
    </row>
    <row r="64" spans="1:2" x14ac:dyDescent="0.15">
      <c r="A64" s="3" t="str">
        <f t="shared" si="0"/>
        <v/>
      </c>
      <c r="B64" s="3" t="str">
        <f t="shared" si="3"/>
        <v/>
      </c>
    </row>
    <row r="65" spans="1:2" x14ac:dyDescent="0.15">
      <c r="A65" s="3" t="str">
        <f t="shared" si="0"/>
        <v/>
      </c>
      <c r="B65" s="3" t="str">
        <f t="shared" si="3"/>
        <v/>
      </c>
    </row>
    <row r="66" spans="1:2" x14ac:dyDescent="0.15">
      <c r="A66" s="3" t="str">
        <f t="shared" si="0"/>
        <v/>
      </c>
      <c r="B66" s="3" t="str">
        <f t="shared" si="3"/>
        <v/>
      </c>
    </row>
    <row r="67" spans="1:2" x14ac:dyDescent="0.15">
      <c r="A67" s="3" t="str">
        <f t="shared" si="0"/>
        <v/>
      </c>
      <c r="B67" s="3" t="str">
        <f t="shared" si="3"/>
        <v/>
      </c>
    </row>
    <row r="68" spans="1:2" x14ac:dyDescent="0.15">
      <c r="A68" s="3" t="str">
        <f t="shared" si="0"/>
        <v/>
      </c>
      <c r="B68" s="3" t="str">
        <f t="shared" si="3"/>
        <v/>
      </c>
    </row>
    <row r="69" spans="1:2" x14ac:dyDescent="0.15">
      <c r="A69" s="3" t="str">
        <f t="shared" si="0"/>
        <v/>
      </c>
      <c r="B69" s="3" t="str">
        <f t="shared" si="3"/>
        <v/>
      </c>
    </row>
    <row r="70" spans="1:2" x14ac:dyDescent="0.15">
      <c r="A70" s="3" t="str">
        <f t="shared" si="0"/>
        <v/>
      </c>
      <c r="B70" s="3" t="str">
        <f t="shared" si="3"/>
        <v/>
      </c>
    </row>
    <row r="71" spans="1:2" x14ac:dyDescent="0.15">
      <c r="A71" s="3" t="str">
        <f t="shared" si="0"/>
        <v/>
      </c>
      <c r="B71" s="3" t="str">
        <f t="shared" si="3"/>
        <v/>
      </c>
    </row>
    <row r="72" spans="1:2" x14ac:dyDescent="0.15">
      <c r="A72" s="3" t="str">
        <f t="shared" si="0"/>
        <v/>
      </c>
      <c r="B72" s="3" t="str">
        <f t="shared" si="3"/>
        <v/>
      </c>
    </row>
    <row r="73" spans="1:2" x14ac:dyDescent="0.15">
      <c r="A73" s="3" t="str">
        <f t="shared" ref="A73:A108" si="8">IF(C73=EDATE($C$5,0),1,"")</f>
        <v/>
      </c>
      <c r="B73" s="3" t="str">
        <f t="shared" si="3"/>
        <v/>
      </c>
    </row>
    <row r="74" spans="1:2" x14ac:dyDescent="0.15">
      <c r="A74" s="3" t="str">
        <f t="shared" si="8"/>
        <v/>
      </c>
      <c r="B74" s="3" t="str">
        <f t="shared" si="3"/>
        <v/>
      </c>
    </row>
    <row r="75" spans="1:2" x14ac:dyDescent="0.15">
      <c r="A75" s="3" t="str">
        <f t="shared" si="8"/>
        <v/>
      </c>
      <c r="B75" s="3" t="str">
        <f t="shared" ref="B75:B108" si="9">IF(OR(A75=1,C75=$E$5),1,"")</f>
        <v/>
      </c>
    </row>
    <row r="76" spans="1:2" x14ac:dyDescent="0.15">
      <c r="A76" s="3" t="str">
        <f t="shared" si="8"/>
        <v/>
      </c>
      <c r="B76" s="3" t="str">
        <f t="shared" si="9"/>
        <v/>
      </c>
    </row>
    <row r="77" spans="1:2" x14ac:dyDescent="0.15">
      <c r="A77" s="3" t="str">
        <f t="shared" si="8"/>
        <v/>
      </c>
      <c r="B77" s="3" t="str">
        <f t="shared" si="9"/>
        <v/>
      </c>
    </row>
    <row r="78" spans="1:2" x14ac:dyDescent="0.15">
      <c r="A78" s="3" t="str">
        <f t="shared" si="8"/>
        <v/>
      </c>
      <c r="B78" s="3" t="str">
        <f t="shared" si="9"/>
        <v/>
      </c>
    </row>
    <row r="79" spans="1:2" x14ac:dyDescent="0.15">
      <c r="A79" s="3" t="str">
        <f t="shared" si="8"/>
        <v/>
      </c>
      <c r="B79" s="3" t="str">
        <f t="shared" si="9"/>
        <v/>
      </c>
    </row>
    <row r="80" spans="1:2" x14ac:dyDescent="0.15">
      <c r="A80" s="3" t="str">
        <f t="shared" si="8"/>
        <v/>
      </c>
      <c r="B80" s="3" t="str">
        <f t="shared" si="9"/>
        <v/>
      </c>
    </row>
    <row r="81" spans="1:2" x14ac:dyDescent="0.15">
      <c r="A81" s="3" t="str">
        <f t="shared" si="8"/>
        <v/>
      </c>
      <c r="B81" s="3" t="str">
        <f t="shared" si="9"/>
        <v/>
      </c>
    </row>
    <row r="82" spans="1:2" x14ac:dyDescent="0.15">
      <c r="A82" s="3" t="str">
        <f t="shared" si="8"/>
        <v/>
      </c>
      <c r="B82" s="3" t="str">
        <f t="shared" si="9"/>
        <v/>
      </c>
    </row>
    <row r="83" spans="1:2" x14ac:dyDescent="0.15">
      <c r="A83" s="3" t="str">
        <f t="shared" si="8"/>
        <v/>
      </c>
      <c r="B83" s="3" t="str">
        <f t="shared" si="9"/>
        <v/>
      </c>
    </row>
    <row r="84" spans="1:2" x14ac:dyDescent="0.15">
      <c r="A84" s="3" t="str">
        <f t="shared" si="8"/>
        <v/>
      </c>
      <c r="B84" s="3" t="str">
        <f t="shared" si="9"/>
        <v/>
      </c>
    </row>
    <row r="85" spans="1:2" x14ac:dyDescent="0.15">
      <c r="A85" s="3" t="str">
        <f t="shared" si="8"/>
        <v/>
      </c>
      <c r="B85" s="3" t="str">
        <f t="shared" si="9"/>
        <v/>
      </c>
    </row>
    <row r="86" spans="1:2" x14ac:dyDescent="0.15">
      <c r="A86" s="3" t="str">
        <f t="shared" si="8"/>
        <v/>
      </c>
      <c r="B86" s="3" t="str">
        <f t="shared" si="9"/>
        <v/>
      </c>
    </row>
    <row r="87" spans="1:2" x14ac:dyDescent="0.15">
      <c r="A87" s="3" t="str">
        <f t="shared" si="8"/>
        <v/>
      </c>
      <c r="B87" s="3" t="str">
        <f t="shared" si="9"/>
        <v/>
      </c>
    </row>
    <row r="88" spans="1:2" x14ac:dyDescent="0.15">
      <c r="A88" s="3" t="str">
        <f t="shared" si="8"/>
        <v/>
      </c>
      <c r="B88" s="3" t="str">
        <f t="shared" si="9"/>
        <v/>
      </c>
    </row>
    <row r="89" spans="1:2" x14ac:dyDescent="0.15">
      <c r="A89" s="3" t="str">
        <f t="shared" si="8"/>
        <v/>
      </c>
      <c r="B89" s="3" t="str">
        <f t="shared" si="9"/>
        <v/>
      </c>
    </row>
    <row r="90" spans="1:2" x14ac:dyDescent="0.15">
      <c r="A90" s="3" t="str">
        <f t="shared" si="8"/>
        <v/>
      </c>
      <c r="B90" s="3" t="str">
        <f t="shared" si="9"/>
        <v/>
      </c>
    </row>
    <row r="91" spans="1:2" x14ac:dyDescent="0.15">
      <c r="A91" s="3" t="str">
        <f t="shared" si="8"/>
        <v/>
      </c>
      <c r="B91" s="3" t="str">
        <f t="shared" si="9"/>
        <v/>
      </c>
    </row>
    <row r="92" spans="1:2" x14ac:dyDescent="0.15">
      <c r="A92" s="3" t="str">
        <f t="shared" si="8"/>
        <v/>
      </c>
      <c r="B92" s="3" t="str">
        <f t="shared" si="9"/>
        <v/>
      </c>
    </row>
    <row r="93" spans="1:2" x14ac:dyDescent="0.15">
      <c r="A93" s="3" t="str">
        <f t="shared" si="8"/>
        <v/>
      </c>
      <c r="B93" s="3" t="str">
        <f t="shared" si="9"/>
        <v/>
      </c>
    </row>
    <row r="94" spans="1:2" x14ac:dyDescent="0.15">
      <c r="A94" s="3" t="str">
        <f t="shared" si="8"/>
        <v/>
      </c>
      <c r="B94" s="3" t="str">
        <f t="shared" si="9"/>
        <v/>
      </c>
    </row>
    <row r="95" spans="1:2" x14ac:dyDescent="0.15">
      <c r="A95" s="3" t="str">
        <f t="shared" si="8"/>
        <v/>
      </c>
      <c r="B95" s="3" t="str">
        <f t="shared" si="9"/>
        <v/>
      </c>
    </row>
    <row r="96" spans="1:2" x14ac:dyDescent="0.15">
      <c r="A96" s="3" t="str">
        <f t="shared" si="8"/>
        <v/>
      </c>
      <c r="B96" s="3" t="str">
        <f t="shared" si="9"/>
        <v/>
      </c>
    </row>
    <row r="97" spans="1:2" x14ac:dyDescent="0.15">
      <c r="A97" s="3" t="str">
        <f t="shared" si="8"/>
        <v/>
      </c>
      <c r="B97" s="3" t="str">
        <f t="shared" si="9"/>
        <v/>
      </c>
    </row>
    <row r="98" spans="1:2" x14ac:dyDescent="0.15">
      <c r="A98" s="3" t="str">
        <f t="shared" si="8"/>
        <v/>
      </c>
      <c r="B98" s="3" t="str">
        <f t="shared" si="9"/>
        <v/>
      </c>
    </row>
    <row r="99" spans="1:2" x14ac:dyDescent="0.15">
      <c r="A99" s="3" t="str">
        <f t="shared" si="8"/>
        <v/>
      </c>
      <c r="B99" s="3" t="str">
        <f t="shared" si="9"/>
        <v/>
      </c>
    </row>
    <row r="100" spans="1:2" x14ac:dyDescent="0.15">
      <c r="A100" s="3" t="str">
        <f t="shared" si="8"/>
        <v/>
      </c>
      <c r="B100" s="3" t="str">
        <f t="shared" si="9"/>
        <v/>
      </c>
    </row>
    <row r="101" spans="1:2" x14ac:dyDescent="0.15">
      <c r="A101" s="3" t="str">
        <f t="shared" si="8"/>
        <v/>
      </c>
      <c r="B101" s="3" t="str">
        <f t="shared" si="9"/>
        <v/>
      </c>
    </row>
    <row r="102" spans="1:2" x14ac:dyDescent="0.15">
      <c r="A102" s="3" t="str">
        <f t="shared" si="8"/>
        <v/>
      </c>
      <c r="B102" s="3" t="str">
        <f t="shared" si="9"/>
        <v/>
      </c>
    </row>
    <row r="103" spans="1:2" x14ac:dyDescent="0.15">
      <c r="A103" s="3" t="str">
        <f t="shared" si="8"/>
        <v/>
      </c>
      <c r="B103" s="3" t="str">
        <f t="shared" si="9"/>
        <v/>
      </c>
    </row>
    <row r="104" spans="1:2" x14ac:dyDescent="0.15">
      <c r="A104" s="3" t="str">
        <f t="shared" si="8"/>
        <v/>
      </c>
      <c r="B104" s="3" t="str">
        <f t="shared" si="9"/>
        <v/>
      </c>
    </row>
    <row r="105" spans="1:2" x14ac:dyDescent="0.15">
      <c r="A105" s="3" t="str">
        <f t="shared" si="8"/>
        <v/>
      </c>
      <c r="B105" s="3" t="str">
        <f t="shared" si="9"/>
        <v/>
      </c>
    </row>
    <row r="106" spans="1:2" x14ac:dyDescent="0.15">
      <c r="A106" s="3" t="str">
        <f t="shared" si="8"/>
        <v/>
      </c>
      <c r="B106" s="3" t="str">
        <f t="shared" si="9"/>
        <v/>
      </c>
    </row>
    <row r="107" spans="1:2" x14ac:dyDescent="0.15">
      <c r="A107" s="3" t="str">
        <f t="shared" si="8"/>
        <v/>
      </c>
      <c r="B107" s="3" t="str">
        <f t="shared" si="9"/>
        <v/>
      </c>
    </row>
    <row r="108" spans="1:2" x14ac:dyDescent="0.15">
      <c r="A108" s="3" t="str">
        <f t="shared" si="8"/>
        <v/>
      </c>
      <c r="B108" s="3" t="str">
        <f t="shared" si="9"/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2023-11-09T05:24:59Z</dcterms:created>
  <dcterms:modified xsi:type="dcterms:W3CDTF">2024-01-12T05:26:16Z</dcterms:modified>
</cp:coreProperties>
</file>