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（掲載用）\1_しごと\（１）農林水産業\(1)2_林業、漁業\"/>
    </mc:Choice>
  </mc:AlternateContent>
  <xr:revisionPtr revIDLastSave="0" documentId="13_ncr:1_{23678F5C-C274-410B-9B52-5ECDE33D43D2}" xr6:coauthVersionLast="36" xr6:coauthVersionMax="47" xr10:uidLastSave="{00000000-0000-0000-0000-000000000000}"/>
  <bookViews>
    <workbookView xWindow="2595" yWindow="780" windowWidth="14025" windowHeight="9825" xr2:uid="{C445629C-0464-49D9-AE17-F85AF72D6563}"/>
  </bookViews>
  <sheets>
    <sheet name="データ" sheetId="2" r:id="rId1"/>
    <sheet name="グラフ1" sheetId="3" r:id="rId2"/>
  </sheets>
  <definedNames>
    <definedName name="横軸ラベル_西暦">OFFSET(データ!$E$9,MATCH(データ!$C$5,データ!$C$9:$C$109,0)-1,0,データ!$B$6,1)</definedName>
    <definedName name="海面漁業">OFFSET(データ!$F$9,MATCH(データ!$C$5,データ!$C$9:$C$109,0)-1,0,データ!$B$6,1)</definedName>
    <definedName name="海面養殖業">OFFSET(データ!$G$9,MATCH(データ!$C$5,データ!$C$9:$C$109,0)-1,0,データ!$B$6,1)</definedName>
    <definedName name="合計">OFFSET(データ!$H$9,MATCH(データ!$C$5,データ!$C$9:$C$109,0)-1,0,データ!$B$6,1)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" l="1"/>
  <c r="A16" i="2"/>
  <c r="A15" i="2"/>
  <c r="A14" i="2"/>
  <c r="A13" i="2"/>
  <c r="A12" i="2"/>
  <c r="A11" i="2"/>
  <c r="A10" i="2"/>
  <c r="A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E28" i="2" s="1"/>
  <c r="A27" i="2"/>
  <c r="E27" i="2" s="1"/>
  <c r="A26" i="2"/>
  <c r="E26" i="2" s="1"/>
  <c r="A25" i="2"/>
  <c r="E25" i="2" s="1"/>
  <c r="A24" i="2"/>
  <c r="E24" i="2" s="1"/>
  <c r="A23" i="2"/>
  <c r="E23" i="2" s="1"/>
  <c r="A22" i="2"/>
  <c r="E22" i="2" s="1"/>
  <c r="A21" i="2"/>
  <c r="E21" i="2" s="1"/>
  <c r="A20" i="2"/>
  <c r="E20" i="2" s="1"/>
  <c r="A19" i="2"/>
  <c r="E19" i="2" s="1"/>
  <c r="A18" i="2"/>
  <c r="E18" i="2" s="1"/>
  <c r="A17" i="2"/>
  <c r="E5" i="2"/>
  <c r="B10" i="2" l="1"/>
  <c r="B12" i="2"/>
  <c r="B11" i="2"/>
  <c r="B13" i="2"/>
  <c r="B14" i="2"/>
  <c r="B15" i="2"/>
  <c r="B16" i="2"/>
  <c r="D16" i="2" s="1"/>
  <c r="B9" i="2"/>
  <c r="D9" i="2" s="1"/>
  <c r="E15" i="2"/>
  <c r="E11" i="2"/>
  <c r="E14" i="2"/>
  <c r="E10" i="2"/>
  <c r="E13" i="2"/>
  <c r="E9" i="2"/>
  <c r="E16" i="2"/>
  <c r="E12" i="2"/>
  <c r="E17" i="2"/>
  <c r="B17" i="2"/>
  <c r="D17" i="2" s="1"/>
  <c r="B25" i="2"/>
  <c r="D25" i="2" s="1"/>
  <c r="B33" i="2"/>
  <c r="B57" i="2"/>
  <c r="B65" i="2"/>
  <c r="B89" i="2"/>
  <c r="B97" i="2"/>
  <c r="B105" i="2"/>
  <c r="D10" i="2"/>
  <c r="B18" i="2"/>
  <c r="D18" i="2" s="1"/>
  <c r="B26" i="2"/>
  <c r="D26" i="2" s="1"/>
  <c r="B34" i="2"/>
  <c r="B42" i="2"/>
  <c r="B50" i="2"/>
  <c r="B58" i="2"/>
  <c r="B66" i="2"/>
  <c r="B74" i="2"/>
  <c r="B82" i="2"/>
  <c r="B90" i="2"/>
  <c r="B98" i="2"/>
  <c r="B106" i="2"/>
  <c r="B49" i="2"/>
  <c r="B19" i="2"/>
  <c r="D19" i="2" s="1"/>
  <c r="B27" i="2"/>
  <c r="D27" i="2" s="1"/>
  <c r="B35" i="2"/>
  <c r="B43" i="2"/>
  <c r="B51" i="2"/>
  <c r="B59" i="2"/>
  <c r="B67" i="2"/>
  <c r="B75" i="2"/>
  <c r="B83" i="2"/>
  <c r="B91" i="2"/>
  <c r="B99" i="2"/>
  <c r="B107" i="2"/>
  <c r="B81" i="2"/>
  <c r="B20" i="2"/>
  <c r="D20" i="2" s="1"/>
  <c r="B28" i="2"/>
  <c r="D28" i="2" s="1"/>
  <c r="B36" i="2"/>
  <c r="B44" i="2"/>
  <c r="B52" i="2"/>
  <c r="B60" i="2"/>
  <c r="B68" i="2"/>
  <c r="B76" i="2"/>
  <c r="B84" i="2"/>
  <c r="B92" i="2"/>
  <c r="B100" i="2"/>
  <c r="B108" i="2"/>
  <c r="D13" i="2"/>
  <c r="B21" i="2"/>
  <c r="D21" i="2" s="1"/>
  <c r="B29" i="2"/>
  <c r="B37" i="2"/>
  <c r="B45" i="2"/>
  <c r="B53" i="2"/>
  <c r="B61" i="2"/>
  <c r="B69" i="2"/>
  <c r="B77" i="2"/>
  <c r="B85" i="2"/>
  <c r="B93" i="2"/>
  <c r="B101" i="2"/>
  <c r="B41" i="2"/>
  <c r="D11" i="2"/>
  <c r="D14" i="2"/>
  <c r="B22" i="2"/>
  <c r="D22" i="2" s="1"/>
  <c r="B30" i="2"/>
  <c r="B38" i="2"/>
  <c r="B46" i="2"/>
  <c r="B54" i="2"/>
  <c r="B62" i="2"/>
  <c r="B70" i="2"/>
  <c r="B78" i="2"/>
  <c r="B86" i="2"/>
  <c r="B94" i="2"/>
  <c r="B102" i="2"/>
  <c r="B23" i="2"/>
  <c r="D23" i="2" s="1"/>
  <c r="B31" i="2"/>
  <c r="B39" i="2"/>
  <c r="B47" i="2"/>
  <c r="B55" i="2"/>
  <c r="B63" i="2"/>
  <c r="B71" i="2"/>
  <c r="B79" i="2"/>
  <c r="B87" i="2"/>
  <c r="B95" i="2"/>
  <c r="B103" i="2"/>
  <c r="B73" i="2"/>
  <c r="D12" i="2"/>
  <c r="D15" i="2"/>
  <c r="B24" i="2"/>
  <c r="D24" i="2" s="1"/>
  <c r="B32" i="2"/>
  <c r="B40" i="2"/>
  <c r="B48" i="2"/>
  <c r="B56" i="2"/>
  <c r="B64" i="2"/>
  <c r="B72" i="2"/>
  <c r="B80" i="2"/>
  <c r="B88" i="2"/>
  <c r="B96" i="2"/>
  <c r="B104" i="2"/>
</calcChain>
</file>

<file path=xl/sharedStrings.xml><?xml version="1.0" encoding="utf-8"?>
<sst xmlns="http://schemas.openxmlformats.org/spreadsheetml/2006/main" count="16" uniqueCount="16">
  <si>
    <t>海面漁業</t>
    <rPh sb="0" eb="2">
      <t>カイメン</t>
    </rPh>
    <rPh sb="2" eb="4">
      <t>ギョギョウ</t>
    </rPh>
    <phoneticPr fontId="3"/>
  </si>
  <si>
    <t>海面養殖業</t>
    <rPh sb="0" eb="2">
      <t>カイメン</t>
    </rPh>
    <rPh sb="2" eb="4">
      <t>ヨウショク</t>
    </rPh>
    <rPh sb="4" eb="5">
      <t>ギョウ</t>
    </rPh>
    <phoneticPr fontId="3"/>
  </si>
  <si>
    <t>合計</t>
    <rPh sb="0" eb="2">
      <t>ゴウケイ</t>
    </rPh>
    <phoneticPr fontId="3"/>
  </si>
  <si>
    <t>列A、Ｂは</t>
    <rPh sb="0" eb="1">
      <t>レツ</t>
    </rPh>
    <phoneticPr fontId="3"/>
  </si>
  <si>
    <t>上書きしないで</t>
    <rPh sb="0" eb="2">
      <t>ウワガ</t>
    </rPh>
    <phoneticPr fontId="3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</si>
  <si>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3"/>
  </si>
  <si>
    <t>ください。</t>
    <phoneticPr fontId="3"/>
  </si>
  <si>
    <t>↓</t>
    <phoneticPr fontId="3"/>
  </si>
  <si>
    <t>年（年度）から</t>
    <rPh sb="0" eb="1">
      <t>ネン</t>
    </rPh>
    <rPh sb="2" eb="3">
      <t>ネン</t>
    </rPh>
    <rPh sb="3" eb="4">
      <t>ド</t>
    </rPh>
    <phoneticPr fontId="3"/>
  </si>
  <si>
    <t>年（年度）までのグラフを作成します</t>
    <phoneticPr fontId="3"/>
  </si>
  <si>
    <t>西暦</t>
    <rPh sb="0" eb="2">
      <t>セイレキ</t>
    </rPh>
    <phoneticPr fontId="3"/>
  </si>
  <si>
    <t>横軸ラベル_元号</t>
    <rPh sb="0" eb="2">
      <t>ヨコジク</t>
    </rPh>
    <rPh sb="6" eb="8">
      <t>ゲンゴウ</t>
    </rPh>
    <phoneticPr fontId="3"/>
  </si>
  <si>
    <t>横軸ラベル_西暦</t>
    <rPh sb="0" eb="2">
      <t>ヨコジク</t>
    </rPh>
    <rPh sb="6" eb="8">
      <t>セイレキ</t>
    </rPh>
    <phoneticPr fontId="3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</si>
  <si>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3"/>
  </si>
  <si>
    <t>海面漁業漁獲量・海面養殖業生産量（資料：農林水産省「漁業・養殖業生産統計」）（単位：百ｔ）</t>
    <rPh sb="0" eb="2">
      <t>カイメン</t>
    </rPh>
    <rPh sb="2" eb="4">
      <t>ギョギョウ</t>
    </rPh>
    <rPh sb="4" eb="6">
      <t>ギョカク</t>
    </rPh>
    <rPh sb="6" eb="7">
      <t>リョウ</t>
    </rPh>
    <rPh sb="8" eb="10">
      <t>カイメン</t>
    </rPh>
    <rPh sb="10" eb="12">
      <t>ヨウショク</t>
    </rPh>
    <rPh sb="12" eb="13">
      <t>ギョウ</t>
    </rPh>
    <rPh sb="13" eb="15">
      <t>セイサン</t>
    </rPh>
    <rPh sb="15" eb="16">
      <t>リョウ</t>
    </rPh>
    <rPh sb="39" eb="41">
      <t>タンイ</t>
    </rPh>
    <rPh sb="42" eb="43">
      <t>ヒャク</t>
    </rPh>
    <phoneticPr fontId="2"/>
  </si>
  <si>
    <t>【「グラフ1」シートにデータが反映されます】</t>
    <rPh sb="15" eb="17">
      <t>ハンエイ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</si>
</sst>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"/>
    <numFmt numFmtId="177" formatCode="#,##0_ "/>
  </numFmts>
  <fonts count="11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4" fillId="2" borderId="0" xfId="0" applyFont="1" applyFill="1" applyAlignment="1"/>
    <xf numFmtId="0" fontId="5" fillId="0" borderId="0" xfId="0" applyFont="1" applyAlignment="1">
      <alignment horizontal="right"/>
    </xf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4" xfId="0" applyFont="1" applyBorder="1">
      <alignment vertical="center"/>
    </xf>
    <xf numFmtId="0" fontId="7" fillId="0" borderId="5" xfId="0" applyFont="1" applyBorder="1">
      <alignment vertical="center"/>
    </xf>
    <xf numFmtId="38" fontId="5" fillId="0" borderId="0" xfId="1" applyFont="1">
      <alignment vertical="center"/>
    </xf>
    <xf numFmtId="38" fontId="5" fillId="0" borderId="0" xfId="1" applyFont="1" applyFill="1">
      <alignment vertical="center"/>
    </xf>
    <xf numFmtId="38" fontId="7" fillId="0" borderId="0" xfId="1" applyFont="1">
      <alignment vertical="center"/>
    </xf>
    <xf numFmtId="0" fontId="10" fillId="0" borderId="4" xfId="0" applyFont="1" applyBorder="1" applyAlignment="1">
      <alignment horizontal="center" vertical="center"/>
    </xf>
    <xf numFmtId="14" fontId="7" fillId="3" borderId="6" xfId="0" applyNumberFormat="1" applyFont="1" applyFill="1" applyBorder="1">
      <alignment vertical="center"/>
    </xf>
    <xf numFmtId="0" fontId="7" fillId="0" borderId="7" xfId="0" applyFont="1" applyBorder="1">
      <alignment vertical="center"/>
    </xf>
    <xf numFmtId="176" fontId="7" fillId="0" borderId="7" xfId="0" applyNumberFormat="1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176" fontId="7" fillId="2" borderId="0" xfId="0" applyNumberFormat="1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176" fontId="7" fillId="0" borderId="0" xfId="0" applyNumberFormat="1" applyFont="1">
      <alignment vertical="center"/>
    </xf>
    <xf numFmtId="177" fontId="7" fillId="0" borderId="2" xfId="0" applyNumberFormat="1" applyFont="1" applyBorder="1">
      <alignment vertical="center"/>
    </xf>
    <xf numFmtId="177" fontId="7" fillId="0" borderId="0" xfId="0" applyNumberFormat="1" applyFont="1">
      <alignment vertical="center"/>
    </xf>
    <xf numFmtId="177" fontId="7" fillId="0" borderId="7" xfId="0" applyNumberFormat="1" applyFont="1" applyBorder="1">
      <alignment vertical="center"/>
    </xf>
    <xf numFmtId="177" fontId="7" fillId="0" borderId="0" xfId="0" applyNumberFormat="1" applyFon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r>
              <a:rPr lang="ja-JP" altLang="en-US" sz="2400">
                <a:solidFill>
                  <a:schemeClr val="tx1"/>
                </a:solidFill>
                <a:latin typeface="ＭＳ ゴシック" pitchFamily="49" charset="-128"/>
                <a:ea typeface="ＭＳ ゴシック" pitchFamily="49" charset="-128"/>
              </a:rPr>
              <a:t>海面漁業漁獲量・海面養殖業生産量</a:t>
            </a:r>
            <a:endParaRPr lang="ja-JP" altLang="ja-JP" sz="2400">
              <a:solidFill>
                <a:schemeClr val="tx1"/>
              </a:solidFill>
              <a:latin typeface="ＭＳ ゴシック" pitchFamily="49" charset="-128"/>
              <a:ea typeface="ＭＳ ゴシック" pitchFamily="49" charset="-12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8910972959260407E-2"/>
          <c:y val="0.1155865000259672"/>
          <c:w val="0.88605958029866538"/>
          <c:h val="0.712789956713096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データ!$F$8</c:f>
              <c:strCache>
                <c:ptCount val="1"/>
                <c:pt idx="0">
                  <c:v>海面漁業</c:v>
                </c:pt>
              </c:strCache>
            </c:strRef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8"/>
                <c:pt idx="0">
                  <c:v>2015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</c:strCache>
            </c:strRef>
          </c:cat>
          <c:val>
            <c:numRef>
              <c:f>[0]!海面漁業</c:f>
              <c:numCache>
                <c:formatCode>#,##0_ </c:formatCode>
                <c:ptCount val="8"/>
                <c:pt idx="0">
                  <c:v>1145</c:v>
                </c:pt>
                <c:pt idx="1">
                  <c:v>1070</c:v>
                </c:pt>
                <c:pt idx="2">
                  <c:v>1025</c:v>
                </c:pt>
                <c:pt idx="3">
                  <c:v>903</c:v>
                </c:pt>
                <c:pt idx="4">
                  <c:v>805</c:v>
                </c:pt>
                <c:pt idx="5">
                  <c:v>911</c:v>
                </c:pt>
                <c:pt idx="6">
                  <c:v>669</c:v>
                </c:pt>
                <c:pt idx="7">
                  <c:v>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72-464D-8F60-EF916B5414E7}"/>
            </c:ext>
          </c:extLst>
        </c:ser>
        <c:ser>
          <c:idx val="1"/>
          <c:order val="1"/>
          <c:tx>
            <c:strRef>
              <c:f>データ!$G$8</c:f>
              <c:strCache>
                <c:ptCount val="1"/>
                <c:pt idx="0">
                  <c:v>海面養殖業</c:v>
                </c:pt>
              </c:strCache>
            </c:strRef>
          </c:tx>
          <c:spPr>
            <a:solidFill>
              <a:srgbClr val="66FFFF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8"/>
                <c:pt idx="0">
                  <c:v>2015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</c:strCache>
            </c:strRef>
          </c:cat>
          <c:val>
            <c:numRef>
              <c:f>[0]!海面養殖業</c:f>
              <c:numCache>
                <c:formatCode>#,##0_ </c:formatCode>
                <c:ptCount val="8"/>
                <c:pt idx="0">
                  <c:v>1011</c:v>
                </c:pt>
                <c:pt idx="1">
                  <c:v>1209</c:v>
                </c:pt>
                <c:pt idx="2">
                  <c:v>795</c:v>
                </c:pt>
                <c:pt idx="3">
                  <c:v>850</c:v>
                </c:pt>
                <c:pt idx="4">
                  <c:v>991</c:v>
                </c:pt>
                <c:pt idx="5">
                  <c:v>814</c:v>
                </c:pt>
                <c:pt idx="6">
                  <c:v>799</c:v>
                </c:pt>
                <c:pt idx="7">
                  <c:v>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72-464D-8F60-EF916B5414E7}"/>
            </c:ext>
          </c:extLst>
        </c:ser>
        <c:ser>
          <c:idx val="2"/>
          <c:order val="2"/>
          <c:tx>
            <c:strRef>
              <c:f>データ!$H$8</c:f>
              <c:strCache>
                <c:ptCount val="1"/>
                <c:pt idx="0">
                  <c:v>合計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ＭＳ Ｐゴシック" panose="020B0600070205080204" pitchFamily="50" charset="-128"/>
                    <a:ea typeface="ＭＳ Ｐゴシック" panose="020B0600070205080204" pitchFamily="50" charset="-128"/>
                    <a:cs typeface="+mn-cs"/>
                  </a:defRPr>
                </a:pPr>
                <a:endParaRPr lang="ja-JP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8"/>
                <c:pt idx="0">
                  <c:v>2015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</c:strCache>
            </c:strRef>
          </c:cat>
          <c:val>
            <c:numRef>
              <c:f>[0]!合計</c:f>
              <c:numCache>
                <c:formatCode>#,##0_ </c:formatCode>
                <c:ptCount val="8"/>
                <c:pt idx="0">
                  <c:v>2156</c:v>
                </c:pt>
                <c:pt idx="1">
                  <c:v>2279</c:v>
                </c:pt>
                <c:pt idx="2">
                  <c:v>1820</c:v>
                </c:pt>
                <c:pt idx="3">
                  <c:v>1753</c:v>
                </c:pt>
                <c:pt idx="4">
                  <c:v>1796</c:v>
                </c:pt>
                <c:pt idx="5">
                  <c:v>1725</c:v>
                </c:pt>
                <c:pt idx="6">
                  <c:v>1468</c:v>
                </c:pt>
                <c:pt idx="7">
                  <c:v>1416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72-464D-8F60-EF916B5414E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95167439"/>
        <c:axId val="1539790207"/>
      </c:barChart>
      <c:catAx>
        <c:axId val="1595167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539790207"/>
        <c:crosses val="autoZero"/>
        <c:auto val="1"/>
        <c:lblAlgn val="ctr"/>
        <c:lblOffset val="100"/>
        <c:noMultiLvlLbl val="0"/>
      </c:catAx>
      <c:valAx>
        <c:axId val="1539790207"/>
        <c:scaling>
          <c:orientation val="minMax"/>
          <c:max val="3000"/>
        </c:scaling>
        <c:delete val="0"/>
        <c:axPos val="l"/>
        <c:numFmt formatCode="#,##0_ 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defRPr>
            </a:pPr>
            <a:endParaRPr lang="ja-JP"/>
          </a:p>
        </c:txPr>
        <c:crossAx val="1595167439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27946594576962491"/>
          <c:y val="0.1281444006894909"/>
          <c:w val="0.6227876751221022"/>
          <c:h val="5.4031881121354187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3615C8B-CB75-43F7-8946-50485B33C2E9}">
  <sheetPr/>
  <sheetViews>
    <sheetView zoomScale="7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72187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AFF759C-7A06-5FEB-A890-20012EC166E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0.05654</cdr:x>
      <cdr:y>0.04513</cdr:y>
    </cdr:from>
    <cdr:to>
      <cdr:x>0.15491</cdr:x>
      <cdr:y>0.12635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BD64879-F878-B0ED-30D2-0F3216F3E440}"/>
            </a:ext>
          </a:extLst>
        </cdr:cNvPr>
        <cdr:cNvSpPr txBox="1"/>
      </cdr:nvSpPr>
      <cdr:spPr>
        <a:xfrm xmlns:a="http://schemas.openxmlformats.org/drawingml/2006/main">
          <a:off x="525517" y="273707"/>
          <a:ext cx="914400" cy="4926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20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（百ｔ）</a:t>
          </a:r>
          <a:endParaRPr lang="ja-JP" altLang="ja-JP" sz="20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 xmlns:a="http://schemas.openxmlformats.org/drawingml/2006/main">
          <a:endParaRPr lang="ja-JP" altLang="en-US" sz="2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0.46879</cdr:x>
      <cdr:y>0.92599</cdr:y>
    </cdr:from>
    <cdr:to>
      <cdr:x>1</cdr:x>
      <cdr:y>1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1FCEDFD2-4045-A030-0CBC-DDA0CF93D4D5}"/>
            </a:ext>
          </a:extLst>
        </cdr:cNvPr>
        <cdr:cNvSpPr txBox="1"/>
      </cdr:nvSpPr>
      <cdr:spPr>
        <a:xfrm xmlns:a="http://schemas.openxmlformats.org/drawingml/2006/main">
          <a:off x="4357414" y="5616466"/>
          <a:ext cx="4937672" cy="4488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200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資料：農林水産省「漁業・養殖業生産統計」</a:t>
          </a:r>
          <a:endParaRPr lang="ja-JP" altLang="ja-JP" sz="20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 xmlns:a="http://schemas.openxmlformats.org/drawingml/2006/main">
          <a:endParaRPr lang="ja-JP" altLang="en-US" sz="2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cdr:txBody>
    </cdr:sp>
  </cdr:relSizeAnchor>
  <cdr:relSizeAnchor xmlns:cdr="http://schemas.openxmlformats.org/drawingml/2006/chartDrawing">
    <cdr:from>
      <cdr:x>0.90163</cdr:x>
      <cdr:y>0.88087</cdr:y>
    </cdr:from>
    <cdr:to>
      <cdr:x>1</cdr:x>
      <cdr:y>0.94585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D07C5182-4776-E3F7-3E28-35DDBB054417}"/>
            </a:ext>
          </a:extLst>
        </cdr:cNvPr>
        <cdr:cNvSpPr txBox="1"/>
      </cdr:nvSpPr>
      <cdr:spPr>
        <a:xfrm xmlns:a="http://schemas.openxmlformats.org/drawingml/2006/main">
          <a:off x="8380686" y="5342758"/>
          <a:ext cx="914400" cy="394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EA6BA-FEE1-4830-8A67-8A03AC1CCF1A}">
  <dimension ref="A1:R108"/>
  <sheetViews>
    <sheetView tabSelected="1" workbookViewId="0">
      <selection activeCell="H29" sqref="H29"/>
    </sheetView>
  </sheetViews>
  <sheetFormatPr defaultColWidth="8.75" defaultRowHeight="13.5" x14ac:dyDescent="0.4"/>
  <cols>
    <col min="1" max="2" width="5.5" style="4" customWidth="1"/>
    <col min="3" max="3" width="9" style="9" bestFit="1" customWidth="1"/>
    <col min="4" max="4" width="11.625" style="9" customWidth="1"/>
    <col min="5" max="5" width="8.75" style="9"/>
    <col min="6" max="8" width="8.75" style="25"/>
    <col min="9" max="16384" width="8.75" style="9"/>
  </cols>
  <sheetData>
    <row r="1" spans="1:18" x14ac:dyDescent="0.4">
      <c r="A1" s="3" t="s">
        <v>3</v>
      </c>
      <c r="C1" s="5" t="s">
        <v>15</v>
      </c>
      <c r="D1" s="6"/>
      <c r="E1" s="6"/>
      <c r="F1" s="24"/>
      <c r="G1" s="24"/>
      <c r="H1" s="24"/>
      <c r="I1" s="7"/>
      <c r="J1" s="8"/>
      <c r="K1" s="8"/>
      <c r="L1" s="8"/>
      <c r="M1" s="8"/>
      <c r="N1" s="8"/>
      <c r="O1" s="8"/>
      <c r="P1" s="8"/>
      <c r="Q1" s="8"/>
      <c r="R1" s="8"/>
    </row>
    <row r="2" spans="1:18" x14ac:dyDescent="0.4">
      <c r="A2" s="3" t="s">
        <v>4</v>
      </c>
      <c r="C2" s="10" t="s">
        <v>5</v>
      </c>
      <c r="I2" s="11"/>
      <c r="J2" s="12"/>
      <c r="K2" s="12"/>
      <c r="L2" s="12"/>
      <c r="M2" s="12"/>
      <c r="N2" s="12"/>
      <c r="O2" s="13"/>
      <c r="Q2" s="13"/>
      <c r="R2" s="13"/>
    </row>
    <row r="3" spans="1:18" x14ac:dyDescent="0.4">
      <c r="A3" s="3" t="s">
        <v>6</v>
      </c>
      <c r="C3" s="10" t="s">
        <v>13</v>
      </c>
      <c r="I3" s="11"/>
      <c r="J3" s="14"/>
      <c r="K3" s="14"/>
      <c r="L3" s="14"/>
      <c r="M3" s="14"/>
      <c r="N3" s="14"/>
      <c r="O3" s="14"/>
    </row>
    <row r="4" spans="1:18" x14ac:dyDescent="0.4">
      <c r="A4" s="3"/>
      <c r="C4" s="15" t="s">
        <v>7</v>
      </c>
      <c r="I4" s="11"/>
      <c r="J4" s="14"/>
      <c r="K4" s="14"/>
      <c r="L4" s="14"/>
      <c r="M4" s="14"/>
      <c r="N4" s="14"/>
      <c r="O4" s="14"/>
    </row>
    <row r="5" spans="1:18" ht="21" customHeight="1" x14ac:dyDescent="0.4">
      <c r="C5" s="16">
        <v>42005</v>
      </c>
      <c r="D5" s="17" t="s">
        <v>8</v>
      </c>
      <c r="E5" s="18">
        <f>MAX($C$9:$C$108)</f>
        <v>44562</v>
      </c>
      <c r="F5" s="26" t="s">
        <v>9</v>
      </c>
      <c r="G5" s="26"/>
      <c r="H5" s="26"/>
      <c r="I5" s="19"/>
      <c r="J5" s="14"/>
      <c r="K5" s="14"/>
      <c r="L5" s="14"/>
      <c r="M5" s="14"/>
      <c r="N5" s="14"/>
      <c r="O5" s="14"/>
    </row>
    <row r="6" spans="1:18" x14ac:dyDescent="0.4">
      <c r="B6" s="4">
        <f>COUNTA(C9:C108)-MATCH(C5,C9:C108,0)+1</f>
        <v>8</v>
      </c>
    </row>
    <row r="7" spans="1:18" x14ac:dyDescent="0.4">
      <c r="C7" s="9" t="s">
        <v>14</v>
      </c>
    </row>
    <row r="8" spans="1:18" s="22" customFormat="1" ht="27" x14ac:dyDescent="0.4">
      <c r="A8" s="20"/>
      <c r="B8" s="21"/>
      <c r="C8" s="22" t="s">
        <v>10</v>
      </c>
      <c r="D8" s="22" t="s">
        <v>11</v>
      </c>
      <c r="E8" s="22" t="s">
        <v>12</v>
      </c>
      <c r="F8" s="27" t="s">
        <v>0</v>
      </c>
      <c r="G8" s="27" t="s">
        <v>1</v>
      </c>
      <c r="H8" s="27" t="s">
        <v>2</v>
      </c>
    </row>
    <row r="9" spans="1:18" x14ac:dyDescent="0.15">
      <c r="A9" s="1" t="str">
        <f t="shared" ref="A9:A16" si="0">IF(C9=EDATE($C$5,0),1,"")</f>
        <v/>
      </c>
      <c r="B9" s="1" t="str">
        <f t="shared" ref="B9:B16" si="1">IF(OR(A9=1,C9=$E$5),1,"")</f>
        <v/>
      </c>
      <c r="C9" s="23">
        <v>37622</v>
      </c>
      <c r="D9" s="2" t="str">
        <f t="shared" ref="D9:D16" si="2">IF(OR(A9=1,B9=1,A9),TEXT(C9,"ge"),TEXT(C9," "))</f>
        <v xml:space="preserve"> </v>
      </c>
      <c r="E9" s="2" t="str">
        <f t="shared" ref="E9:E16" si="3">IF(OR(A9=1,A9),TEXT(C9,"yyyy"),TEXT(C9,"yy"))</f>
        <v>03</v>
      </c>
      <c r="F9" s="25">
        <v>1756.5499999999997</v>
      </c>
      <c r="G9" s="25">
        <v>835.19</v>
      </c>
      <c r="H9" s="25">
        <v>2591.7399999999998</v>
      </c>
    </row>
    <row r="10" spans="1:18" x14ac:dyDescent="0.15">
      <c r="A10" s="1" t="str">
        <f t="shared" si="0"/>
        <v/>
      </c>
      <c r="B10" s="1" t="str">
        <f t="shared" si="1"/>
        <v/>
      </c>
      <c r="C10" s="23">
        <v>37987</v>
      </c>
      <c r="D10" s="2" t="str">
        <f t="shared" si="2"/>
        <v xml:space="preserve"> </v>
      </c>
      <c r="E10" s="2" t="str">
        <f t="shared" si="3"/>
        <v>04</v>
      </c>
      <c r="F10" s="25">
        <v>1773.8</v>
      </c>
      <c r="G10" s="25">
        <v>1048.1600000000001</v>
      </c>
      <c r="H10" s="25">
        <v>2821.96</v>
      </c>
    </row>
    <row r="11" spans="1:18" x14ac:dyDescent="0.15">
      <c r="A11" s="1" t="str">
        <f t="shared" si="0"/>
        <v/>
      </c>
      <c r="B11" s="1" t="str">
        <f t="shared" si="1"/>
        <v/>
      </c>
      <c r="C11" s="23">
        <v>38353</v>
      </c>
      <c r="D11" s="2" t="str">
        <f t="shared" si="2"/>
        <v xml:space="preserve"> </v>
      </c>
      <c r="E11" s="2" t="str">
        <f t="shared" si="3"/>
        <v>05</v>
      </c>
      <c r="F11" s="25">
        <v>1614.29</v>
      </c>
      <c r="G11" s="25">
        <v>931.75</v>
      </c>
      <c r="H11" s="25">
        <v>2546.04</v>
      </c>
    </row>
    <row r="12" spans="1:18" x14ac:dyDescent="0.15">
      <c r="A12" s="1" t="str">
        <f t="shared" si="0"/>
        <v/>
      </c>
      <c r="B12" s="1" t="str">
        <f t="shared" si="1"/>
        <v/>
      </c>
      <c r="C12" s="23">
        <v>38718</v>
      </c>
      <c r="D12" s="2" t="str">
        <f t="shared" si="2"/>
        <v xml:space="preserve"> </v>
      </c>
      <c r="E12" s="2" t="str">
        <f t="shared" si="3"/>
        <v>06</v>
      </c>
      <c r="F12" s="25">
        <v>1597.42</v>
      </c>
      <c r="G12" s="25">
        <v>724.11</v>
      </c>
      <c r="H12" s="25">
        <v>2321.5300000000002</v>
      </c>
    </row>
    <row r="13" spans="1:18" x14ac:dyDescent="0.15">
      <c r="A13" s="1" t="str">
        <f t="shared" si="0"/>
        <v/>
      </c>
      <c r="B13" s="1" t="str">
        <f t="shared" si="1"/>
        <v/>
      </c>
      <c r="C13" s="23">
        <v>39083</v>
      </c>
      <c r="D13" s="2" t="str">
        <f t="shared" si="2"/>
        <v xml:space="preserve"> </v>
      </c>
      <c r="E13" s="2" t="str">
        <f t="shared" si="3"/>
        <v>07</v>
      </c>
      <c r="F13" s="25">
        <v>1578.44</v>
      </c>
      <c r="G13" s="25">
        <v>1020.91</v>
      </c>
      <c r="H13" s="25">
        <v>2599.35</v>
      </c>
    </row>
    <row r="14" spans="1:18" x14ac:dyDescent="0.15">
      <c r="A14" s="1" t="str">
        <f t="shared" si="0"/>
        <v/>
      </c>
      <c r="B14" s="1" t="str">
        <f t="shared" si="1"/>
        <v/>
      </c>
      <c r="C14" s="23">
        <v>39448</v>
      </c>
      <c r="D14" s="2" t="str">
        <f t="shared" si="2"/>
        <v xml:space="preserve"> </v>
      </c>
      <c r="E14" s="2" t="str">
        <f t="shared" si="3"/>
        <v>08</v>
      </c>
      <c r="F14" s="25">
        <v>1516.32</v>
      </c>
      <c r="G14" s="25">
        <v>864.76</v>
      </c>
      <c r="H14" s="25">
        <v>2381.08</v>
      </c>
    </row>
    <row r="15" spans="1:18" x14ac:dyDescent="0.15">
      <c r="A15" s="1" t="str">
        <f t="shared" si="0"/>
        <v/>
      </c>
      <c r="B15" s="1" t="str">
        <f t="shared" si="1"/>
        <v/>
      </c>
      <c r="C15" s="23">
        <v>39814</v>
      </c>
      <c r="D15" s="2" t="str">
        <f t="shared" si="2"/>
        <v xml:space="preserve"> </v>
      </c>
      <c r="E15" s="2" t="str">
        <f t="shared" si="3"/>
        <v>09</v>
      </c>
      <c r="F15" s="25">
        <v>1529</v>
      </c>
      <c r="G15" s="25">
        <v>1067</v>
      </c>
      <c r="H15" s="25">
        <v>2596</v>
      </c>
    </row>
    <row r="16" spans="1:18" x14ac:dyDescent="0.15">
      <c r="A16" s="1" t="str">
        <f t="shared" si="0"/>
        <v/>
      </c>
      <c r="B16" s="1" t="str">
        <f t="shared" si="1"/>
        <v/>
      </c>
      <c r="C16" s="23">
        <v>40179</v>
      </c>
      <c r="D16" s="2" t="str">
        <f t="shared" si="2"/>
        <v xml:space="preserve"> </v>
      </c>
      <c r="E16" s="2" t="str">
        <f t="shared" si="3"/>
        <v>10</v>
      </c>
      <c r="F16" s="25">
        <v>1285</v>
      </c>
      <c r="G16" s="25">
        <v>905</v>
      </c>
      <c r="H16" s="25">
        <v>2190</v>
      </c>
    </row>
    <row r="17" spans="1:8" x14ac:dyDescent="0.15">
      <c r="A17" s="1" t="str">
        <f t="shared" ref="A17:A72" si="4">IF(C17=EDATE($C$5,0),1,"")</f>
        <v/>
      </c>
      <c r="B17" s="1" t="str">
        <f t="shared" ref="B17:B74" si="5">IF(OR(A17=1,C17=$E$5),1,"")</f>
        <v/>
      </c>
      <c r="C17" s="23">
        <v>40544</v>
      </c>
      <c r="D17" s="2" t="str">
        <f t="shared" ref="D17:D28" si="6">IF(OR(A17=1,B17=1,A17),TEXT(C17,"ge"),TEXT(C17," "))</f>
        <v xml:space="preserve"> </v>
      </c>
      <c r="E17" s="2" t="str">
        <f t="shared" ref="E17:E28" si="7">IF(OR(A17=1,A17),TEXT(C17,"yyyy"),TEXT(C17,"yy"))</f>
        <v>11</v>
      </c>
      <c r="F17" s="25">
        <v>1243</v>
      </c>
      <c r="G17" s="25">
        <v>329</v>
      </c>
      <c r="H17" s="25">
        <v>1572</v>
      </c>
    </row>
    <row r="18" spans="1:8" x14ac:dyDescent="0.15">
      <c r="A18" s="1" t="str">
        <f t="shared" si="4"/>
        <v/>
      </c>
      <c r="B18" s="1" t="str">
        <f t="shared" si="5"/>
        <v/>
      </c>
      <c r="C18" s="23">
        <v>40909</v>
      </c>
      <c r="D18" s="2" t="str">
        <f t="shared" si="6"/>
        <v xml:space="preserve"> </v>
      </c>
      <c r="E18" s="2" t="str">
        <f t="shared" si="7"/>
        <v>12</v>
      </c>
      <c r="F18" s="25">
        <v>1155</v>
      </c>
      <c r="G18" s="25">
        <v>764</v>
      </c>
      <c r="H18" s="25">
        <v>1919</v>
      </c>
    </row>
    <row r="19" spans="1:8" x14ac:dyDescent="0.15">
      <c r="A19" s="1" t="str">
        <f t="shared" si="4"/>
        <v/>
      </c>
      <c r="B19" s="1" t="str">
        <f t="shared" si="5"/>
        <v/>
      </c>
      <c r="C19" s="23">
        <v>41275</v>
      </c>
      <c r="D19" s="2" t="str">
        <f t="shared" si="6"/>
        <v xml:space="preserve"> </v>
      </c>
      <c r="E19" s="2" t="str">
        <f t="shared" si="7"/>
        <v>13</v>
      </c>
      <c r="F19" s="25">
        <v>1155</v>
      </c>
      <c r="G19" s="25">
        <v>513</v>
      </c>
      <c r="H19" s="25">
        <v>1668</v>
      </c>
    </row>
    <row r="20" spans="1:8" x14ac:dyDescent="0.15">
      <c r="A20" s="1" t="str">
        <f t="shared" si="4"/>
        <v/>
      </c>
      <c r="B20" s="1" t="str">
        <f t="shared" si="5"/>
        <v/>
      </c>
      <c r="C20" s="23">
        <v>41640</v>
      </c>
      <c r="D20" s="2" t="str">
        <f t="shared" si="6"/>
        <v xml:space="preserve"> </v>
      </c>
      <c r="E20" s="2" t="str">
        <f t="shared" si="7"/>
        <v>14</v>
      </c>
      <c r="F20" s="25">
        <v>1278</v>
      </c>
      <c r="G20" s="25">
        <v>635</v>
      </c>
      <c r="H20" s="25">
        <v>1913</v>
      </c>
    </row>
    <row r="21" spans="1:8" x14ac:dyDescent="0.15">
      <c r="A21" s="1">
        <f t="shared" si="4"/>
        <v>1</v>
      </c>
      <c r="B21" s="1">
        <f t="shared" si="5"/>
        <v>1</v>
      </c>
      <c r="C21" s="23">
        <v>42005</v>
      </c>
      <c r="D21" s="2" t="str">
        <f t="shared" si="6"/>
        <v>H27</v>
      </c>
      <c r="E21" s="2" t="str">
        <f t="shared" si="7"/>
        <v>2015</v>
      </c>
      <c r="F21" s="25">
        <v>1145</v>
      </c>
      <c r="G21" s="25">
        <v>1011</v>
      </c>
      <c r="H21" s="25">
        <v>2156</v>
      </c>
    </row>
    <row r="22" spans="1:8" x14ac:dyDescent="0.15">
      <c r="A22" s="1" t="str">
        <f t="shared" si="4"/>
        <v/>
      </c>
      <c r="B22" s="1" t="str">
        <f t="shared" si="5"/>
        <v/>
      </c>
      <c r="C22" s="23">
        <v>42370</v>
      </c>
      <c r="D22" s="2" t="str">
        <f t="shared" si="6"/>
        <v xml:space="preserve"> </v>
      </c>
      <c r="E22" s="2" t="str">
        <f t="shared" si="7"/>
        <v>16</v>
      </c>
      <c r="F22" s="25">
        <v>1070</v>
      </c>
      <c r="G22" s="25">
        <v>1209</v>
      </c>
      <c r="H22" s="25">
        <v>2279</v>
      </c>
    </row>
    <row r="23" spans="1:8" x14ac:dyDescent="0.15">
      <c r="A23" s="1" t="str">
        <f t="shared" si="4"/>
        <v/>
      </c>
      <c r="B23" s="1" t="str">
        <f t="shared" si="5"/>
        <v/>
      </c>
      <c r="C23" s="23">
        <v>42736</v>
      </c>
      <c r="D23" s="2" t="str">
        <f t="shared" si="6"/>
        <v xml:space="preserve"> </v>
      </c>
      <c r="E23" s="2" t="str">
        <f t="shared" si="7"/>
        <v>17</v>
      </c>
      <c r="F23" s="25">
        <v>1025</v>
      </c>
      <c r="G23" s="25">
        <v>795</v>
      </c>
      <c r="H23" s="25">
        <v>1820</v>
      </c>
    </row>
    <row r="24" spans="1:8" x14ac:dyDescent="0.15">
      <c r="A24" s="1" t="str">
        <f t="shared" si="4"/>
        <v/>
      </c>
      <c r="B24" s="1" t="str">
        <f t="shared" si="5"/>
        <v/>
      </c>
      <c r="C24" s="23">
        <v>43101</v>
      </c>
      <c r="D24" s="2" t="str">
        <f t="shared" si="6"/>
        <v xml:space="preserve"> </v>
      </c>
      <c r="E24" s="2" t="str">
        <f t="shared" si="7"/>
        <v>18</v>
      </c>
      <c r="F24" s="25">
        <v>903</v>
      </c>
      <c r="G24" s="25">
        <v>850</v>
      </c>
      <c r="H24" s="25">
        <v>1753</v>
      </c>
    </row>
    <row r="25" spans="1:8" x14ac:dyDescent="0.15">
      <c r="A25" s="1" t="str">
        <f t="shared" si="4"/>
        <v/>
      </c>
      <c r="B25" s="1" t="str">
        <f t="shared" si="5"/>
        <v/>
      </c>
      <c r="C25" s="23">
        <v>43466</v>
      </c>
      <c r="D25" s="2" t="str">
        <f t="shared" si="6"/>
        <v xml:space="preserve"> </v>
      </c>
      <c r="E25" s="2" t="str">
        <f t="shared" si="7"/>
        <v>19</v>
      </c>
      <c r="F25" s="25">
        <v>805</v>
      </c>
      <c r="G25" s="25">
        <v>991</v>
      </c>
      <c r="H25" s="25">
        <v>1796</v>
      </c>
    </row>
    <row r="26" spans="1:8" x14ac:dyDescent="0.15">
      <c r="A26" s="1" t="str">
        <f t="shared" si="4"/>
        <v/>
      </c>
      <c r="B26" s="1" t="str">
        <f t="shared" si="5"/>
        <v/>
      </c>
      <c r="C26" s="23">
        <v>43831</v>
      </c>
      <c r="D26" s="2" t="str">
        <f t="shared" si="6"/>
        <v xml:space="preserve"> </v>
      </c>
      <c r="E26" s="2" t="str">
        <f t="shared" si="7"/>
        <v>20</v>
      </c>
      <c r="F26" s="25">
        <v>911</v>
      </c>
      <c r="G26" s="25">
        <v>814</v>
      </c>
      <c r="H26" s="25">
        <v>1725</v>
      </c>
    </row>
    <row r="27" spans="1:8" x14ac:dyDescent="0.15">
      <c r="A27" s="1" t="str">
        <f t="shared" si="4"/>
        <v/>
      </c>
      <c r="B27" s="1" t="str">
        <f t="shared" si="5"/>
        <v/>
      </c>
      <c r="C27" s="23">
        <v>44197</v>
      </c>
      <c r="D27" s="2" t="str">
        <f t="shared" si="6"/>
        <v xml:space="preserve"> </v>
      </c>
      <c r="E27" s="2" t="str">
        <f t="shared" si="7"/>
        <v>21</v>
      </c>
      <c r="F27" s="25">
        <v>669</v>
      </c>
      <c r="G27" s="25">
        <v>799</v>
      </c>
      <c r="H27" s="25">
        <v>1468</v>
      </c>
    </row>
    <row r="28" spans="1:8" x14ac:dyDescent="0.15">
      <c r="A28" s="1" t="str">
        <f t="shared" si="4"/>
        <v/>
      </c>
      <c r="B28" s="1">
        <f t="shared" si="5"/>
        <v>1</v>
      </c>
      <c r="C28" s="23">
        <v>44562</v>
      </c>
      <c r="D28" s="2" t="str">
        <f t="shared" si="6"/>
        <v>R4</v>
      </c>
      <c r="E28" s="2" t="str">
        <f t="shared" si="7"/>
        <v>22</v>
      </c>
      <c r="F28" s="25">
        <v>620</v>
      </c>
      <c r="G28" s="25">
        <v>796</v>
      </c>
      <c r="H28" s="25">
        <v>1416</v>
      </c>
    </row>
    <row r="29" spans="1:8" x14ac:dyDescent="0.15">
      <c r="A29" s="1" t="str">
        <f t="shared" si="4"/>
        <v/>
      </c>
      <c r="B29" s="1" t="str">
        <f t="shared" si="5"/>
        <v/>
      </c>
    </row>
    <row r="30" spans="1:8" x14ac:dyDescent="0.15">
      <c r="A30" s="1" t="str">
        <f t="shared" si="4"/>
        <v/>
      </c>
      <c r="B30" s="1" t="str">
        <f t="shared" si="5"/>
        <v/>
      </c>
    </row>
    <row r="31" spans="1:8" x14ac:dyDescent="0.15">
      <c r="A31" s="1" t="str">
        <f t="shared" si="4"/>
        <v/>
      </c>
      <c r="B31" s="1" t="str">
        <f t="shared" si="5"/>
        <v/>
      </c>
    </row>
    <row r="32" spans="1:8" x14ac:dyDescent="0.15">
      <c r="A32" s="1" t="str">
        <f t="shared" si="4"/>
        <v/>
      </c>
      <c r="B32" s="1" t="str">
        <f t="shared" si="5"/>
        <v/>
      </c>
    </row>
    <row r="33" spans="1:2" x14ac:dyDescent="0.15">
      <c r="A33" s="1" t="str">
        <f t="shared" si="4"/>
        <v/>
      </c>
      <c r="B33" s="1" t="str">
        <f t="shared" si="5"/>
        <v/>
      </c>
    </row>
    <row r="34" spans="1:2" x14ac:dyDescent="0.15">
      <c r="A34" s="1" t="str">
        <f t="shared" si="4"/>
        <v/>
      </c>
      <c r="B34" s="1" t="str">
        <f t="shared" si="5"/>
        <v/>
      </c>
    </row>
    <row r="35" spans="1:2" x14ac:dyDescent="0.15">
      <c r="A35" s="1" t="str">
        <f t="shared" si="4"/>
        <v/>
      </c>
      <c r="B35" s="1" t="str">
        <f t="shared" si="5"/>
        <v/>
      </c>
    </row>
    <row r="36" spans="1:2" x14ac:dyDescent="0.15">
      <c r="A36" s="1" t="str">
        <f t="shared" si="4"/>
        <v/>
      </c>
      <c r="B36" s="1" t="str">
        <f t="shared" si="5"/>
        <v/>
      </c>
    </row>
    <row r="37" spans="1:2" x14ac:dyDescent="0.15">
      <c r="A37" s="1" t="str">
        <f t="shared" si="4"/>
        <v/>
      </c>
      <c r="B37" s="1" t="str">
        <f t="shared" si="5"/>
        <v/>
      </c>
    </row>
    <row r="38" spans="1:2" x14ac:dyDescent="0.15">
      <c r="A38" s="1" t="str">
        <f t="shared" si="4"/>
        <v/>
      </c>
      <c r="B38" s="1" t="str">
        <f t="shared" si="5"/>
        <v/>
      </c>
    </row>
    <row r="39" spans="1:2" x14ac:dyDescent="0.15">
      <c r="A39" s="1" t="str">
        <f t="shared" si="4"/>
        <v/>
      </c>
      <c r="B39" s="1" t="str">
        <f t="shared" si="5"/>
        <v/>
      </c>
    </row>
    <row r="40" spans="1:2" x14ac:dyDescent="0.15">
      <c r="A40" s="1" t="str">
        <f t="shared" si="4"/>
        <v/>
      </c>
      <c r="B40" s="1" t="str">
        <f t="shared" si="5"/>
        <v/>
      </c>
    </row>
    <row r="41" spans="1:2" x14ac:dyDescent="0.15">
      <c r="A41" s="1" t="str">
        <f t="shared" si="4"/>
        <v/>
      </c>
      <c r="B41" s="1" t="str">
        <f t="shared" si="5"/>
        <v/>
      </c>
    </row>
    <row r="42" spans="1:2" x14ac:dyDescent="0.15">
      <c r="A42" s="1" t="str">
        <f t="shared" si="4"/>
        <v/>
      </c>
      <c r="B42" s="1" t="str">
        <f t="shared" si="5"/>
        <v/>
      </c>
    </row>
    <row r="43" spans="1:2" x14ac:dyDescent="0.15">
      <c r="A43" s="1" t="str">
        <f t="shared" si="4"/>
        <v/>
      </c>
      <c r="B43" s="1" t="str">
        <f t="shared" si="5"/>
        <v/>
      </c>
    </row>
    <row r="44" spans="1:2" x14ac:dyDescent="0.15">
      <c r="A44" s="1" t="str">
        <f t="shared" si="4"/>
        <v/>
      </c>
      <c r="B44" s="1" t="str">
        <f t="shared" si="5"/>
        <v/>
      </c>
    </row>
    <row r="45" spans="1:2" x14ac:dyDescent="0.15">
      <c r="A45" s="1" t="str">
        <f t="shared" si="4"/>
        <v/>
      </c>
      <c r="B45" s="1" t="str">
        <f t="shared" si="5"/>
        <v/>
      </c>
    </row>
    <row r="46" spans="1:2" x14ac:dyDescent="0.15">
      <c r="A46" s="1" t="str">
        <f t="shared" si="4"/>
        <v/>
      </c>
      <c r="B46" s="1" t="str">
        <f t="shared" si="5"/>
        <v/>
      </c>
    </row>
    <row r="47" spans="1:2" x14ac:dyDescent="0.15">
      <c r="A47" s="1" t="str">
        <f t="shared" si="4"/>
        <v/>
      </c>
      <c r="B47" s="1" t="str">
        <f t="shared" si="5"/>
        <v/>
      </c>
    </row>
    <row r="48" spans="1:2" x14ac:dyDescent="0.15">
      <c r="A48" s="1" t="str">
        <f t="shared" si="4"/>
        <v/>
      </c>
      <c r="B48" s="1" t="str">
        <f t="shared" si="5"/>
        <v/>
      </c>
    </row>
    <row r="49" spans="1:2" x14ac:dyDescent="0.15">
      <c r="A49" s="1" t="str">
        <f t="shared" si="4"/>
        <v/>
      </c>
      <c r="B49" s="1" t="str">
        <f t="shared" si="5"/>
        <v/>
      </c>
    </row>
    <row r="50" spans="1:2" x14ac:dyDescent="0.15">
      <c r="A50" s="1" t="str">
        <f t="shared" si="4"/>
        <v/>
      </c>
      <c r="B50" s="1" t="str">
        <f t="shared" si="5"/>
        <v/>
      </c>
    </row>
    <row r="51" spans="1:2" x14ac:dyDescent="0.15">
      <c r="A51" s="1" t="str">
        <f t="shared" si="4"/>
        <v/>
      </c>
      <c r="B51" s="1" t="str">
        <f t="shared" si="5"/>
        <v/>
      </c>
    </row>
    <row r="52" spans="1:2" x14ac:dyDescent="0.15">
      <c r="A52" s="1" t="str">
        <f t="shared" si="4"/>
        <v/>
      </c>
      <c r="B52" s="1" t="str">
        <f t="shared" si="5"/>
        <v/>
      </c>
    </row>
    <row r="53" spans="1:2" x14ac:dyDescent="0.15">
      <c r="A53" s="1" t="str">
        <f t="shared" si="4"/>
        <v/>
      </c>
      <c r="B53" s="1" t="str">
        <f t="shared" si="5"/>
        <v/>
      </c>
    </row>
    <row r="54" spans="1:2" x14ac:dyDescent="0.15">
      <c r="A54" s="1" t="str">
        <f t="shared" si="4"/>
        <v/>
      </c>
      <c r="B54" s="1" t="str">
        <f t="shared" si="5"/>
        <v/>
      </c>
    </row>
    <row r="55" spans="1:2" x14ac:dyDescent="0.15">
      <c r="A55" s="1" t="str">
        <f t="shared" si="4"/>
        <v/>
      </c>
      <c r="B55" s="1" t="str">
        <f t="shared" si="5"/>
        <v/>
      </c>
    </row>
    <row r="56" spans="1:2" x14ac:dyDescent="0.15">
      <c r="A56" s="1" t="str">
        <f t="shared" si="4"/>
        <v/>
      </c>
      <c r="B56" s="1" t="str">
        <f t="shared" si="5"/>
        <v/>
      </c>
    </row>
    <row r="57" spans="1:2" x14ac:dyDescent="0.15">
      <c r="A57" s="1" t="str">
        <f t="shared" si="4"/>
        <v/>
      </c>
      <c r="B57" s="1" t="str">
        <f t="shared" si="5"/>
        <v/>
      </c>
    </row>
    <row r="58" spans="1:2" x14ac:dyDescent="0.15">
      <c r="A58" s="1" t="str">
        <f t="shared" si="4"/>
        <v/>
      </c>
      <c r="B58" s="1" t="str">
        <f t="shared" si="5"/>
        <v/>
      </c>
    </row>
    <row r="59" spans="1:2" x14ac:dyDescent="0.15">
      <c r="A59" s="1" t="str">
        <f t="shared" si="4"/>
        <v/>
      </c>
      <c r="B59" s="1" t="str">
        <f t="shared" si="5"/>
        <v/>
      </c>
    </row>
    <row r="60" spans="1:2" x14ac:dyDescent="0.15">
      <c r="A60" s="1" t="str">
        <f t="shared" si="4"/>
        <v/>
      </c>
      <c r="B60" s="1" t="str">
        <f t="shared" si="5"/>
        <v/>
      </c>
    </row>
    <row r="61" spans="1:2" x14ac:dyDescent="0.15">
      <c r="A61" s="1" t="str">
        <f t="shared" si="4"/>
        <v/>
      </c>
      <c r="B61" s="1" t="str">
        <f t="shared" si="5"/>
        <v/>
      </c>
    </row>
    <row r="62" spans="1:2" x14ac:dyDescent="0.15">
      <c r="A62" s="1" t="str">
        <f t="shared" si="4"/>
        <v/>
      </c>
      <c r="B62" s="1" t="str">
        <f t="shared" si="5"/>
        <v/>
      </c>
    </row>
    <row r="63" spans="1:2" x14ac:dyDescent="0.15">
      <c r="A63" s="1" t="str">
        <f t="shared" si="4"/>
        <v/>
      </c>
      <c r="B63" s="1" t="str">
        <f t="shared" si="5"/>
        <v/>
      </c>
    </row>
    <row r="64" spans="1:2" x14ac:dyDescent="0.15">
      <c r="A64" s="1" t="str">
        <f t="shared" si="4"/>
        <v/>
      </c>
      <c r="B64" s="1" t="str">
        <f t="shared" si="5"/>
        <v/>
      </c>
    </row>
    <row r="65" spans="1:2" x14ac:dyDescent="0.15">
      <c r="A65" s="1" t="str">
        <f t="shared" si="4"/>
        <v/>
      </c>
      <c r="B65" s="1" t="str">
        <f t="shared" si="5"/>
        <v/>
      </c>
    </row>
    <row r="66" spans="1:2" x14ac:dyDescent="0.15">
      <c r="A66" s="1" t="str">
        <f t="shared" si="4"/>
        <v/>
      </c>
      <c r="B66" s="1" t="str">
        <f t="shared" si="5"/>
        <v/>
      </c>
    </row>
    <row r="67" spans="1:2" x14ac:dyDescent="0.15">
      <c r="A67" s="1" t="str">
        <f t="shared" si="4"/>
        <v/>
      </c>
      <c r="B67" s="1" t="str">
        <f t="shared" si="5"/>
        <v/>
      </c>
    </row>
    <row r="68" spans="1:2" x14ac:dyDescent="0.15">
      <c r="A68" s="1" t="str">
        <f t="shared" si="4"/>
        <v/>
      </c>
      <c r="B68" s="1" t="str">
        <f t="shared" si="5"/>
        <v/>
      </c>
    </row>
    <row r="69" spans="1:2" x14ac:dyDescent="0.15">
      <c r="A69" s="1" t="str">
        <f t="shared" si="4"/>
        <v/>
      </c>
      <c r="B69" s="1" t="str">
        <f t="shared" si="5"/>
        <v/>
      </c>
    </row>
    <row r="70" spans="1:2" x14ac:dyDescent="0.15">
      <c r="A70" s="1" t="str">
        <f t="shared" si="4"/>
        <v/>
      </c>
      <c r="B70" s="1" t="str">
        <f t="shared" si="5"/>
        <v/>
      </c>
    </row>
    <row r="71" spans="1:2" x14ac:dyDescent="0.15">
      <c r="A71" s="1" t="str">
        <f t="shared" si="4"/>
        <v/>
      </c>
      <c r="B71" s="1" t="str">
        <f t="shared" si="5"/>
        <v/>
      </c>
    </row>
    <row r="72" spans="1:2" x14ac:dyDescent="0.15">
      <c r="A72" s="1" t="str">
        <f t="shared" si="4"/>
        <v/>
      </c>
      <c r="B72" s="1" t="str">
        <f t="shared" si="5"/>
        <v/>
      </c>
    </row>
    <row r="73" spans="1:2" x14ac:dyDescent="0.15">
      <c r="A73" s="1" t="str">
        <f t="shared" ref="A73:A108" si="8">IF(C73=EDATE($C$5,0),1,"")</f>
        <v/>
      </c>
      <c r="B73" s="1" t="str">
        <f t="shared" si="5"/>
        <v/>
      </c>
    </row>
    <row r="74" spans="1:2" x14ac:dyDescent="0.15">
      <c r="A74" s="1" t="str">
        <f t="shared" si="8"/>
        <v/>
      </c>
      <c r="B74" s="1" t="str">
        <f t="shared" si="5"/>
        <v/>
      </c>
    </row>
    <row r="75" spans="1:2" x14ac:dyDescent="0.15">
      <c r="A75" s="1" t="str">
        <f t="shared" si="8"/>
        <v/>
      </c>
      <c r="B75" s="1" t="str">
        <f t="shared" ref="B75:B108" si="9">IF(OR(A75=1,C75=$E$5),1,"")</f>
        <v/>
      </c>
    </row>
    <row r="76" spans="1:2" x14ac:dyDescent="0.15">
      <c r="A76" s="1" t="str">
        <f t="shared" si="8"/>
        <v/>
      </c>
      <c r="B76" s="1" t="str">
        <f t="shared" si="9"/>
        <v/>
      </c>
    </row>
    <row r="77" spans="1:2" x14ac:dyDescent="0.15">
      <c r="A77" s="1" t="str">
        <f t="shared" si="8"/>
        <v/>
      </c>
      <c r="B77" s="1" t="str">
        <f t="shared" si="9"/>
        <v/>
      </c>
    </row>
    <row r="78" spans="1:2" x14ac:dyDescent="0.15">
      <c r="A78" s="1" t="str">
        <f t="shared" si="8"/>
        <v/>
      </c>
      <c r="B78" s="1" t="str">
        <f t="shared" si="9"/>
        <v/>
      </c>
    </row>
    <row r="79" spans="1:2" x14ac:dyDescent="0.15">
      <c r="A79" s="1" t="str">
        <f t="shared" si="8"/>
        <v/>
      </c>
      <c r="B79" s="1" t="str">
        <f t="shared" si="9"/>
        <v/>
      </c>
    </row>
    <row r="80" spans="1:2" x14ac:dyDescent="0.15">
      <c r="A80" s="1" t="str">
        <f t="shared" si="8"/>
        <v/>
      </c>
      <c r="B80" s="1" t="str">
        <f t="shared" si="9"/>
        <v/>
      </c>
    </row>
    <row r="81" spans="1:2" x14ac:dyDescent="0.15">
      <c r="A81" s="1" t="str">
        <f t="shared" si="8"/>
        <v/>
      </c>
      <c r="B81" s="1" t="str">
        <f t="shared" si="9"/>
        <v/>
      </c>
    </row>
    <row r="82" spans="1:2" x14ac:dyDescent="0.15">
      <c r="A82" s="1" t="str">
        <f t="shared" si="8"/>
        <v/>
      </c>
      <c r="B82" s="1" t="str">
        <f t="shared" si="9"/>
        <v/>
      </c>
    </row>
    <row r="83" spans="1:2" x14ac:dyDescent="0.15">
      <c r="A83" s="1" t="str">
        <f t="shared" si="8"/>
        <v/>
      </c>
      <c r="B83" s="1" t="str">
        <f t="shared" si="9"/>
        <v/>
      </c>
    </row>
    <row r="84" spans="1:2" x14ac:dyDescent="0.15">
      <c r="A84" s="1" t="str">
        <f t="shared" si="8"/>
        <v/>
      </c>
      <c r="B84" s="1" t="str">
        <f t="shared" si="9"/>
        <v/>
      </c>
    </row>
    <row r="85" spans="1:2" x14ac:dyDescent="0.15">
      <c r="A85" s="1" t="str">
        <f t="shared" si="8"/>
        <v/>
      </c>
      <c r="B85" s="1" t="str">
        <f t="shared" si="9"/>
        <v/>
      </c>
    </row>
    <row r="86" spans="1:2" x14ac:dyDescent="0.15">
      <c r="A86" s="1" t="str">
        <f t="shared" si="8"/>
        <v/>
      </c>
      <c r="B86" s="1" t="str">
        <f t="shared" si="9"/>
        <v/>
      </c>
    </row>
    <row r="87" spans="1:2" x14ac:dyDescent="0.15">
      <c r="A87" s="1" t="str">
        <f t="shared" si="8"/>
        <v/>
      </c>
      <c r="B87" s="1" t="str">
        <f t="shared" si="9"/>
        <v/>
      </c>
    </row>
    <row r="88" spans="1:2" x14ac:dyDescent="0.15">
      <c r="A88" s="1" t="str">
        <f t="shared" si="8"/>
        <v/>
      </c>
      <c r="B88" s="1" t="str">
        <f t="shared" si="9"/>
        <v/>
      </c>
    </row>
    <row r="89" spans="1:2" x14ac:dyDescent="0.15">
      <c r="A89" s="1" t="str">
        <f t="shared" si="8"/>
        <v/>
      </c>
      <c r="B89" s="1" t="str">
        <f t="shared" si="9"/>
        <v/>
      </c>
    </row>
    <row r="90" spans="1:2" x14ac:dyDescent="0.15">
      <c r="A90" s="1" t="str">
        <f t="shared" si="8"/>
        <v/>
      </c>
      <c r="B90" s="1" t="str">
        <f t="shared" si="9"/>
        <v/>
      </c>
    </row>
    <row r="91" spans="1:2" x14ac:dyDescent="0.15">
      <c r="A91" s="1" t="str">
        <f t="shared" si="8"/>
        <v/>
      </c>
      <c r="B91" s="1" t="str">
        <f t="shared" si="9"/>
        <v/>
      </c>
    </row>
    <row r="92" spans="1:2" x14ac:dyDescent="0.15">
      <c r="A92" s="1" t="str">
        <f t="shared" si="8"/>
        <v/>
      </c>
      <c r="B92" s="1" t="str">
        <f t="shared" si="9"/>
        <v/>
      </c>
    </row>
    <row r="93" spans="1:2" x14ac:dyDescent="0.15">
      <c r="A93" s="1" t="str">
        <f t="shared" si="8"/>
        <v/>
      </c>
      <c r="B93" s="1" t="str">
        <f t="shared" si="9"/>
        <v/>
      </c>
    </row>
    <row r="94" spans="1:2" x14ac:dyDescent="0.15">
      <c r="A94" s="1" t="str">
        <f t="shared" si="8"/>
        <v/>
      </c>
      <c r="B94" s="1" t="str">
        <f t="shared" si="9"/>
        <v/>
      </c>
    </row>
    <row r="95" spans="1:2" x14ac:dyDescent="0.15">
      <c r="A95" s="1" t="str">
        <f t="shared" si="8"/>
        <v/>
      </c>
      <c r="B95" s="1" t="str">
        <f t="shared" si="9"/>
        <v/>
      </c>
    </row>
    <row r="96" spans="1:2" x14ac:dyDescent="0.15">
      <c r="A96" s="1" t="str">
        <f t="shared" si="8"/>
        <v/>
      </c>
      <c r="B96" s="1" t="str">
        <f t="shared" si="9"/>
        <v/>
      </c>
    </row>
    <row r="97" spans="1:2" x14ac:dyDescent="0.15">
      <c r="A97" s="1" t="str">
        <f t="shared" si="8"/>
        <v/>
      </c>
      <c r="B97" s="1" t="str">
        <f t="shared" si="9"/>
        <v/>
      </c>
    </row>
    <row r="98" spans="1:2" x14ac:dyDescent="0.15">
      <c r="A98" s="1" t="str">
        <f t="shared" si="8"/>
        <v/>
      </c>
      <c r="B98" s="1" t="str">
        <f t="shared" si="9"/>
        <v/>
      </c>
    </row>
    <row r="99" spans="1:2" x14ac:dyDescent="0.15">
      <c r="A99" s="1" t="str">
        <f t="shared" si="8"/>
        <v/>
      </c>
      <c r="B99" s="1" t="str">
        <f t="shared" si="9"/>
        <v/>
      </c>
    </row>
    <row r="100" spans="1:2" x14ac:dyDescent="0.15">
      <c r="A100" s="1" t="str">
        <f t="shared" si="8"/>
        <v/>
      </c>
      <c r="B100" s="1" t="str">
        <f t="shared" si="9"/>
        <v/>
      </c>
    </row>
    <row r="101" spans="1:2" x14ac:dyDescent="0.15">
      <c r="A101" s="1" t="str">
        <f t="shared" si="8"/>
        <v/>
      </c>
      <c r="B101" s="1" t="str">
        <f t="shared" si="9"/>
        <v/>
      </c>
    </row>
    <row r="102" spans="1:2" x14ac:dyDescent="0.15">
      <c r="A102" s="1" t="str">
        <f t="shared" si="8"/>
        <v/>
      </c>
      <c r="B102" s="1" t="str">
        <f t="shared" si="9"/>
        <v/>
      </c>
    </row>
    <row r="103" spans="1:2" x14ac:dyDescent="0.15">
      <c r="A103" s="1" t="str">
        <f t="shared" si="8"/>
        <v/>
      </c>
      <c r="B103" s="1" t="str">
        <f t="shared" si="9"/>
        <v/>
      </c>
    </row>
    <row r="104" spans="1:2" x14ac:dyDescent="0.15">
      <c r="A104" s="1" t="str">
        <f t="shared" si="8"/>
        <v/>
      </c>
      <c r="B104" s="1" t="str">
        <f t="shared" si="9"/>
        <v/>
      </c>
    </row>
    <row r="105" spans="1:2" x14ac:dyDescent="0.15">
      <c r="A105" s="1" t="str">
        <f t="shared" si="8"/>
        <v/>
      </c>
      <c r="B105" s="1" t="str">
        <f t="shared" si="9"/>
        <v/>
      </c>
    </row>
    <row r="106" spans="1:2" x14ac:dyDescent="0.15">
      <c r="A106" s="1" t="str">
        <f t="shared" si="8"/>
        <v/>
      </c>
      <c r="B106" s="1" t="str">
        <f t="shared" si="9"/>
        <v/>
      </c>
    </row>
    <row r="107" spans="1:2" x14ac:dyDescent="0.15">
      <c r="A107" s="1" t="str">
        <f t="shared" si="8"/>
        <v/>
      </c>
      <c r="B107" s="1" t="str">
        <f t="shared" si="9"/>
        <v/>
      </c>
    </row>
    <row r="108" spans="1:2" x14ac:dyDescent="0.15">
      <c r="A108" s="1" t="str">
        <f t="shared" si="8"/>
        <v/>
      </c>
      <c r="B108" s="1" t="str">
        <f t="shared" si="9"/>
        <v/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satoko fuku</dc:creator>
  <cp:lastModifiedBy>201op</cp:lastModifiedBy>
  <dcterms:created xsi:type="dcterms:W3CDTF">2023-11-02T13:18:45Z</dcterms:created>
  <dcterms:modified xsi:type="dcterms:W3CDTF">2023-12-28T00:45:04Z</dcterms:modified>
</cp:coreProperties>
</file>