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（１）農林水産業\(1)1_農畜産業\"/>
    </mc:Choice>
  </mc:AlternateContent>
  <xr:revisionPtr revIDLastSave="0" documentId="13_ncr:1_{63A778D4-1AEE-4794-BA24-8681C5421920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データ" sheetId="3" r:id="rId1"/>
    <sheet name="グラフ1" sheetId="4" r:id="rId2"/>
  </sheets>
  <definedNames>
    <definedName name="横軸ラベル_西暦">OFFSET(データ!$E$9,MATCH(データ!$C$5,データ!$C$9:$C$109,0)-1,0,データ!$B$6,1)</definedName>
    <definedName name="商品化数累計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3" l="1"/>
  <c r="A108" i="3"/>
  <c r="A107" i="3"/>
  <c r="A106" i="3"/>
  <c r="A105" i="3"/>
  <c r="A104" i="3"/>
  <c r="B104" i="3" s="1"/>
  <c r="A103" i="3"/>
  <c r="A102" i="3"/>
  <c r="A101" i="3"/>
  <c r="A100" i="3"/>
  <c r="A99" i="3"/>
  <c r="A98" i="3"/>
  <c r="A97" i="3"/>
  <c r="A96" i="3"/>
  <c r="B96" i="3" s="1"/>
  <c r="A95" i="3"/>
  <c r="A94" i="3"/>
  <c r="A93" i="3"/>
  <c r="A92" i="3"/>
  <c r="A91" i="3"/>
  <c r="A90" i="3"/>
  <c r="A89" i="3"/>
  <c r="A88" i="3"/>
  <c r="B88" i="3" s="1"/>
  <c r="A87" i="3"/>
  <c r="A86" i="3"/>
  <c r="A85" i="3"/>
  <c r="A84" i="3"/>
  <c r="A83" i="3"/>
  <c r="A82" i="3"/>
  <c r="A81" i="3"/>
  <c r="A80" i="3"/>
  <c r="B80" i="3" s="1"/>
  <c r="A79" i="3"/>
  <c r="A78" i="3"/>
  <c r="A77" i="3"/>
  <c r="A76" i="3"/>
  <c r="A75" i="3"/>
  <c r="A74" i="3"/>
  <c r="A73" i="3"/>
  <c r="A72" i="3"/>
  <c r="B72" i="3" s="1"/>
  <c r="A71" i="3"/>
  <c r="A70" i="3"/>
  <c r="A69" i="3"/>
  <c r="A68" i="3"/>
  <c r="A67" i="3"/>
  <c r="A66" i="3"/>
  <c r="A65" i="3"/>
  <c r="A64" i="3"/>
  <c r="B64" i="3" s="1"/>
  <c r="A63" i="3"/>
  <c r="A62" i="3"/>
  <c r="A61" i="3"/>
  <c r="A60" i="3"/>
  <c r="A59" i="3"/>
  <c r="A58" i="3"/>
  <c r="B58" i="3" s="1"/>
  <c r="A57" i="3"/>
  <c r="A56" i="3"/>
  <c r="B56" i="3" s="1"/>
  <c r="A55" i="3"/>
  <c r="A54" i="3"/>
  <c r="A53" i="3"/>
  <c r="A52" i="3"/>
  <c r="A51" i="3"/>
  <c r="A50" i="3"/>
  <c r="B50" i="3" s="1"/>
  <c r="A49" i="3"/>
  <c r="A48" i="3"/>
  <c r="B48" i="3" s="1"/>
  <c r="A47" i="3"/>
  <c r="A46" i="3"/>
  <c r="A45" i="3"/>
  <c r="A44" i="3"/>
  <c r="A43" i="3"/>
  <c r="A42" i="3"/>
  <c r="B42" i="3" s="1"/>
  <c r="A41" i="3"/>
  <c r="A40" i="3"/>
  <c r="B40" i="3" s="1"/>
  <c r="A39" i="3"/>
  <c r="A38" i="3"/>
  <c r="A37" i="3"/>
  <c r="A36" i="3"/>
  <c r="A35" i="3"/>
  <c r="A34" i="3"/>
  <c r="B34" i="3" s="1"/>
  <c r="A33" i="3"/>
  <c r="A32" i="3"/>
  <c r="B32" i="3" s="1"/>
  <c r="A31" i="3"/>
  <c r="A30" i="3"/>
  <c r="A29" i="3"/>
  <c r="A28" i="3"/>
  <c r="A27" i="3"/>
  <c r="A26" i="3"/>
  <c r="B26" i="3" s="1"/>
  <c r="A25" i="3"/>
  <c r="A24" i="3"/>
  <c r="B24" i="3" s="1"/>
  <c r="A23" i="3"/>
  <c r="A22" i="3"/>
  <c r="A21" i="3"/>
  <c r="A20" i="3"/>
  <c r="A19" i="3"/>
  <c r="A18" i="3"/>
  <c r="B18" i="3" s="1"/>
  <c r="A17" i="3"/>
  <c r="A16" i="3"/>
  <c r="B16" i="3" s="1"/>
  <c r="A15" i="3"/>
  <c r="A14" i="3"/>
  <c r="A13" i="3"/>
  <c r="A12" i="3"/>
  <c r="B12" i="3" s="1"/>
  <c r="A11" i="3"/>
  <c r="B11" i="3" s="1"/>
  <c r="B10" i="3"/>
  <c r="A10" i="3"/>
  <c r="B9" i="3"/>
  <c r="A9" i="3"/>
  <c r="B6" i="3"/>
  <c r="E5" i="3"/>
  <c r="B14" i="3" l="1"/>
  <c r="B22" i="3"/>
  <c r="B30" i="3"/>
  <c r="B38" i="3"/>
  <c r="B46" i="3"/>
  <c r="B54" i="3"/>
  <c r="B62" i="3"/>
  <c r="B70" i="3"/>
  <c r="B78" i="3"/>
  <c r="B86" i="3"/>
  <c r="B94" i="3"/>
  <c r="B102" i="3"/>
  <c r="D9" i="3"/>
  <c r="B15" i="3"/>
  <c r="D15" i="3" s="1"/>
  <c r="B23" i="3"/>
  <c r="B31" i="3"/>
  <c r="B39" i="3"/>
  <c r="B47" i="3"/>
  <c r="B55" i="3"/>
  <c r="B63" i="3"/>
  <c r="B71" i="3"/>
  <c r="B79" i="3"/>
  <c r="B87" i="3"/>
  <c r="B95" i="3"/>
  <c r="B103" i="3"/>
  <c r="B17" i="3"/>
  <c r="B25" i="3"/>
  <c r="B33" i="3"/>
  <c r="B41" i="3"/>
  <c r="B49" i="3"/>
  <c r="B57" i="3"/>
  <c r="B65" i="3"/>
  <c r="B73" i="3"/>
  <c r="B81" i="3"/>
  <c r="B89" i="3"/>
  <c r="B97" i="3"/>
  <c r="B105" i="3"/>
  <c r="B66" i="3"/>
  <c r="B74" i="3"/>
  <c r="B82" i="3"/>
  <c r="B90" i="3"/>
  <c r="B98" i="3"/>
  <c r="B106" i="3"/>
  <c r="B19" i="3"/>
  <c r="B27" i="3"/>
  <c r="B35" i="3"/>
  <c r="B43" i="3"/>
  <c r="B51" i="3"/>
  <c r="B59" i="3"/>
  <c r="B67" i="3"/>
  <c r="B75" i="3"/>
  <c r="B83" i="3"/>
  <c r="B91" i="3"/>
  <c r="B99" i="3"/>
  <c r="B107" i="3"/>
  <c r="B20" i="3"/>
  <c r="B28" i="3"/>
  <c r="B36" i="3"/>
  <c r="B44" i="3"/>
  <c r="B52" i="3"/>
  <c r="B60" i="3"/>
  <c r="B68" i="3"/>
  <c r="B76" i="3"/>
  <c r="B84" i="3"/>
  <c r="B92" i="3"/>
  <c r="B100" i="3"/>
  <c r="B108" i="3"/>
  <c r="B13" i="3"/>
  <c r="B21" i="3"/>
  <c r="B29" i="3"/>
  <c r="B37" i="3"/>
  <c r="B45" i="3"/>
  <c r="B53" i="3"/>
  <c r="B61" i="3"/>
  <c r="B69" i="3"/>
  <c r="B77" i="3"/>
  <c r="B85" i="3"/>
  <c r="B93" i="3"/>
  <c r="B101" i="3"/>
  <c r="B109" i="3"/>
  <c r="D10" i="3"/>
  <c r="D16" i="3"/>
  <c r="D22" i="3"/>
  <c r="D14" i="3"/>
  <c r="D21" i="3"/>
  <c r="D13" i="3"/>
  <c r="D20" i="3"/>
  <c r="D12" i="3"/>
  <c r="D19" i="3"/>
  <c r="D11" i="3"/>
  <c r="D18" i="3"/>
  <c r="D17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</calcChain>
</file>

<file path=xl/sharedStrings.xml><?xml version="1.0" encoding="utf-8"?>
<sst xmlns="http://schemas.openxmlformats.org/spreadsheetml/2006/main" count="14" uniqueCount="14">
  <si>
    <t>列A、Ｂは</t>
    <rPh sb="0" eb="1">
      <t>レツ</t>
    </rPh>
    <phoneticPr fontId="3"/>
  </si>
  <si>
    <t>上書きしないで</t>
    <rPh sb="0" eb="2">
      <t>ウワガ</t>
    </rPh>
    <phoneticPr fontId="3"/>
  </si>
  <si>
    <t>ください。</t>
    <phoneticPr fontId="3"/>
  </si>
  <si>
    <t>↓</t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</si>
  <si>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</si>
  <si>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</si>
  <si>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t>商品化数（累計）</t>
    <rPh sb="0" eb="3">
      <t>ショウヒンカ</t>
    </rPh>
    <rPh sb="3" eb="4">
      <t>スウ</t>
    </rPh>
    <rPh sb="5" eb="7">
      <t>ルイケイ</t>
    </rPh>
    <phoneticPr fontId="1"/>
  </si>
  <si>
    <t>西暦</t>
    <rPh sb="0" eb="2">
      <t>セイレキ</t>
    </rPh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</si>
  <si>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</si>
  <si>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</si>
  <si>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</si>
  <si>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</si>
  <si>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【「グラフ1」シートにデータが反映されます】</t>
    <rPh sb="15" eb="17">
      <t>ハンエイ</t>
    </rPh>
    <phoneticPr fontId="3"/>
  </si>
  <si>
    <t>６次産業化による商品化数（累計）（資料：県農林水産部）（単位：件）</t>
    <rPh sb="1" eb="2">
      <t>ジ</t>
    </rPh>
    <rPh sb="2" eb="5">
      <t>サンギョウカ</t>
    </rPh>
    <rPh sb="8" eb="11">
      <t>ショウヒンカ</t>
    </rPh>
    <rPh sb="11" eb="12">
      <t>スウ</t>
    </rPh>
    <rPh sb="13" eb="15">
      <t>ルイケイ</t>
    </rPh>
    <rPh sb="21" eb="23">
      <t>ノウリン</t>
    </rPh>
    <rPh sb="23" eb="25">
      <t>スイサン</t>
    </rPh>
    <rPh sb="25" eb="26">
      <t>ブ</t>
    </rPh>
    <rPh sb="28" eb="30">
      <t>タンイ</t>
    </rPh>
    <rPh sb="31" eb="32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</si>
</sst>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"/>
    <numFmt numFmtId="177" formatCode="#,##0_ 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0" xfId="0" applyNumberFormat="1" applyFont="1"/>
    <xf numFmtId="177" fontId="4" fillId="0" borderId="0" xfId="0" applyNumberFormat="1" applyFont="1" applyAlignment="1">
      <alignment vertical="center" wrapText="1"/>
    </xf>
    <xf numFmtId="177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38" fontId="6" fillId="0" borderId="0" xfId="1" applyFont="1">
      <alignment vertical="center"/>
    </xf>
    <xf numFmtId="38" fontId="6" fillId="0" borderId="0" xfId="1" applyFont="1" applyFill="1">
      <alignment vertical="center"/>
    </xf>
    <xf numFmtId="38" fontId="4" fillId="0" borderId="0" xfId="1" applyFont="1">
      <alignment vertical="center"/>
    </xf>
    <xf numFmtId="14" fontId="4" fillId="3" borderId="6" xfId="0" applyNumberFormat="1" applyFont="1" applyFill="1" applyBorder="1" applyAlignment="1">
      <alignment vertical="center"/>
    </xf>
    <xf numFmtId="176" fontId="4" fillId="0" borderId="7" xfId="0" applyNumberFormat="1" applyFont="1" applyBorder="1" applyAlignment="1">
      <alignment horizontal="center" vertical="center"/>
    </xf>
    <xf numFmtId="176" fontId="4" fillId="2" borderId="0" xfId="0" applyNumberFormat="1" applyFont="1" applyFill="1" applyAlignment="1">
      <alignment vertical="center"/>
    </xf>
    <xf numFmtId="0" fontId="6" fillId="2" borderId="0" xfId="0" applyFont="1" applyFill="1"/>
    <xf numFmtId="0" fontId="7" fillId="0" borderId="4" xfId="0" applyFont="1" applyBorder="1" applyAlignment="1">
      <alignment vertical="center"/>
    </xf>
    <xf numFmtId="177" fontId="5" fillId="0" borderId="0" xfId="0" applyNumberFormat="1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7C8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６次産業化による商品化数（累計）</a:t>
            </a:r>
          </a:p>
        </c:rich>
      </c:tx>
      <c:layout>
        <c:manualLayout>
          <c:xMode val="edge"/>
          <c:yMode val="edge"/>
          <c:x val="0.2767207690302193"/>
          <c:y val="0.12346785666853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8857604173028607E-2"/>
          <c:y val="0.19916322638498046"/>
          <c:w val="0.8861210584311745"/>
          <c:h val="0.60640595993992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商品化数（累計）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-1.3665201907662186E-3"/>
                  <c:y val="1.2556053220528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A9-4754-9E95-6EA9E4E8D3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</c:strCache>
            </c:strRef>
          </c:cat>
          <c:val>
            <c:numRef>
              <c:f>[0]!商品化数累計</c:f>
              <c:numCache>
                <c:formatCode>#,##0_ </c:formatCode>
                <c:ptCount val="12"/>
                <c:pt idx="0">
                  <c:v>127</c:v>
                </c:pt>
                <c:pt idx="1">
                  <c:v>232</c:v>
                </c:pt>
                <c:pt idx="2">
                  <c:v>314</c:v>
                </c:pt>
                <c:pt idx="3">
                  <c:v>417</c:v>
                </c:pt>
                <c:pt idx="4">
                  <c:v>532</c:v>
                </c:pt>
                <c:pt idx="5">
                  <c:v>694</c:v>
                </c:pt>
                <c:pt idx="6">
                  <c:v>796</c:v>
                </c:pt>
                <c:pt idx="7">
                  <c:v>854</c:v>
                </c:pt>
                <c:pt idx="8">
                  <c:v>919</c:v>
                </c:pt>
                <c:pt idx="9">
                  <c:v>944</c:v>
                </c:pt>
                <c:pt idx="10">
                  <c:v>1063</c:v>
                </c:pt>
                <c:pt idx="11">
                  <c:v>1118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F-4E62-B327-AA34AD4DA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2097712"/>
        <c:axId val="712098040"/>
      </c:barChart>
      <c:catAx>
        <c:axId val="71209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12098040"/>
        <c:crosses val="autoZero"/>
        <c:auto val="1"/>
        <c:lblAlgn val="ctr"/>
        <c:lblOffset val="100"/>
        <c:noMultiLvlLbl val="0"/>
      </c:catAx>
      <c:valAx>
        <c:axId val="712098040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1209771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386F100-49A9-49B3-A25D-5AC77FAC5C06}">
  <sheetPr/>
  <sheetViews>
    <sheetView zoomScale="70"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24</xdr:row>
      <xdr:rowOff>47625</xdr:rowOff>
    </xdr:from>
    <xdr:ext cx="5661025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220DB8-73F1-4F35-99B8-693A1A8C89FA}"/>
            </a:ext>
          </a:extLst>
        </xdr:cNvPr>
        <xdr:cNvSpPr txBox="1"/>
      </xdr:nvSpPr>
      <xdr:spPr>
        <a:xfrm>
          <a:off x="66675" y="4429125"/>
          <a:ext cx="5661025" cy="292452"/>
        </a:xfrm>
        <a:prstGeom prst="rect">
          <a:avLst/>
        </a:prstGeom>
        <a:ln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12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６次産業化による商品化数は、開発支援により増加傾向にあります。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8F63BCE-F39D-493E-A91B-9518ACD3C9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0.04974</cdr:x>
      <cdr:y>0.13004</cdr:y>
    </cdr:from>
    <cdr:to>
      <cdr:x>0.14807</cdr:x>
      <cdr:y>0.19541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5E916CA-6BD2-4D51-97E1-B71C6EB043C2}"/>
            </a:ext>
          </a:extLst>
        </cdr:cNvPr>
        <cdr:cNvSpPr txBox="1"/>
      </cdr:nvSpPr>
      <cdr:spPr>
        <a:xfrm xmlns:a="http://schemas.openxmlformats.org/drawingml/2006/main">
          <a:off x="462229" y="789189"/>
          <a:ext cx="913848" cy="396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（件）</a:t>
          </a:r>
        </a:p>
      </cdr:txBody>
    </cdr:sp>
  </cdr:relSizeAnchor>
  <cdr:relSizeAnchor xmlns:cdr="http://schemas.openxmlformats.org/drawingml/2006/chartDrawing">
    <cdr:from>
      <cdr:x>0.68689</cdr:x>
      <cdr:y>0.91429</cdr:y>
    </cdr:from>
    <cdr:to>
      <cdr:x>1</cdr:x>
      <cdr:y>0.99048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316D7163-532E-4F43-AB5A-15BA7F62138C}"/>
            </a:ext>
          </a:extLst>
        </cdr:cNvPr>
        <cdr:cNvSpPr txBox="1"/>
      </cdr:nvSpPr>
      <cdr:spPr>
        <a:xfrm xmlns:a="http://schemas.openxmlformats.org/drawingml/2006/main">
          <a:off x="6388175" y="5551714"/>
          <a:ext cx="2911929" cy="462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資料：県農林水産部</a:t>
          </a:r>
        </a:p>
      </cdr:txBody>
    </cdr:sp>
  </cdr:relSizeAnchor>
  <cdr:relSizeAnchor xmlns:cdr="http://schemas.openxmlformats.org/drawingml/2006/chartDrawing">
    <cdr:from>
      <cdr:x>0.89982</cdr:x>
      <cdr:y>0.85826</cdr:y>
    </cdr:from>
    <cdr:to>
      <cdr:x>0.99814</cdr:x>
      <cdr:y>0.93445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471C3E78-8F37-4469-A01F-5E5A5E1D42E1}"/>
            </a:ext>
          </a:extLst>
        </cdr:cNvPr>
        <cdr:cNvSpPr txBox="1"/>
      </cdr:nvSpPr>
      <cdr:spPr>
        <a:xfrm xmlns:a="http://schemas.openxmlformats.org/drawingml/2006/main">
          <a:off x="8368394" y="5211535"/>
          <a:ext cx="914400" cy="462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（年度）</a:t>
          </a:r>
        </a:p>
      </cdr:txBody>
    </cdr:sp>
  </cdr:relSizeAnchor>
  <cdr:relSizeAnchor xmlns:cdr="http://schemas.openxmlformats.org/drawingml/2006/chartDrawing">
    <cdr:from>
      <cdr:x>0.09663</cdr:x>
      <cdr:y>0.02631</cdr:y>
    </cdr:from>
    <cdr:to>
      <cdr:x>0.98243</cdr:x>
      <cdr:y>0.09647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3220DB8-73F1-4F35-99B8-693A1A8C89FA}"/>
            </a:ext>
          </a:extLst>
        </cdr:cNvPr>
        <cdr:cNvSpPr txBox="1"/>
      </cdr:nvSpPr>
      <cdr:spPr>
        <a:xfrm xmlns:a="http://schemas.openxmlformats.org/drawingml/2006/main">
          <a:off x="898071" y="159657"/>
          <a:ext cx="8232322" cy="425822"/>
        </a:xfrm>
        <a:prstGeom xmlns:a="http://schemas.openxmlformats.org/drawingml/2006/main" prst="rect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６次産業化による商品化数は、開発支援により着実に増加しています。</a:t>
          </a:r>
          <a:endParaRPr kumimoji="1"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C1005-68F2-4EDF-9041-76EEE57610CA}">
  <dimension ref="A1:R109"/>
  <sheetViews>
    <sheetView tabSelected="1" workbookViewId="0">
      <selection activeCell="C7" sqref="C7"/>
    </sheetView>
  </sheetViews>
  <sheetFormatPr defaultColWidth="9" defaultRowHeight="13.5" x14ac:dyDescent="0.15"/>
  <cols>
    <col min="1" max="2" width="5.625" style="2" customWidth="1"/>
    <col min="3" max="3" width="9" style="1"/>
    <col min="4" max="4" width="11.125" style="1" customWidth="1"/>
    <col min="5" max="6" width="9.75" style="15" customWidth="1"/>
    <col min="7" max="16384" width="9" style="1"/>
  </cols>
  <sheetData>
    <row r="1" spans="1:18" s="6" customFormat="1" x14ac:dyDescent="0.4">
      <c r="A1" s="2" t="s">
        <v>0</v>
      </c>
      <c r="B1" s="2"/>
      <c r="C1" s="3" t="s">
        <v>12</v>
      </c>
      <c r="D1" s="4"/>
      <c r="E1" s="4"/>
      <c r="F1" s="4"/>
      <c r="G1" s="4"/>
      <c r="H1" s="4"/>
      <c r="I1" s="5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4">
      <c r="A2" s="2" t="s">
        <v>1</v>
      </c>
      <c r="B2" s="2"/>
      <c r="C2" s="26" t="s">
        <v>10</v>
      </c>
      <c r="I2" s="7"/>
      <c r="J2" s="19"/>
      <c r="K2" s="19"/>
      <c r="L2" s="19"/>
      <c r="M2" s="19"/>
      <c r="N2" s="19"/>
      <c r="O2" s="20"/>
      <c r="Q2" s="20"/>
      <c r="R2" s="20"/>
    </row>
    <row r="3" spans="1:18" s="6" customFormat="1" x14ac:dyDescent="0.4">
      <c r="A3" s="2" t="s">
        <v>2</v>
      </c>
      <c r="B3" s="2"/>
      <c r="C3" s="26" t="s">
        <v>11</v>
      </c>
      <c r="I3" s="7"/>
      <c r="J3" s="21"/>
      <c r="K3" s="21"/>
      <c r="L3" s="21"/>
      <c r="M3" s="21"/>
      <c r="N3" s="21"/>
      <c r="O3" s="21"/>
    </row>
    <row r="4" spans="1:18" s="6" customFormat="1" x14ac:dyDescent="0.4">
      <c r="A4" s="2"/>
      <c r="B4" s="2"/>
      <c r="C4" s="8" t="s">
        <v>3</v>
      </c>
      <c r="I4" s="7"/>
      <c r="J4" s="21"/>
      <c r="K4" s="21"/>
      <c r="L4" s="21"/>
      <c r="M4" s="21"/>
      <c r="N4" s="21"/>
      <c r="O4" s="21"/>
    </row>
    <row r="5" spans="1:18" s="6" customFormat="1" ht="21" customHeight="1" x14ac:dyDescent="0.4">
      <c r="A5" s="2"/>
      <c r="B5" s="2"/>
      <c r="C5" s="22">
        <v>40544</v>
      </c>
      <c r="D5" s="9" t="s">
        <v>8</v>
      </c>
      <c r="E5" s="23">
        <f>MAX($C$9:$C$109)</f>
        <v>44562</v>
      </c>
      <c r="F5" s="9" t="s">
        <v>9</v>
      </c>
      <c r="G5" s="9"/>
      <c r="H5" s="9"/>
      <c r="I5" s="10"/>
      <c r="J5" s="21"/>
      <c r="K5" s="21"/>
      <c r="L5" s="21"/>
      <c r="M5" s="21"/>
      <c r="N5" s="21"/>
      <c r="O5" s="21"/>
    </row>
    <row r="6" spans="1:18" s="6" customFormat="1" x14ac:dyDescent="0.4">
      <c r="A6" s="2"/>
      <c r="B6" s="2">
        <f>COUNTA(C9:C109)-MATCH(C5,C9:C109,0)+1</f>
        <v>12</v>
      </c>
    </row>
    <row r="7" spans="1:18" x14ac:dyDescent="0.15">
      <c r="A7" s="24"/>
      <c r="C7" s="6" t="s">
        <v>13</v>
      </c>
      <c r="D7" s="6"/>
      <c r="E7" s="14"/>
    </row>
    <row r="8" spans="1:18" ht="27" x14ac:dyDescent="0.15">
      <c r="C8" s="6" t="s">
        <v>7</v>
      </c>
      <c r="D8" s="12" t="s">
        <v>4</v>
      </c>
      <c r="E8" s="16" t="s">
        <v>5</v>
      </c>
      <c r="F8" s="15" t="s">
        <v>6</v>
      </c>
    </row>
    <row r="9" spans="1:18" x14ac:dyDescent="0.15">
      <c r="A9" s="25" t="str">
        <f>IF(C9=EDATE($C$5,0),1,"")</f>
        <v/>
      </c>
      <c r="B9" s="25" t="str">
        <f>IF(C9=EDATE($C$5,0),1,"")</f>
        <v/>
      </c>
      <c r="C9" s="13">
        <v>39814</v>
      </c>
      <c r="D9" s="11" t="str">
        <f t="shared" ref="D9:D22" si="0">IF(OR(A9=1,B9=1,A9),TEXT(C9,"ge"),TEXT(C9," "))</f>
        <v xml:space="preserve"> </v>
      </c>
      <c r="E9" s="17" t="str">
        <f t="shared" ref="E9:E22" si="1">IF(OR(A9=1,A9),TEXT(C9,"yyyy"),TEXT(C9,"yy"))</f>
        <v>09</v>
      </c>
      <c r="F9" s="15">
        <v>2</v>
      </c>
    </row>
    <row r="10" spans="1:18" x14ac:dyDescent="0.15">
      <c r="A10" s="25" t="str">
        <f t="shared" ref="A10:A73" si="2">IF(C10=EDATE($C$5,0),1,"")</f>
        <v/>
      </c>
      <c r="B10" s="25" t="str">
        <f>IF(C10=EDATE($C$5,0),1,"")</f>
        <v/>
      </c>
      <c r="C10" s="13">
        <v>40179</v>
      </c>
      <c r="D10" s="11" t="str">
        <f t="shared" si="0"/>
        <v xml:space="preserve"> </v>
      </c>
      <c r="E10" s="17" t="str">
        <f t="shared" si="1"/>
        <v>10</v>
      </c>
      <c r="F10" s="15">
        <v>44</v>
      </c>
    </row>
    <row r="11" spans="1:18" x14ac:dyDescent="0.15">
      <c r="A11" s="25">
        <f t="shared" si="2"/>
        <v>1</v>
      </c>
      <c r="B11" s="25">
        <f>IF(OR(A11=1,C11=$E$5),1,"")</f>
        <v>1</v>
      </c>
      <c r="C11" s="13">
        <v>40544</v>
      </c>
      <c r="D11" s="11" t="str">
        <f t="shared" si="0"/>
        <v>H23</v>
      </c>
      <c r="E11" s="17" t="str">
        <f t="shared" si="1"/>
        <v>2011</v>
      </c>
      <c r="F11" s="15">
        <v>127</v>
      </c>
    </row>
    <row r="12" spans="1:18" x14ac:dyDescent="0.15">
      <c r="A12" s="25" t="str">
        <f t="shared" si="2"/>
        <v/>
      </c>
      <c r="B12" s="25" t="str">
        <f t="shared" ref="B12:B75" si="3">IF(OR(A12=1,C12=$E$5),1,"")</f>
        <v/>
      </c>
      <c r="C12" s="13">
        <v>40909</v>
      </c>
      <c r="D12" s="11" t="str">
        <f t="shared" si="0"/>
        <v xml:space="preserve"> </v>
      </c>
      <c r="E12" s="17" t="str">
        <f t="shared" si="1"/>
        <v>12</v>
      </c>
      <c r="F12" s="15">
        <v>232</v>
      </c>
    </row>
    <row r="13" spans="1:18" x14ac:dyDescent="0.15">
      <c r="A13" s="25" t="str">
        <f t="shared" si="2"/>
        <v/>
      </c>
      <c r="B13" s="25" t="str">
        <f t="shared" si="3"/>
        <v/>
      </c>
      <c r="C13" s="13">
        <v>41275</v>
      </c>
      <c r="D13" s="11" t="str">
        <f t="shared" si="0"/>
        <v xml:space="preserve"> </v>
      </c>
      <c r="E13" s="17" t="str">
        <f t="shared" si="1"/>
        <v>13</v>
      </c>
      <c r="F13" s="15">
        <v>314</v>
      </c>
    </row>
    <row r="14" spans="1:18" x14ac:dyDescent="0.15">
      <c r="A14" s="25" t="str">
        <f t="shared" si="2"/>
        <v/>
      </c>
      <c r="B14" s="25" t="str">
        <f t="shared" si="3"/>
        <v/>
      </c>
      <c r="C14" s="13">
        <v>41640</v>
      </c>
      <c r="D14" s="11" t="str">
        <f t="shared" si="0"/>
        <v xml:space="preserve"> </v>
      </c>
      <c r="E14" s="17" t="str">
        <f t="shared" si="1"/>
        <v>14</v>
      </c>
      <c r="F14" s="15">
        <v>417</v>
      </c>
    </row>
    <row r="15" spans="1:18" x14ac:dyDescent="0.15">
      <c r="A15" s="25" t="str">
        <f t="shared" si="2"/>
        <v/>
      </c>
      <c r="B15" s="25" t="str">
        <f t="shared" si="3"/>
        <v/>
      </c>
      <c r="C15" s="13">
        <v>42005</v>
      </c>
      <c r="D15" s="11" t="str">
        <f t="shared" si="0"/>
        <v xml:space="preserve"> </v>
      </c>
      <c r="E15" s="17" t="str">
        <f t="shared" si="1"/>
        <v>15</v>
      </c>
      <c r="F15" s="15">
        <v>532</v>
      </c>
    </row>
    <row r="16" spans="1:18" x14ac:dyDescent="0.15">
      <c r="A16" s="25" t="str">
        <f t="shared" si="2"/>
        <v/>
      </c>
      <c r="B16" s="25" t="str">
        <f t="shared" si="3"/>
        <v/>
      </c>
      <c r="C16" s="13">
        <v>42370</v>
      </c>
      <c r="D16" s="11" t="str">
        <f t="shared" si="0"/>
        <v xml:space="preserve"> </v>
      </c>
      <c r="E16" s="17" t="str">
        <f t="shared" si="1"/>
        <v>16</v>
      </c>
      <c r="F16" s="15">
        <v>694</v>
      </c>
    </row>
    <row r="17" spans="1:6" x14ac:dyDescent="0.15">
      <c r="A17" s="25" t="str">
        <f t="shared" si="2"/>
        <v/>
      </c>
      <c r="B17" s="25" t="str">
        <f t="shared" si="3"/>
        <v/>
      </c>
      <c r="C17" s="13">
        <v>42736</v>
      </c>
      <c r="D17" s="11" t="str">
        <f t="shared" si="0"/>
        <v xml:space="preserve"> </v>
      </c>
      <c r="E17" s="17" t="str">
        <f t="shared" si="1"/>
        <v>17</v>
      </c>
      <c r="F17" s="15">
        <v>796</v>
      </c>
    </row>
    <row r="18" spans="1:6" x14ac:dyDescent="0.15">
      <c r="A18" s="25" t="str">
        <f t="shared" si="2"/>
        <v/>
      </c>
      <c r="B18" s="25" t="str">
        <f t="shared" si="3"/>
        <v/>
      </c>
      <c r="C18" s="13">
        <v>43101</v>
      </c>
      <c r="D18" s="11" t="str">
        <f t="shared" si="0"/>
        <v xml:space="preserve"> </v>
      </c>
      <c r="E18" s="17" t="str">
        <f t="shared" si="1"/>
        <v>18</v>
      </c>
      <c r="F18" s="15">
        <v>854</v>
      </c>
    </row>
    <row r="19" spans="1:6" x14ac:dyDescent="0.15">
      <c r="A19" s="25" t="str">
        <f t="shared" si="2"/>
        <v/>
      </c>
      <c r="B19" s="25" t="str">
        <f t="shared" si="3"/>
        <v/>
      </c>
      <c r="C19" s="13">
        <v>43466</v>
      </c>
      <c r="D19" s="11" t="str">
        <f t="shared" si="0"/>
        <v xml:space="preserve"> </v>
      </c>
      <c r="E19" s="17" t="str">
        <f t="shared" si="1"/>
        <v>19</v>
      </c>
      <c r="F19" s="15">
        <v>919</v>
      </c>
    </row>
    <row r="20" spans="1:6" x14ac:dyDescent="0.15">
      <c r="A20" s="25" t="str">
        <f t="shared" si="2"/>
        <v/>
      </c>
      <c r="B20" s="25" t="str">
        <f t="shared" si="3"/>
        <v/>
      </c>
      <c r="C20" s="13">
        <v>43831</v>
      </c>
      <c r="D20" s="11" t="str">
        <f t="shared" si="0"/>
        <v xml:space="preserve"> </v>
      </c>
      <c r="E20" s="17" t="str">
        <f t="shared" si="1"/>
        <v>20</v>
      </c>
      <c r="F20" s="15">
        <v>944</v>
      </c>
    </row>
    <row r="21" spans="1:6" x14ac:dyDescent="0.15">
      <c r="A21" s="25" t="str">
        <f t="shared" si="2"/>
        <v/>
      </c>
      <c r="B21" s="25" t="str">
        <f t="shared" si="3"/>
        <v/>
      </c>
      <c r="C21" s="13">
        <v>44197</v>
      </c>
      <c r="D21" s="11" t="str">
        <f t="shared" si="0"/>
        <v xml:space="preserve"> </v>
      </c>
      <c r="E21" s="17" t="str">
        <f t="shared" si="1"/>
        <v>21</v>
      </c>
      <c r="F21" s="15">
        <v>1063</v>
      </c>
    </row>
    <row r="22" spans="1:6" x14ac:dyDescent="0.15">
      <c r="A22" s="25" t="str">
        <f t="shared" si="2"/>
        <v/>
      </c>
      <c r="B22" s="25">
        <f t="shared" si="3"/>
        <v>1</v>
      </c>
      <c r="C22" s="13">
        <v>44562</v>
      </c>
      <c r="D22" s="11" t="str">
        <f t="shared" si="0"/>
        <v>R4</v>
      </c>
      <c r="E22" s="17" t="str">
        <f t="shared" si="1"/>
        <v>22</v>
      </c>
      <c r="F22" s="27">
        <v>1118</v>
      </c>
    </row>
    <row r="23" spans="1:6" x14ac:dyDescent="0.15">
      <c r="A23" s="25" t="str">
        <f t="shared" si="2"/>
        <v/>
      </c>
      <c r="B23" s="25" t="str">
        <f t="shared" si="3"/>
        <v/>
      </c>
    </row>
    <row r="24" spans="1:6" x14ac:dyDescent="0.15">
      <c r="A24" s="25" t="str">
        <f t="shared" si="2"/>
        <v/>
      </c>
      <c r="B24" s="25" t="str">
        <f t="shared" si="3"/>
        <v/>
      </c>
    </row>
    <row r="25" spans="1:6" x14ac:dyDescent="0.15">
      <c r="A25" s="25" t="str">
        <f t="shared" si="2"/>
        <v/>
      </c>
      <c r="B25" s="25" t="str">
        <f t="shared" si="3"/>
        <v/>
      </c>
    </row>
    <row r="26" spans="1:6" x14ac:dyDescent="0.15">
      <c r="A26" s="25" t="str">
        <f t="shared" si="2"/>
        <v/>
      </c>
      <c r="B26" s="25" t="str">
        <f t="shared" si="3"/>
        <v/>
      </c>
    </row>
    <row r="27" spans="1:6" x14ac:dyDescent="0.15">
      <c r="A27" s="25" t="str">
        <f t="shared" si="2"/>
        <v/>
      </c>
      <c r="B27" s="25" t="str">
        <f t="shared" si="3"/>
        <v/>
      </c>
    </row>
    <row r="28" spans="1:6" x14ac:dyDescent="0.15">
      <c r="A28" s="25" t="str">
        <f t="shared" si="2"/>
        <v/>
      </c>
      <c r="B28" s="25" t="str">
        <f t="shared" si="3"/>
        <v/>
      </c>
    </row>
    <row r="29" spans="1:6" x14ac:dyDescent="0.15">
      <c r="A29" s="25" t="str">
        <f t="shared" si="2"/>
        <v/>
      </c>
      <c r="B29" s="25" t="str">
        <f t="shared" si="3"/>
        <v/>
      </c>
    </row>
    <row r="30" spans="1:6" x14ac:dyDescent="0.15">
      <c r="A30" s="25" t="str">
        <f t="shared" si="2"/>
        <v/>
      </c>
      <c r="B30" s="25" t="str">
        <f t="shared" si="3"/>
        <v/>
      </c>
    </row>
    <row r="31" spans="1:6" x14ac:dyDescent="0.15">
      <c r="A31" s="25" t="str">
        <f t="shared" si="2"/>
        <v/>
      </c>
      <c r="B31" s="25" t="str">
        <f t="shared" si="3"/>
        <v/>
      </c>
    </row>
    <row r="32" spans="1:6" x14ac:dyDescent="0.15">
      <c r="A32" s="25" t="str">
        <f t="shared" si="2"/>
        <v/>
      </c>
      <c r="B32" s="25" t="str">
        <f t="shared" si="3"/>
        <v/>
      </c>
    </row>
    <row r="33" spans="1:2" x14ac:dyDescent="0.15">
      <c r="A33" s="25" t="str">
        <f t="shared" si="2"/>
        <v/>
      </c>
      <c r="B33" s="25" t="str">
        <f t="shared" si="3"/>
        <v/>
      </c>
    </row>
    <row r="34" spans="1:2" x14ac:dyDescent="0.15">
      <c r="A34" s="25" t="str">
        <f t="shared" si="2"/>
        <v/>
      </c>
      <c r="B34" s="25" t="str">
        <f t="shared" si="3"/>
        <v/>
      </c>
    </row>
    <row r="35" spans="1:2" x14ac:dyDescent="0.15">
      <c r="A35" s="25" t="str">
        <f t="shared" si="2"/>
        <v/>
      </c>
      <c r="B35" s="25" t="str">
        <f t="shared" si="3"/>
        <v/>
      </c>
    </row>
    <row r="36" spans="1:2" x14ac:dyDescent="0.15">
      <c r="A36" s="25" t="str">
        <f t="shared" si="2"/>
        <v/>
      </c>
      <c r="B36" s="25" t="str">
        <f t="shared" si="3"/>
        <v/>
      </c>
    </row>
    <row r="37" spans="1:2" x14ac:dyDescent="0.15">
      <c r="A37" s="25" t="str">
        <f t="shared" si="2"/>
        <v/>
      </c>
      <c r="B37" s="25" t="str">
        <f t="shared" si="3"/>
        <v/>
      </c>
    </row>
    <row r="38" spans="1:2" x14ac:dyDescent="0.15">
      <c r="A38" s="25" t="str">
        <f t="shared" si="2"/>
        <v/>
      </c>
      <c r="B38" s="25" t="str">
        <f t="shared" si="3"/>
        <v/>
      </c>
    </row>
    <row r="39" spans="1:2" x14ac:dyDescent="0.15">
      <c r="A39" s="25" t="str">
        <f t="shared" si="2"/>
        <v/>
      </c>
      <c r="B39" s="25" t="str">
        <f t="shared" si="3"/>
        <v/>
      </c>
    </row>
    <row r="40" spans="1:2" x14ac:dyDescent="0.15">
      <c r="A40" s="25" t="str">
        <f t="shared" si="2"/>
        <v/>
      </c>
      <c r="B40" s="25" t="str">
        <f t="shared" si="3"/>
        <v/>
      </c>
    </row>
    <row r="41" spans="1:2" x14ac:dyDescent="0.15">
      <c r="A41" s="25" t="str">
        <f t="shared" si="2"/>
        <v/>
      </c>
      <c r="B41" s="25" t="str">
        <f t="shared" si="3"/>
        <v/>
      </c>
    </row>
    <row r="42" spans="1:2" x14ac:dyDescent="0.15">
      <c r="A42" s="25" t="str">
        <f t="shared" si="2"/>
        <v/>
      </c>
      <c r="B42" s="25" t="str">
        <f t="shared" si="3"/>
        <v/>
      </c>
    </row>
    <row r="43" spans="1:2" x14ac:dyDescent="0.15">
      <c r="A43" s="25" t="str">
        <f t="shared" si="2"/>
        <v/>
      </c>
      <c r="B43" s="25" t="str">
        <f t="shared" si="3"/>
        <v/>
      </c>
    </row>
    <row r="44" spans="1:2" x14ac:dyDescent="0.15">
      <c r="A44" s="25" t="str">
        <f t="shared" si="2"/>
        <v/>
      </c>
      <c r="B44" s="25" t="str">
        <f t="shared" si="3"/>
        <v/>
      </c>
    </row>
    <row r="45" spans="1:2" x14ac:dyDescent="0.15">
      <c r="A45" s="25" t="str">
        <f t="shared" si="2"/>
        <v/>
      </c>
      <c r="B45" s="25" t="str">
        <f t="shared" si="3"/>
        <v/>
      </c>
    </row>
    <row r="46" spans="1:2" x14ac:dyDescent="0.15">
      <c r="A46" s="25" t="str">
        <f t="shared" si="2"/>
        <v/>
      </c>
      <c r="B46" s="25" t="str">
        <f t="shared" si="3"/>
        <v/>
      </c>
    </row>
    <row r="47" spans="1:2" x14ac:dyDescent="0.15">
      <c r="A47" s="25" t="str">
        <f t="shared" si="2"/>
        <v/>
      </c>
      <c r="B47" s="25" t="str">
        <f t="shared" si="3"/>
        <v/>
      </c>
    </row>
    <row r="48" spans="1:2" x14ac:dyDescent="0.15">
      <c r="A48" s="25" t="str">
        <f t="shared" si="2"/>
        <v/>
      </c>
      <c r="B48" s="25" t="str">
        <f t="shared" si="3"/>
        <v/>
      </c>
    </row>
    <row r="49" spans="1:2" x14ac:dyDescent="0.15">
      <c r="A49" s="25" t="str">
        <f t="shared" si="2"/>
        <v/>
      </c>
      <c r="B49" s="25" t="str">
        <f t="shared" si="3"/>
        <v/>
      </c>
    </row>
    <row r="50" spans="1:2" x14ac:dyDescent="0.15">
      <c r="A50" s="25" t="str">
        <f t="shared" si="2"/>
        <v/>
      </c>
      <c r="B50" s="25" t="str">
        <f t="shared" si="3"/>
        <v/>
      </c>
    </row>
    <row r="51" spans="1:2" x14ac:dyDescent="0.15">
      <c r="A51" s="25" t="str">
        <f t="shared" si="2"/>
        <v/>
      </c>
      <c r="B51" s="25" t="str">
        <f t="shared" si="3"/>
        <v/>
      </c>
    </row>
    <row r="52" spans="1:2" x14ac:dyDescent="0.15">
      <c r="A52" s="25" t="str">
        <f t="shared" si="2"/>
        <v/>
      </c>
      <c r="B52" s="25" t="str">
        <f t="shared" si="3"/>
        <v/>
      </c>
    </row>
    <row r="53" spans="1:2" x14ac:dyDescent="0.15">
      <c r="A53" s="25" t="str">
        <f t="shared" si="2"/>
        <v/>
      </c>
      <c r="B53" s="25" t="str">
        <f t="shared" si="3"/>
        <v/>
      </c>
    </row>
    <row r="54" spans="1:2" x14ac:dyDescent="0.15">
      <c r="A54" s="25" t="str">
        <f t="shared" si="2"/>
        <v/>
      </c>
      <c r="B54" s="25" t="str">
        <f t="shared" si="3"/>
        <v/>
      </c>
    </row>
    <row r="55" spans="1:2" x14ac:dyDescent="0.15">
      <c r="A55" s="25" t="str">
        <f t="shared" si="2"/>
        <v/>
      </c>
      <c r="B55" s="25" t="str">
        <f t="shared" si="3"/>
        <v/>
      </c>
    </row>
    <row r="56" spans="1:2" x14ac:dyDescent="0.15">
      <c r="A56" s="25" t="str">
        <f t="shared" si="2"/>
        <v/>
      </c>
      <c r="B56" s="25" t="str">
        <f t="shared" si="3"/>
        <v/>
      </c>
    </row>
    <row r="57" spans="1:2" x14ac:dyDescent="0.15">
      <c r="A57" s="25" t="str">
        <f t="shared" si="2"/>
        <v/>
      </c>
      <c r="B57" s="25" t="str">
        <f t="shared" si="3"/>
        <v/>
      </c>
    </row>
    <row r="58" spans="1:2" x14ac:dyDescent="0.15">
      <c r="A58" s="25" t="str">
        <f t="shared" si="2"/>
        <v/>
      </c>
      <c r="B58" s="25" t="str">
        <f t="shared" si="3"/>
        <v/>
      </c>
    </row>
    <row r="59" spans="1:2" x14ac:dyDescent="0.15">
      <c r="A59" s="25" t="str">
        <f t="shared" si="2"/>
        <v/>
      </c>
      <c r="B59" s="25" t="str">
        <f t="shared" si="3"/>
        <v/>
      </c>
    </row>
    <row r="60" spans="1:2" x14ac:dyDescent="0.15">
      <c r="A60" s="25" t="str">
        <f t="shared" si="2"/>
        <v/>
      </c>
      <c r="B60" s="25" t="str">
        <f t="shared" si="3"/>
        <v/>
      </c>
    </row>
    <row r="61" spans="1:2" x14ac:dyDescent="0.15">
      <c r="A61" s="25" t="str">
        <f t="shared" si="2"/>
        <v/>
      </c>
      <c r="B61" s="25" t="str">
        <f t="shared" si="3"/>
        <v/>
      </c>
    </row>
    <row r="62" spans="1:2" x14ac:dyDescent="0.15">
      <c r="A62" s="25" t="str">
        <f t="shared" si="2"/>
        <v/>
      </c>
      <c r="B62" s="25" t="str">
        <f t="shared" si="3"/>
        <v/>
      </c>
    </row>
    <row r="63" spans="1:2" x14ac:dyDescent="0.15">
      <c r="A63" s="25" t="str">
        <f t="shared" si="2"/>
        <v/>
      </c>
      <c r="B63" s="25" t="str">
        <f t="shared" si="3"/>
        <v/>
      </c>
    </row>
    <row r="64" spans="1:2" x14ac:dyDescent="0.15">
      <c r="A64" s="25" t="str">
        <f t="shared" si="2"/>
        <v/>
      </c>
      <c r="B64" s="25" t="str">
        <f t="shared" si="3"/>
        <v/>
      </c>
    </row>
    <row r="65" spans="1:2" x14ac:dyDescent="0.15">
      <c r="A65" s="25" t="str">
        <f t="shared" si="2"/>
        <v/>
      </c>
      <c r="B65" s="25" t="str">
        <f t="shared" si="3"/>
        <v/>
      </c>
    </row>
    <row r="66" spans="1:2" x14ac:dyDescent="0.15">
      <c r="A66" s="25" t="str">
        <f t="shared" si="2"/>
        <v/>
      </c>
      <c r="B66" s="25" t="str">
        <f t="shared" si="3"/>
        <v/>
      </c>
    </row>
    <row r="67" spans="1:2" x14ac:dyDescent="0.15">
      <c r="A67" s="25" t="str">
        <f t="shared" si="2"/>
        <v/>
      </c>
      <c r="B67" s="25" t="str">
        <f t="shared" si="3"/>
        <v/>
      </c>
    </row>
    <row r="68" spans="1:2" x14ac:dyDescent="0.15">
      <c r="A68" s="25" t="str">
        <f t="shared" si="2"/>
        <v/>
      </c>
      <c r="B68" s="25" t="str">
        <f t="shared" si="3"/>
        <v/>
      </c>
    </row>
    <row r="69" spans="1:2" x14ac:dyDescent="0.15">
      <c r="A69" s="25" t="str">
        <f t="shared" si="2"/>
        <v/>
      </c>
      <c r="B69" s="25" t="str">
        <f t="shared" si="3"/>
        <v/>
      </c>
    </row>
    <row r="70" spans="1:2" x14ac:dyDescent="0.15">
      <c r="A70" s="25" t="str">
        <f t="shared" si="2"/>
        <v/>
      </c>
      <c r="B70" s="25" t="str">
        <f t="shared" si="3"/>
        <v/>
      </c>
    </row>
    <row r="71" spans="1:2" x14ac:dyDescent="0.15">
      <c r="A71" s="25" t="str">
        <f t="shared" si="2"/>
        <v/>
      </c>
      <c r="B71" s="25" t="str">
        <f t="shared" si="3"/>
        <v/>
      </c>
    </row>
    <row r="72" spans="1:2" x14ac:dyDescent="0.15">
      <c r="A72" s="25" t="str">
        <f t="shared" si="2"/>
        <v/>
      </c>
      <c r="B72" s="25" t="str">
        <f t="shared" si="3"/>
        <v/>
      </c>
    </row>
    <row r="73" spans="1:2" x14ac:dyDescent="0.15">
      <c r="A73" s="25" t="str">
        <f t="shared" si="2"/>
        <v/>
      </c>
      <c r="B73" s="25" t="str">
        <f t="shared" si="3"/>
        <v/>
      </c>
    </row>
    <row r="74" spans="1:2" x14ac:dyDescent="0.15">
      <c r="A74" s="25" t="str">
        <f t="shared" ref="A74:A109" si="4">IF(C74=EDATE($C$5,0),1,"")</f>
        <v/>
      </c>
      <c r="B74" s="25" t="str">
        <f t="shared" si="3"/>
        <v/>
      </c>
    </row>
    <row r="75" spans="1:2" x14ac:dyDescent="0.15">
      <c r="A75" s="25" t="str">
        <f t="shared" si="4"/>
        <v/>
      </c>
      <c r="B75" s="25" t="str">
        <f t="shared" si="3"/>
        <v/>
      </c>
    </row>
    <row r="76" spans="1:2" x14ac:dyDescent="0.15">
      <c r="A76" s="25" t="str">
        <f t="shared" si="4"/>
        <v/>
      </c>
      <c r="B76" s="25" t="str">
        <f t="shared" ref="B76:B109" si="5">IF(OR(A76=1,C76=$E$5),1,"")</f>
        <v/>
      </c>
    </row>
    <row r="77" spans="1:2" x14ac:dyDescent="0.15">
      <c r="A77" s="25" t="str">
        <f t="shared" si="4"/>
        <v/>
      </c>
      <c r="B77" s="25" t="str">
        <f t="shared" si="5"/>
        <v/>
      </c>
    </row>
    <row r="78" spans="1:2" x14ac:dyDescent="0.15">
      <c r="A78" s="25" t="str">
        <f t="shared" si="4"/>
        <v/>
      </c>
      <c r="B78" s="25" t="str">
        <f t="shared" si="5"/>
        <v/>
      </c>
    </row>
    <row r="79" spans="1:2" x14ac:dyDescent="0.15">
      <c r="A79" s="25" t="str">
        <f t="shared" si="4"/>
        <v/>
      </c>
      <c r="B79" s="25" t="str">
        <f t="shared" si="5"/>
        <v/>
      </c>
    </row>
    <row r="80" spans="1:2" x14ac:dyDescent="0.15">
      <c r="A80" s="25" t="str">
        <f t="shared" si="4"/>
        <v/>
      </c>
      <c r="B80" s="25" t="str">
        <f t="shared" si="5"/>
        <v/>
      </c>
    </row>
    <row r="81" spans="1:2" x14ac:dyDescent="0.15">
      <c r="A81" s="25" t="str">
        <f t="shared" si="4"/>
        <v/>
      </c>
      <c r="B81" s="25" t="str">
        <f t="shared" si="5"/>
        <v/>
      </c>
    </row>
    <row r="82" spans="1:2" x14ac:dyDescent="0.15">
      <c r="A82" s="25" t="str">
        <f t="shared" si="4"/>
        <v/>
      </c>
      <c r="B82" s="25" t="str">
        <f t="shared" si="5"/>
        <v/>
      </c>
    </row>
    <row r="83" spans="1:2" x14ac:dyDescent="0.15">
      <c r="A83" s="25" t="str">
        <f t="shared" si="4"/>
        <v/>
      </c>
      <c r="B83" s="25" t="str">
        <f t="shared" si="5"/>
        <v/>
      </c>
    </row>
    <row r="84" spans="1:2" x14ac:dyDescent="0.15">
      <c r="A84" s="25" t="str">
        <f t="shared" si="4"/>
        <v/>
      </c>
      <c r="B84" s="25" t="str">
        <f t="shared" si="5"/>
        <v/>
      </c>
    </row>
    <row r="85" spans="1:2" x14ac:dyDescent="0.15">
      <c r="A85" s="25" t="str">
        <f t="shared" si="4"/>
        <v/>
      </c>
      <c r="B85" s="25" t="str">
        <f t="shared" si="5"/>
        <v/>
      </c>
    </row>
    <row r="86" spans="1:2" x14ac:dyDescent="0.15">
      <c r="A86" s="25" t="str">
        <f t="shared" si="4"/>
        <v/>
      </c>
      <c r="B86" s="25" t="str">
        <f t="shared" si="5"/>
        <v/>
      </c>
    </row>
    <row r="87" spans="1:2" x14ac:dyDescent="0.15">
      <c r="A87" s="25" t="str">
        <f t="shared" si="4"/>
        <v/>
      </c>
      <c r="B87" s="25" t="str">
        <f t="shared" si="5"/>
        <v/>
      </c>
    </row>
    <row r="88" spans="1:2" x14ac:dyDescent="0.15">
      <c r="A88" s="25" t="str">
        <f t="shared" si="4"/>
        <v/>
      </c>
      <c r="B88" s="25" t="str">
        <f t="shared" si="5"/>
        <v/>
      </c>
    </row>
    <row r="89" spans="1:2" x14ac:dyDescent="0.15">
      <c r="A89" s="25" t="str">
        <f t="shared" si="4"/>
        <v/>
      </c>
      <c r="B89" s="25" t="str">
        <f t="shared" si="5"/>
        <v/>
      </c>
    </row>
    <row r="90" spans="1:2" x14ac:dyDescent="0.15">
      <c r="A90" s="25" t="str">
        <f t="shared" si="4"/>
        <v/>
      </c>
      <c r="B90" s="25" t="str">
        <f t="shared" si="5"/>
        <v/>
      </c>
    </row>
    <row r="91" spans="1:2" x14ac:dyDescent="0.15">
      <c r="A91" s="25" t="str">
        <f t="shared" si="4"/>
        <v/>
      </c>
      <c r="B91" s="25" t="str">
        <f t="shared" si="5"/>
        <v/>
      </c>
    </row>
    <row r="92" spans="1:2" x14ac:dyDescent="0.15">
      <c r="A92" s="25" t="str">
        <f t="shared" si="4"/>
        <v/>
      </c>
      <c r="B92" s="25" t="str">
        <f t="shared" si="5"/>
        <v/>
      </c>
    </row>
    <row r="93" spans="1:2" x14ac:dyDescent="0.15">
      <c r="A93" s="25" t="str">
        <f t="shared" si="4"/>
        <v/>
      </c>
      <c r="B93" s="25" t="str">
        <f t="shared" si="5"/>
        <v/>
      </c>
    </row>
    <row r="94" spans="1:2" x14ac:dyDescent="0.15">
      <c r="A94" s="25" t="str">
        <f t="shared" si="4"/>
        <v/>
      </c>
      <c r="B94" s="25" t="str">
        <f t="shared" si="5"/>
        <v/>
      </c>
    </row>
    <row r="95" spans="1:2" x14ac:dyDescent="0.15">
      <c r="A95" s="25" t="str">
        <f t="shared" si="4"/>
        <v/>
      </c>
      <c r="B95" s="25" t="str">
        <f t="shared" si="5"/>
        <v/>
      </c>
    </row>
    <row r="96" spans="1:2" x14ac:dyDescent="0.15">
      <c r="A96" s="25" t="str">
        <f t="shared" si="4"/>
        <v/>
      </c>
      <c r="B96" s="25" t="str">
        <f t="shared" si="5"/>
        <v/>
      </c>
    </row>
    <row r="97" spans="1:2" x14ac:dyDescent="0.15">
      <c r="A97" s="25" t="str">
        <f t="shared" si="4"/>
        <v/>
      </c>
      <c r="B97" s="25" t="str">
        <f t="shared" si="5"/>
        <v/>
      </c>
    </row>
    <row r="98" spans="1:2" x14ac:dyDescent="0.15">
      <c r="A98" s="25" t="str">
        <f t="shared" si="4"/>
        <v/>
      </c>
      <c r="B98" s="25" t="str">
        <f t="shared" si="5"/>
        <v/>
      </c>
    </row>
    <row r="99" spans="1:2" x14ac:dyDescent="0.15">
      <c r="A99" s="25" t="str">
        <f t="shared" si="4"/>
        <v/>
      </c>
      <c r="B99" s="25" t="str">
        <f t="shared" si="5"/>
        <v/>
      </c>
    </row>
    <row r="100" spans="1:2" x14ac:dyDescent="0.15">
      <c r="A100" s="25" t="str">
        <f t="shared" si="4"/>
        <v/>
      </c>
      <c r="B100" s="25" t="str">
        <f t="shared" si="5"/>
        <v/>
      </c>
    </row>
    <row r="101" spans="1:2" x14ac:dyDescent="0.15">
      <c r="A101" s="25" t="str">
        <f t="shared" si="4"/>
        <v/>
      </c>
      <c r="B101" s="25" t="str">
        <f t="shared" si="5"/>
        <v/>
      </c>
    </row>
    <row r="102" spans="1:2" x14ac:dyDescent="0.15">
      <c r="A102" s="25" t="str">
        <f t="shared" si="4"/>
        <v/>
      </c>
      <c r="B102" s="25" t="str">
        <f t="shared" si="5"/>
        <v/>
      </c>
    </row>
    <row r="103" spans="1:2" x14ac:dyDescent="0.15">
      <c r="A103" s="25" t="str">
        <f t="shared" si="4"/>
        <v/>
      </c>
      <c r="B103" s="25" t="str">
        <f t="shared" si="5"/>
        <v/>
      </c>
    </row>
    <row r="104" spans="1:2" x14ac:dyDescent="0.15">
      <c r="A104" s="25" t="str">
        <f t="shared" si="4"/>
        <v/>
      </c>
      <c r="B104" s="25" t="str">
        <f t="shared" si="5"/>
        <v/>
      </c>
    </row>
    <row r="105" spans="1:2" x14ac:dyDescent="0.15">
      <c r="A105" s="25" t="str">
        <f t="shared" si="4"/>
        <v/>
      </c>
      <c r="B105" s="25" t="str">
        <f t="shared" si="5"/>
        <v/>
      </c>
    </row>
    <row r="106" spans="1:2" x14ac:dyDescent="0.15">
      <c r="A106" s="25" t="str">
        <f t="shared" si="4"/>
        <v/>
      </c>
      <c r="B106" s="25" t="str">
        <f t="shared" si="5"/>
        <v/>
      </c>
    </row>
    <row r="107" spans="1:2" x14ac:dyDescent="0.15">
      <c r="A107" s="25" t="str">
        <f t="shared" si="4"/>
        <v/>
      </c>
      <c r="B107" s="25" t="str">
        <f t="shared" si="5"/>
        <v/>
      </c>
    </row>
    <row r="108" spans="1:2" x14ac:dyDescent="0.15">
      <c r="A108" s="25" t="str">
        <f t="shared" si="4"/>
        <v/>
      </c>
      <c r="B108" s="25" t="str">
        <f t="shared" si="5"/>
        <v/>
      </c>
    </row>
    <row r="109" spans="1:2" x14ac:dyDescent="0.15">
      <c r="A109" s="25" t="str">
        <f t="shared" si="4"/>
        <v/>
      </c>
      <c r="B109" s="25" t="str">
        <f t="shared" si="5"/>
        <v/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201op</cp:lastModifiedBy>
  <cp:lastPrinted>2023-11-13T06:50:42Z</cp:lastPrinted>
  <dcterms:created xsi:type="dcterms:W3CDTF">2020-05-12T08:16:48Z</dcterms:created>
  <dcterms:modified xsi:type="dcterms:W3CDTF">2024-03-22T02:06:36Z</dcterms:modified>
</cp:coreProperties>
</file>