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1_しごと\（１）農林水産業\(1)1_農畜産業\"/>
    </mc:Choice>
  </mc:AlternateContent>
  <xr:revisionPtr revIDLastSave="0" documentId="13_ncr:1_{5F77B8F5-6BAA-4722-B813-9D7FD0F8996F}" xr6:coauthVersionLast="36" xr6:coauthVersionMax="47" xr10:uidLastSave="{00000000-0000-0000-0000-000000000000}"/>
  <bookViews>
    <workbookView xWindow="-120" yWindow="-120" windowWidth="19425" windowHeight="10305" xr2:uid="{00000000-000D-0000-FFFF-FFFF00000000}"/>
  </bookViews>
  <sheets>
    <sheet name="データ" sheetId="3" r:id="rId1"/>
    <sheet name="グラフ1" sheetId="4" r:id="rId2"/>
  </sheets>
  <definedNames>
    <definedName name="ホールクロップサイレージ">OFFSET(データ!$H$9,MATCH(データ!$C$5,データ!$C$9:$C$109,0)-1,0,データ!$B$6,1)</definedName>
    <definedName name="横軸ラベル_西暦">OFFSET(データ!$E$9,MATCH(データ!$C$5,データ!$C$9:$C$109,0)-1,0,データ!$B$6,1)</definedName>
    <definedName name="加工用米">OFFSET(データ!$F$9,MATCH(データ!$C$5,データ!$C$9:$C$109,0)-1,0,データ!$B$6,1)</definedName>
    <definedName name="飼料用米">OFFSET(データ!$G$9,MATCH(データ!$C$5,データ!$C$9:$C$109,0)-1,0,データ!$B$6,1)</definedName>
  </definedNames>
  <calcPr calcId="191029"/>
</workbook>
</file>

<file path=xl/calcChain.xml><?xml version="1.0" encoding="utf-8"?>
<calcChain xmlns="http://schemas.openxmlformats.org/spreadsheetml/2006/main">
  <c r="A109" i="3" l="1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B10" i="3"/>
  <c r="A10" i="3"/>
  <c r="B9" i="3"/>
  <c r="A9" i="3"/>
  <c r="B6" i="3"/>
  <c r="E5" i="3"/>
  <c r="B54" i="3" l="1"/>
  <c r="B11" i="3"/>
  <c r="B19" i="3"/>
  <c r="B27" i="3"/>
  <c r="B35" i="3"/>
  <c r="B14" i="3"/>
  <c r="B22" i="3"/>
  <c r="B30" i="3"/>
  <c r="B38" i="3"/>
  <c r="B46" i="3"/>
  <c r="B12" i="3"/>
  <c r="B20" i="3"/>
  <c r="B28" i="3"/>
  <c r="B36" i="3"/>
  <c r="B62" i="3"/>
  <c r="B94" i="3"/>
  <c r="B15" i="3"/>
  <c r="B23" i="3"/>
  <c r="B31" i="3"/>
  <c r="B39" i="3"/>
  <c r="B47" i="3"/>
  <c r="B55" i="3"/>
  <c r="B63" i="3"/>
  <c r="B71" i="3"/>
  <c r="B79" i="3"/>
  <c r="B87" i="3"/>
  <c r="B95" i="3"/>
  <c r="B103" i="3"/>
  <c r="B86" i="3"/>
  <c r="B16" i="3"/>
  <c r="D16" i="3" s="1"/>
  <c r="B24" i="3"/>
  <c r="B32" i="3"/>
  <c r="B40" i="3"/>
  <c r="B48" i="3"/>
  <c r="B56" i="3"/>
  <c r="B64" i="3"/>
  <c r="B72" i="3"/>
  <c r="B80" i="3"/>
  <c r="B88" i="3"/>
  <c r="B96" i="3"/>
  <c r="B104" i="3"/>
  <c r="B70" i="3"/>
  <c r="B102" i="3"/>
  <c r="B17" i="3"/>
  <c r="B25" i="3"/>
  <c r="B33" i="3"/>
  <c r="B41" i="3"/>
  <c r="B49" i="3"/>
  <c r="B57" i="3"/>
  <c r="B65" i="3"/>
  <c r="B73" i="3"/>
  <c r="B81" i="3"/>
  <c r="B89" i="3"/>
  <c r="B97" i="3"/>
  <c r="B105" i="3"/>
  <c r="B78" i="3"/>
  <c r="B18" i="3"/>
  <c r="B26" i="3"/>
  <c r="B34" i="3"/>
  <c r="B42" i="3"/>
  <c r="B50" i="3"/>
  <c r="B58" i="3"/>
  <c r="B66" i="3"/>
  <c r="B74" i="3"/>
  <c r="B82" i="3"/>
  <c r="B90" i="3"/>
  <c r="B98" i="3"/>
  <c r="B106" i="3"/>
  <c r="B43" i="3"/>
  <c r="B51" i="3"/>
  <c r="B59" i="3"/>
  <c r="B67" i="3"/>
  <c r="B75" i="3"/>
  <c r="B83" i="3"/>
  <c r="B91" i="3"/>
  <c r="B99" i="3"/>
  <c r="B107" i="3"/>
  <c r="B44" i="3"/>
  <c r="B52" i="3"/>
  <c r="B60" i="3"/>
  <c r="B68" i="3"/>
  <c r="B76" i="3"/>
  <c r="B84" i="3"/>
  <c r="B92" i="3"/>
  <c r="B100" i="3"/>
  <c r="B108" i="3"/>
  <c r="B13" i="3"/>
  <c r="B21" i="3"/>
  <c r="B29" i="3"/>
  <c r="B37" i="3"/>
  <c r="B45" i="3"/>
  <c r="B53" i="3"/>
  <c r="B61" i="3"/>
  <c r="B69" i="3"/>
  <c r="B77" i="3"/>
  <c r="B85" i="3"/>
  <c r="B93" i="3"/>
  <c r="B101" i="3"/>
  <c r="B109" i="3"/>
  <c r="E23" i="3"/>
  <c r="E22" i="3"/>
  <c r="D21" i="3"/>
  <c r="E21" i="3"/>
  <c r="E19" i="3"/>
  <c r="D18" i="3"/>
  <c r="E18" i="3"/>
  <c r="E17" i="3"/>
  <c r="D15" i="3"/>
  <c r="E15" i="3"/>
  <c r="E14" i="3"/>
  <c r="E13" i="3"/>
  <c r="E12" i="3"/>
  <c r="E11" i="3"/>
  <c r="E10" i="3"/>
  <c r="E9" i="3"/>
  <c r="D20" i="3"/>
  <c r="D13" i="3"/>
  <c r="D17" i="3"/>
  <c r="E16" i="3"/>
  <c r="E20" i="3"/>
  <c r="D10" i="3"/>
  <c r="D14" i="3"/>
  <c r="D22" i="3"/>
  <c r="D11" i="3"/>
  <c r="D19" i="3"/>
  <c r="D23" i="3"/>
  <c r="D12" i="3" l="1"/>
  <c r="D9" i="3"/>
</calcChain>
</file>

<file path=xl/sharedStrings.xml><?xml version="1.0" encoding="utf-8"?>
<sst xmlns="http://schemas.openxmlformats.org/spreadsheetml/2006/main" count="17" uniqueCount="17">
  <si>
    <t>加工用米</t>
    <rPh sb="0" eb="3">
      <t>カコウヨウ</t>
    </rPh>
    <rPh sb="3" eb="4">
      <t>マイ</t>
    </rPh>
    <phoneticPr fontId="1"/>
  </si>
  <si>
    <t>飼料用米</t>
    <rPh sb="0" eb="4">
      <t>シリョウヨウマイ</t>
    </rPh>
    <phoneticPr fontId="1"/>
  </si>
  <si>
    <t>ＷＣＳ用稲</t>
    <rPh sb="3" eb="4">
      <t>ヨウ</t>
    </rPh>
    <rPh sb="4" eb="5">
      <t>イネ</t>
    </rPh>
    <phoneticPr fontId="1"/>
  </si>
  <si>
    <t>米粉用米</t>
    <rPh sb="0" eb="2">
      <t>コメコ</t>
    </rPh>
    <rPh sb="2" eb="4">
      <t>ヨウマイ</t>
    </rPh>
    <phoneticPr fontId="1"/>
  </si>
  <si>
    <t>列A、Ｂは</t>
    <rPh sb="0" eb="1">
      <t>レツ</t>
    </rPh>
    <phoneticPr fontId="1"/>
  </si>
  <si>
    <t>上書きしないで</t>
    <rPh sb="0" eb="2">
      <t>ウワガ</t>
    </rPh>
    <phoneticPr fontId="1"/>
  </si>
  <si>
    <t>ください。</t>
    <phoneticPr fontId="1"/>
  </si>
  <si>
    <t>↓</t>
    <phoneticPr fontId="1"/>
  </si>
  <si>
    <t>西暦</t>
    <rPh sb="0" eb="2">
      <t>セイレキ</t>
    </rPh>
    <phoneticPr fontId="1"/>
  </si>
  <si>
    <t>横軸ラベル_元号</t>
    <rPh sb="0" eb="2">
      <t>ヨコジク</t>
    </rPh>
    <rPh sb="6" eb="8">
      <t>ゲンゴウ</t>
    </rPh>
    <phoneticPr fontId="1"/>
  </si>
  <si>
    <t>横軸ラベル_西暦</t>
    <rPh sb="0" eb="2">
      <t>ヨコジク</t>
    </rPh>
    <rPh sb="6" eb="8">
      <t>セイレキ</t>
    </rPh>
    <phoneticPr fontId="1"/>
  </si>
  <si>
    <t>年（年度）から</t>
    <rPh sb="0" eb="1">
      <t>ネン</t>
    </rPh>
    <rPh sb="2" eb="3">
      <t>ネン</t>
    </rPh>
    <rPh sb="3" eb="4">
      <t>ド</t>
    </rPh>
    <phoneticPr fontId="1"/>
  </si>
  <si>
    <t>年（年度）までのグラフを作成します</t>
    <phoneticPr fontId="1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</si>
  <si>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1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</si>
  <si>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  <scheme val="minor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1"/>
  </si>
  <si>
    <t>非主食用米の作付面積の推移（資料：農林水産省「経営所得安定対策等の加入申請状況」）（単位：ha）</t>
    <rPh sb="0" eb="1">
      <t>ヒ</t>
    </rPh>
    <rPh sb="1" eb="4">
      <t>シュショクヨウ</t>
    </rPh>
    <rPh sb="4" eb="5">
      <t>マイ</t>
    </rPh>
    <rPh sb="6" eb="8">
      <t>サクツケ</t>
    </rPh>
    <rPh sb="8" eb="10">
      <t>メンセキ</t>
    </rPh>
    <rPh sb="11" eb="13">
      <t>スイイ</t>
    </rPh>
    <rPh sb="42" eb="44">
      <t>タンイ</t>
    </rPh>
    <phoneticPr fontId="1"/>
  </si>
  <si>
    <t>【「グラフ1」シートにデータが反映されます】</t>
    <rPh sb="15" eb="17">
      <t>ハンエイ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</si>
</sst>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,##0_ "/>
    <numFmt numFmtId="178" formatCode="yyyy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u/>
      <sz val="10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7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8" fillId="0" borderId="4" xfId="0" applyFont="1" applyBorder="1">
      <alignment vertical="center"/>
    </xf>
    <xf numFmtId="0" fontId="0" fillId="0" borderId="5" xfId="0" applyBorder="1">
      <alignment vertical="center"/>
    </xf>
    <xf numFmtId="0" fontId="6" fillId="0" borderId="4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3" fillId="2" borderId="0" xfId="0" applyFont="1" applyFill="1" applyAlignment="1"/>
    <xf numFmtId="0" fontId="0" fillId="0" borderId="0" xfId="0" applyAlignment="1">
      <alignment vertical="center" wrapText="1"/>
    </xf>
    <xf numFmtId="178" fontId="0" fillId="0" borderId="0" xfId="0" applyNumberFormat="1">
      <alignment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38" fontId="9" fillId="0" borderId="0" xfId="1" applyFont="1">
      <alignment vertical="center"/>
    </xf>
    <xf numFmtId="38" fontId="9" fillId="0" borderId="0" xfId="1" applyFont="1" applyFill="1">
      <alignment vertical="center"/>
    </xf>
    <xf numFmtId="38" fontId="5" fillId="0" borderId="0" xfId="1" applyFont="1">
      <alignment vertical="center"/>
    </xf>
    <xf numFmtId="14" fontId="0" fillId="3" borderId="6" xfId="0" applyNumberFormat="1" applyFill="1" applyBorder="1">
      <alignment vertical="center"/>
    </xf>
    <xf numFmtId="178" fontId="0" fillId="0" borderId="7" xfId="0" applyNumberFormat="1" applyBorder="1" applyAlignment="1">
      <alignment horizontal="center" vertical="center"/>
    </xf>
    <xf numFmtId="178" fontId="0" fillId="2" borderId="0" xfId="0" applyNumberFormat="1" applyFill="1">
      <alignment vertical="center"/>
    </xf>
    <xf numFmtId="0" fontId="11" fillId="0" borderId="1" xfId="0" applyFont="1" applyBorder="1">
      <alignment vertical="center"/>
    </xf>
    <xf numFmtId="177" fontId="6" fillId="0" borderId="0" xfId="0" applyNumberFormat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ysClr val="windowText" lastClr="000000"/>
                </a:solidFill>
                <a:latin typeface="+mn-ea"/>
                <a:ea typeface="+mn-ea"/>
                <a:cs typeface="+mn-cs"/>
              </a:defRPr>
            </a:pPr>
            <a:r>
              <a:rPr lang="ja-JP" altLang="ja-JP" sz="2400" b="0" i="0" baseline="0">
                <a:effectLst/>
              </a:rPr>
              <a:t>非主食用米の作付面積の推移</a:t>
            </a:r>
            <a:endParaRPr lang="ja-JP" altLang="ja-JP" sz="2400">
              <a:effectLst/>
            </a:endParaRPr>
          </a:p>
        </c:rich>
      </c:tx>
      <c:layout>
        <c:manualLayout>
          <c:xMode val="edge"/>
          <c:yMode val="edge"/>
          <c:x val="0.30754920250353324"/>
          <c:y val="1.673202752155030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452753646625888"/>
          <c:y val="0.11545625982862517"/>
          <c:w val="0.87045112613794429"/>
          <c:h val="0.64067228260610576"/>
        </c:manualLayout>
      </c:layout>
      <c:lineChart>
        <c:grouping val="standard"/>
        <c:varyColors val="0"/>
        <c:ser>
          <c:idx val="0"/>
          <c:order val="0"/>
          <c:tx>
            <c:strRef>
              <c:f>データ!$F$8</c:f>
              <c:strCache>
                <c:ptCount val="1"/>
                <c:pt idx="0">
                  <c:v>加工用米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7597751595035929E-2"/>
                  <c:y val="2.50927713523974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A2-463F-AE9A-4C9A26F62D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accent2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[0]!横軸ラベル_西暦</c:f>
              <c:strCache>
                <c:ptCount val="9"/>
                <c:pt idx="0">
                  <c:v>2014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</c:strCache>
            </c:strRef>
          </c:cat>
          <c:val>
            <c:numRef>
              <c:f>[0]!加工用米</c:f>
              <c:numCache>
                <c:formatCode>#,##0_ </c:formatCode>
                <c:ptCount val="9"/>
                <c:pt idx="0">
                  <c:v>1663</c:v>
                </c:pt>
                <c:pt idx="1">
                  <c:v>1160</c:v>
                </c:pt>
                <c:pt idx="2">
                  <c:v>1876</c:v>
                </c:pt>
                <c:pt idx="3">
                  <c:v>1738</c:v>
                </c:pt>
                <c:pt idx="4">
                  <c:v>1726</c:v>
                </c:pt>
                <c:pt idx="5">
                  <c:v>1162</c:v>
                </c:pt>
                <c:pt idx="6">
                  <c:v>821</c:v>
                </c:pt>
                <c:pt idx="7">
                  <c:v>750</c:v>
                </c:pt>
                <c:pt idx="8">
                  <c:v>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A2-463F-AE9A-4C9A26F62D65}"/>
            </c:ext>
          </c:extLst>
        </c:ser>
        <c:ser>
          <c:idx val="1"/>
          <c:order val="1"/>
          <c:tx>
            <c:strRef>
              <c:f>データ!$G$8</c:f>
              <c:strCache>
                <c:ptCount val="1"/>
                <c:pt idx="0">
                  <c:v>飼料用米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5.5429086748771887E-2"/>
                  <c:y val="-4.39268421739976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47-4B16-BF5A-EE8A54A622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[0]!横軸ラベル_西暦</c:f>
              <c:strCache>
                <c:ptCount val="9"/>
                <c:pt idx="0">
                  <c:v>2014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</c:strCache>
            </c:strRef>
          </c:cat>
          <c:val>
            <c:numRef>
              <c:f>[0]!飼料用米</c:f>
              <c:numCache>
                <c:formatCode>#,##0_ </c:formatCode>
                <c:ptCount val="9"/>
                <c:pt idx="0">
                  <c:v>2820</c:v>
                </c:pt>
                <c:pt idx="1">
                  <c:v>7211</c:v>
                </c:pt>
                <c:pt idx="2">
                  <c:v>7415</c:v>
                </c:pt>
                <c:pt idx="3">
                  <c:v>6417</c:v>
                </c:pt>
                <c:pt idx="4">
                  <c:v>5433</c:v>
                </c:pt>
                <c:pt idx="5">
                  <c:v>4764</c:v>
                </c:pt>
                <c:pt idx="6">
                  <c:v>4403</c:v>
                </c:pt>
                <c:pt idx="7">
                  <c:v>7698</c:v>
                </c:pt>
                <c:pt idx="8">
                  <c:v>9083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A2-463F-AE9A-4C9A26F62D65}"/>
            </c:ext>
          </c:extLst>
        </c:ser>
        <c:ser>
          <c:idx val="2"/>
          <c:order val="2"/>
          <c:tx>
            <c:strRef>
              <c:f>データ!$H$8</c:f>
              <c:strCache>
                <c:ptCount val="1"/>
                <c:pt idx="0">
                  <c:v>ＷＣＳ用稲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[0]!横軸ラベル_西暦</c:f>
              <c:strCache>
                <c:ptCount val="9"/>
                <c:pt idx="0">
                  <c:v>2014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</c:strCache>
            </c:strRef>
          </c:cat>
          <c:val>
            <c:numRef>
              <c:f>[0]!ホールクロップサイレージ</c:f>
              <c:numCache>
                <c:formatCode>#,##0_ </c:formatCode>
                <c:ptCount val="9"/>
                <c:pt idx="0">
                  <c:v>398</c:v>
                </c:pt>
                <c:pt idx="1">
                  <c:v>636</c:v>
                </c:pt>
                <c:pt idx="2">
                  <c:v>715</c:v>
                </c:pt>
                <c:pt idx="3">
                  <c:v>656</c:v>
                </c:pt>
                <c:pt idx="4">
                  <c:v>661</c:v>
                </c:pt>
                <c:pt idx="5">
                  <c:v>652</c:v>
                </c:pt>
                <c:pt idx="6">
                  <c:v>666</c:v>
                </c:pt>
                <c:pt idx="7">
                  <c:v>660</c:v>
                </c:pt>
                <c:pt idx="8">
                  <c:v>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9A2-463F-AE9A-4C9A26F62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379352"/>
        <c:axId val="1"/>
      </c:lineChart>
      <c:catAx>
        <c:axId val="606379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#,##0_ 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606379352"/>
        <c:crosses val="autoZero"/>
        <c:crossBetween val="between"/>
        <c:majorUnit val="2000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7529330854794739"/>
          <c:y val="0.12549745256527836"/>
          <c:w val="0.58796245719402718"/>
          <c:h val="5.8816205759144119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+mn-ea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000">
          <a:solidFill>
            <a:sysClr val="windowText" lastClr="000000"/>
          </a:solidFill>
          <a:latin typeface="+mn-ea"/>
          <a:ea typeface="+mn-ea"/>
        </a:defRPr>
      </a:pPr>
      <a:endParaRPr lang="ja-JP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218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D61D9E8-CA51-4673-ADB7-B39EE760B55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0.34072</cdr:x>
      <cdr:y>0.93177</cdr:y>
    </cdr:from>
    <cdr:to>
      <cdr:x>1</cdr:x>
      <cdr:y>1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F12EBF0F-9CF8-4938-B39F-73C63ED95536}"/>
            </a:ext>
          </a:extLst>
        </cdr:cNvPr>
        <cdr:cNvSpPr txBox="1"/>
      </cdr:nvSpPr>
      <cdr:spPr>
        <a:xfrm xmlns:a="http://schemas.openxmlformats.org/drawingml/2006/main">
          <a:off x="3168731" y="5670209"/>
          <a:ext cx="6131373" cy="415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2000"/>
            </a:lnSpc>
          </a:pPr>
          <a:r>
            <a:rPr lang="ja-JP" altLang="ja-JP" sz="1800" b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資料：農林水産省「経営所得安定対策</a:t>
          </a:r>
          <a:r>
            <a:rPr lang="ja-JP" altLang="en-US" sz="1800" b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等</a:t>
          </a:r>
          <a:r>
            <a:rPr lang="ja-JP" altLang="ja-JP" sz="1800" b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の</a:t>
          </a:r>
          <a:r>
            <a:rPr lang="ja-JP" altLang="en-US" sz="1800" b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加入</a:t>
          </a:r>
          <a:r>
            <a:rPr lang="ja-JP" altLang="ja-JP" sz="1800" b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申請状況」　</a:t>
          </a:r>
          <a:endParaRPr lang="ja-JP" altLang="en-US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0.86486</cdr:x>
      <cdr:y>0.81879</cdr:y>
    </cdr:from>
    <cdr:to>
      <cdr:x>0.99715</cdr:x>
      <cdr:y>0.88036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184F6CEB-1955-41D9-95DC-A35AEC4BDCD6}"/>
            </a:ext>
          </a:extLst>
        </cdr:cNvPr>
        <cdr:cNvSpPr txBox="1"/>
      </cdr:nvSpPr>
      <cdr:spPr>
        <a:xfrm xmlns:a="http://schemas.openxmlformats.org/drawingml/2006/main">
          <a:off x="8043334" y="4982650"/>
          <a:ext cx="1230311" cy="3746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kumimoji="1" lang="en-US" altLang="ja-JP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年度</a:t>
          </a:r>
          <a:r>
            <a:rPr kumimoji="1" lang="en-US" altLang="ja-JP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endParaRPr kumimoji="1" lang="ja-JP" altLang="en-US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0.04694</cdr:x>
      <cdr:y>0.03268</cdr:y>
    </cdr:from>
    <cdr:to>
      <cdr:x>0.12376</cdr:x>
      <cdr:y>0.11111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5147F8A0-3191-42C8-9BD9-1A4A5A116013}"/>
            </a:ext>
          </a:extLst>
        </cdr:cNvPr>
        <cdr:cNvSpPr txBox="1"/>
      </cdr:nvSpPr>
      <cdr:spPr>
        <a:xfrm xmlns:a="http://schemas.openxmlformats.org/drawingml/2006/main">
          <a:off x="436563" y="198438"/>
          <a:ext cx="7143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2000">
              <a:latin typeface="+mn-ea"/>
              <a:ea typeface="+mn-ea"/>
            </a:rPr>
            <a:t>（</a:t>
          </a:r>
          <a:r>
            <a:rPr lang="en-US" altLang="ja-JP" sz="2000">
              <a:latin typeface="+mn-ea"/>
              <a:ea typeface="+mn-ea"/>
            </a:rPr>
            <a:t>ha</a:t>
          </a:r>
          <a:r>
            <a:rPr lang="ja-JP" altLang="en-US" sz="2000">
              <a:latin typeface="+mn-ea"/>
              <a:ea typeface="+mn-ea"/>
            </a:rPr>
            <a:t>）</a:t>
          </a:r>
        </a:p>
      </cdr:txBody>
    </cdr:sp>
  </cdr:relSizeAnchor>
  <cdr:relSizeAnchor xmlns:cdr="http://schemas.openxmlformats.org/drawingml/2006/chartDrawing">
    <cdr:from>
      <cdr:x>0.02703</cdr:x>
      <cdr:y>0.8387</cdr:y>
    </cdr:from>
    <cdr:to>
      <cdr:x>0.92177</cdr:x>
      <cdr:y>0.95853</cdr:y>
    </cdr:to>
    <cdr:sp macro="" textlink="">
      <cdr:nvSpPr>
        <cdr:cNvPr id="5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id="{31135D74-7EC2-44C0-B64B-BA4441F12B4F}"/>
            </a:ext>
          </a:extLst>
        </cdr:cNvPr>
        <cdr:cNvSpPr txBox="1"/>
      </cdr:nvSpPr>
      <cdr:spPr>
        <a:xfrm xmlns:a="http://schemas.openxmlformats.org/drawingml/2006/main">
          <a:off x="251355" y="5103818"/>
          <a:ext cx="8321175" cy="7292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300"/>
            <a:t>※WCS</a:t>
          </a:r>
          <a:r>
            <a:rPr lang="ja-JP" altLang="en-US" sz="1300"/>
            <a:t>（ホールクロップサイレージ）：出穂期以降に稲の実と茎葉を同時に収穫し、     ロール状に梱包し、更に</a:t>
          </a:r>
          <a:endParaRPr lang="en-US" altLang="ja-JP" sz="1300"/>
        </a:p>
        <a:p xmlns:a="http://schemas.openxmlformats.org/drawingml/2006/main">
          <a:r>
            <a:rPr lang="ja-JP" altLang="en-US" sz="1300"/>
            <a:t>　ラップ材でラッピングした稲発酵粗飼料。稲に付着している乳酸菌により発酵し、牛の飼料となる。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9"/>
  <sheetViews>
    <sheetView tabSelected="1" workbookViewId="0">
      <selection activeCell="G21" sqref="G21"/>
    </sheetView>
  </sheetViews>
  <sheetFormatPr defaultRowHeight="13.5" x14ac:dyDescent="0.15"/>
  <cols>
    <col min="1" max="2" width="6" style="3" customWidth="1"/>
    <col min="3" max="3" width="10.375" customWidth="1"/>
    <col min="4" max="4" width="11.625" customWidth="1"/>
    <col min="5" max="5" width="11" customWidth="1"/>
    <col min="6" max="9" width="9" style="1"/>
  </cols>
  <sheetData>
    <row r="1" spans="1:18" x14ac:dyDescent="0.15">
      <c r="A1" s="2" t="s">
        <v>4</v>
      </c>
      <c r="C1" s="22" t="s">
        <v>16</v>
      </c>
      <c r="D1" s="4"/>
      <c r="E1" s="4"/>
      <c r="F1" s="4"/>
      <c r="G1" s="4"/>
      <c r="H1" s="4"/>
      <c r="I1" s="5"/>
      <c r="J1" s="15"/>
      <c r="K1" s="15"/>
      <c r="L1" s="15"/>
      <c r="M1" s="15"/>
      <c r="N1" s="15"/>
      <c r="O1" s="15"/>
      <c r="P1" s="15"/>
      <c r="Q1" s="15"/>
      <c r="R1" s="15"/>
    </row>
    <row r="2" spans="1:18" x14ac:dyDescent="0.15">
      <c r="A2" s="2" t="s">
        <v>5</v>
      </c>
      <c r="C2" s="6" t="s">
        <v>13</v>
      </c>
      <c r="F2"/>
      <c r="G2"/>
      <c r="H2"/>
      <c r="I2" s="7"/>
      <c r="J2" s="16"/>
      <c r="K2" s="16"/>
      <c r="L2" s="16"/>
      <c r="M2" s="16"/>
      <c r="N2" s="16"/>
      <c r="O2" s="17"/>
      <c r="Q2" s="17"/>
      <c r="R2" s="17"/>
    </row>
    <row r="3" spans="1:18" x14ac:dyDescent="0.15">
      <c r="A3" s="2" t="s">
        <v>6</v>
      </c>
      <c r="C3" s="6" t="s">
        <v>14</v>
      </c>
      <c r="F3"/>
      <c r="G3"/>
      <c r="H3"/>
      <c r="I3" s="7"/>
      <c r="J3" s="18"/>
      <c r="K3" s="18"/>
      <c r="L3" s="18"/>
      <c r="M3" s="18"/>
      <c r="N3" s="18"/>
      <c r="O3" s="18"/>
    </row>
    <row r="4" spans="1:18" x14ac:dyDescent="0.15">
      <c r="A4" s="2"/>
      <c r="C4" s="8" t="s">
        <v>7</v>
      </c>
      <c r="F4"/>
      <c r="G4"/>
      <c r="H4"/>
      <c r="I4" s="7"/>
      <c r="J4" s="18"/>
      <c r="K4" s="18"/>
      <c r="L4" s="18"/>
      <c r="M4" s="18"/>
      <c r="N4" s="18"/>
      <c r="O4" s="18"/>
    </row>
    <row r="5" spans="1:18" ht="21" customHeight="1" x14ac:dyDescent="0.15">
      <c r="C5" s="19">
        <v>41640</v>
      </c>
      <c r="D5" s="9" t="s">
        <v>11</v>
      </c>
      <c r="E5" s="20">
        <f>MAX($C$9:$C$109)</f>
        <v>44562</v>
      </c>
      <c r="F5" s="9" t="s">
        <v>12</v>
      </c>
      <c r="G5" s="9"/>
      <c r="H5" s="9"/>
      <c r="I5" s="10"/>
      <c r="J5" s="18"/>
      <c r="K5" s="18"/>
      <c r="L5" s="18"/>
      <c r="M5" s="18"/>
      <c r="N5" s="18"/>
      <c r="O5" s="18"/>
    </row>
    <row r="6" spans="1:18" x14ac:dyDescent="0.15">
      <c r="B6" s="3">
        <f>COUNTA(C9:C109)-MATCH(C5,C9:C109,0)+1</f>
        <v>9</v>
      </c>
      <c r="F6"/>
      <c r="G6"/>
      <c r="H6"/>
      <c r="I6"/>
    </row>
    <row r="7" spans="1:18" x14ac:dyDescent="0.15">
      <c r="A7" s="21"/>
      <c r="C7" t="s">
        <v>15</v>
      </c>
      <c r="F7"/>
      <c r="G7"/>
      <c r="H7"/>
      <c r="I7"/>
    </row>
    <row r="8" spans="1:18" ht="27" x14ac:dyDescent="0.15">
      <c r="C8" t="s">
        <v>8</v>
      </c>
      <c r="D8" s="12" t="s">
        <v>9</v>
      </c>
      <c r="E8" s="12" t="s">
        <v>10</v>
      </c>
      <c r="F8" s="1" t="s">
        <v>0</v>
      </c>
      <c r="G8" s="1" t="s">
        <v>1</v>
      </c>
      <c r="H8" s="1" t="s">
        <v>2</v>
      </c>
      <c r="I8" s="1" t="s">
        <v>3</v>
      </c>
    </row>
    <row r="9" spans="1:18" x14ac:dyDescent="0.15">
      <c r="A9" s="11" t="str">
        <f>IF(C9=EDATE($C$5,0),1,"")</f>
        <v/>
      </c>
      <c r="B9" s="11" t="str">
        <f>IF(C9=EDATE($C$5,0),1,"")</f>
        <v/>
      </c>
      <c r="C9" s="13">
        <v>39448</v>
      </c>
      <c r="D9" s="14" t="str">
        <f t="shared" ref="D9:D23" si="0">IF(OR(A9=1,B9=1,A9),TEXT(C9,"ge"),TEXT(C9," "))</f>
        <v xml:space="preserve"> </v>
      </c>
      <c r="E9" s="14" t="str">
        <f t="shared" ref="E9:E23" si="1">IF(OR(A9=1,A9),TEXT(C9,"yyyy"),TEXT(C9,"yy"))</f>
        <v>08</v>
      </c>
      <c r="F9" s="1">
        <v>1558</v>
      </c>
      <c r="G9" s="1">
        <v>32</v>
      </c>
      <c r="H9" s="1">
        <v>117</v>
      </c>
    </row>
    <row r="10" spans="1:18" x14ac:dyDescent="0.15">
      <c r="A10" s="11" t="str">
        <f t="shared" ref="A10:A73" si="2">IF(C10=EDATE($C$5,0),1,"")</f>
        <v/>
      </c>
      <c r="B10" s="11" t="str">
        <f>IF(C10=EDATE($C$5,0),1,"")</f>
        <v/>
      </c>
      <c r="C10" s="13">
        <v>39814</v>
      </c>
      <c r="D10" s="14" t="str">
        <f t="shared" si="0"/>
        <v xml:space="preserve"> </v>
      </c>
      <c r="E10" s="14" t="str">
        <f t="shared" si="1"/>
        <v>09</v>
      </c>
      <c r="F10" s="1">
        <v>1488</v>
      </c>
      <c r="G10" s="1">
        <v>131</v>
      </c>
      <c r="H10" s="1">
        <v>99</v>
      </c>
      <c r="I10" s="1">
        <v>27</v>
      </c>
    </row>
    <row r="11" spans="1:18" x14ac:dyDescent="0.15">
      <c r="A11" s="11" t="str">
        <f t="shared" si="2"/>
        <v/>
      </c>
      <c r="B11" s="11" t="str">
        <f>IF(OR(A11=1,C11=$E$5),1,"")</f>
        <v/>
      </c>
      <c r="C11" s="13">
        <v>40179</v>
      </c>
      <c r="D11" s="14" t="str">
        <f t="shared" si="0"/>
        <v xml:space="preserve"> </v>
      </c>
      <c r="E11" s="14" t="str">
        <f t="shared" si="1"/>
        <v>10</v>
      </c>
      <c r="F11" s="1">
        <v>2210</v>
      </c>
      <c r="G11" s="1">
        <v>832</v>
      </c>
      <c r="H11" s="1">
        <v>165</v>
      </c>
      <c r="I11" s="1">
        <v>99</v>
      </c>
    </row>
    <row r="12" spans="1:18" x14ac:dyDescent="0.15">
      <c r="A12" s="11" t="str">
        <f t="shared" si="2"/>
        <v/>
      </c>
      <c r="B12" s="11" t="str">
        <f t="shared" ref="B12:B75" si="3">IF(OR(A12=1,C12=$E$5),1,"")</f>
        <v/>
      </c>
      <c r="C12" s="13">
        <v>40544</v>
      </c>
      <c r="D12" s="14" t="str">
        <f t="shared" si="0"/>
        <v xml:space="preserve"> </v>
      </c>
      <c r="E12" s="14" t="str">
        <f t="shared" si="1"/>
        <v>11</v>
      </c>
      <c r="F12" s="1">
        <v>906</v>
      </c>
      <c r="G12" s="1">
        <v>3524</v>
      </c>
      <c r="H12" s="1">
        <v>225</v>
      </c>
      <c r="I12" s="1">
        <v>96</v>
      </c>
    </row>
    <row r="13" spans="1:18" x14ac:dyDescent="0.15">
      <c r="A13" s="11" t="str">
        <f t="shared" si="2"/>
        <v/>
      </c>
      <c r="B13" s="11" t="str">
        <f t="shared" si="3"/>
        <v/>
      </c>
      <c r="C13" s="13">
        <v>40909</v>
      </c>
      <c r="D13" s="14" t="str">
        <f t="shared" si="0"/>
        <v xml:space="preserve"> </v>
      </c>
      <c r="E13" s="14" t="str">
        <f t="shared" si="1"/>
        <v>12</v>
      </c>
      <c r="F13" s="1">
        <v>1154</v>
      </c>
      <c r="G13" s="1">
        <v>2959</v>
      </c>
      <c r="H13" s="1">
        <v>253</v>
      </c>
      <c r="I13" s="1">
        <v>51</v>
      </c>
    </row>
    <row r="14" spans="1:18" x14ac:dyDescent="0.15">
      <c r="A14" s="11" t="str">
        <f t="shared" si="2"/>
        <v/>
      </c>
      <c r="B14" s="11" t="str">
        <f t="shared" si="3"/>
        <v/>
      </c>
      <c r="C14" s="13">
        <v>41275</v>
      </c>
      <c r="D14" s="14" t="str">
        <f t="shared" si="0"/>
        <v xml:space="preserve"> </v>
      </c>
      <c r="E14" s="14" t="str">
        <f t="shared" si="1"/>
        <v>13</v>
      </c>
      <c r="F14" s="1">
        <v>1567</v>
      </c>
      <c r="G14" s="1">
        <v>1699</v>
      </c>
      <c r="H14" s="1">
        <v>296</v>
      </c>
      <c r="I14" s="1">
        <v>21</v>
      </c>
    </row>
    <row r="15" spans="1:18" x14ac:dyDescent="0.15">
      <c r="A15" s="11">
        <f t="shared" si="2"/>
        <v>1</v>
      </c>
      <c r="B15" s="11">
        <f t="shared" si="3"/>
        <v>1</v>
      </c>
      <c r="C15" s="13">
        <v>41640</v>
      </c>
      <c r="D15" s="14" t="str">
        <f t="shared" si="0"/>
        <v>H26</v>
      </c>
      <c r="E15" s="14" t="str">
        <f t="shared" si="1"/>
        <v>2014</v>
      </c>
      <c r="F15" s="1">
        <v>1663</v>
      </c>
      <c r="G15" s="1">
        <v>2820</v>
      </c>
      <c r="H15" s="1">
        <v>398</v>
      </c>
      <c r="I15" s="1">
        <v>5</v>
      </c>
    </row>
    <row r="16" spans="1:18" x14ac:dyDescent="0.15">
      <c r="A16" s="11" t="str">
        <f t="shared" si="2"/>
        <v/>
      </c>
      <c r="B16" s="11" t="str">
        <f t="shared" si="3"/>
        <v/>
      </c>
      <c r="C16" s="13">
        <v>42005</v>
      </c>
      <c r="D16" s="14" t="str">
        <f t="shared" si="0"/>
        <v xml:space="preserve"> </v>
      </c>
      <c r="E16" s="14" t="str">
        <f t="shared" si="1"/>
        <v>15</v>
      </c>
      <c r="F16" s="1">
        <v>1160</v>
      </c>
      <c r="G16" s="1">
        <v>7211</v>
      </c>
      <c r="H16" s="1">
        <v>636</v>
      </c>
      <c r="I16" s="1">
        <v>2</v>
      </c>
    </row>
    <row r="17" spans="1:9" x14ac:dyDescent="0.15">
      <c r="A17" s="11" t="str">
        <f t="shared" si="2"/>
        <v/>
      </c>
      <c r="B17" s="11" t="str">
        <f t="shared" si="3"/>
        <v/>
      </c>
      <c r="C17" s="13">
        <v>42370</v>
      </c>
      <c r="D17" s="14" t="str">
        <f t="shared" si="0"/>
        <v xml:space="preserve"> </v>
      </c>
      <c r="E17" s="14" t="str">
        <f t="shared" si="1"/>
        <v>16</v>
      </c>
      <c r="F17" s="1">
        <v>1876</v>
      </c>
      <c r="G17" s="1">
        <v>7415</v>
      </c>
      <c r="H17" s="1">
        <v>715</v>
      </c>
      <c r="I17" s="1">
        <v>3</v>
      </c>
    </row>
    <row r="18" spans="1:9" x14ac:dyDescent="0.15">
      <c r="A18" s="11" t="str">
        <f t="shared" si="2"/>
        <v/>
      </c>
      <c r="B18" s="11" t="str">
        <f t="shared" si="3"/>
        <v/>
      </c>
      <c r="C18" s="13">
        <v>42736</v>
      </c>
      <c r="D18" s="14" t="str">
        <f t="shared" si="0"/>
        <v xml:space="preserve"> </v>
      </c>
      <c r="E18" s="14" t="str">
        <f t="shared" si="1"/>
        <v>17</v>
      </c>
      <c r="F18" s="1">
        <v>1738</v>
      </c>
      <c r="G18" s="1">
        <v>6417</v>
      </c>
      <c r="H18" s="1">
        <v>656</v>
      </c>
      <c r="I18" s="1">
        <v>7</v>
      </c>
    </row>
    <row r="19" spans="1:9" x14ac:dyDescent="0.15">
      <c r="A19" s="11" t="str">
        <f t="shared" si="2"/>
        <v/>
      </c>
      <c r="B19" s="11" t="str">
        <f t="shared" si="3"/>
        <v/>
      </c>
      <c r="C19" s="13">
        <v>43101</v>
      </c>
      <c r="D19" s="14" t="str">
        <f t="shared" si="0"/>
        <v xml:space="preserve"> </v>
      </c>
      <c r="E19" s="14" t="str">
        <f t="shared" si="1"/>
        <v>18</v>
      </c>
      <c r="F19" s="1">
        <v>1726</v>
      </c>
      <c r="G19" s="1">
        <v>5433</v>
      </c>
      <c r="H19" s="1">
        <v>661</v>
      </c>
      <c r="I19" s="1">
        <v>5</v>
      </c>
    </row>
    <row r="20" spans="1:9" x14ac:dyDescent="0.15">
      <c r="A20" s="11" t="str">
        <f t="shared" si="2"/>
        <v/>
      </c>
      <c r="B20" s="11" t="str">
        <f t="shared" si="3"/>
        <v/>
      </c>
      <c r="C20" s="13">
        <v>43466</v>
      </c>
      <c r="D20" s="14" t="str">
        <f t="shared" si="0"/>
        <v xml:space="preserve"> </v>
      </c>
      <c r="E20" s="14" t="str">
        <f t="shared" si="1"/>
        <v>19</v>
      </c>
      <c r="F20" s="1">
        <v>1162</v>
      </c>
      <c r="G20" s="1">
        <v>4764</v>
      </c>
      <c r="H20" s="1">
        <v>652</v>
      </c>
      <c r="I20" s="1">
        <v>6</v>
      </c>
    </row>
    <row r="21" spans="1:9" x14ac:dyDescent="0.15">
      <c r="A21" s="11" t="str">
        <f t="shared" si="2"/>
        <v/>
      </c>
      <c r="B21" s="11" t="str">
        <f t="shared" si="3"/>
        <v/>
      </c>
      <c r="C21" s="13">
        <v>43831</v>
      </c>
      <c r="D21" s="14" t="str">
        <f t="shared" si="0"/>
        <v xml:space="preserve"> </v>
      </c>
      <c r="E21" s="14" t="str">
        <f t="shared" si="1"/>
        <v>20</v>
      </c>
      <c r="F21" s="1">
        <v>821</v>
      </c>
      <c r="G21" s="1">
        <v>4403</v>
      </c>
      <c r="H21" s="1">
        <v>666</v>
      </c>
      <c r="I21" s="1">
        <v>5</v>
      </c>
    </row>
    <row r="22" spans="1:9" x14ac:dyDescent="0.15">
      <c r="A22" s="11" t="str">
        <f t="shared" si="2"/>
        <v/>
      </c>
      <c r="B22" s="11" t="str">
        <f t="shared" si="3"/>
        <v/>
      </c>
      <c r="C22" s="13">
        <v>44197</v>
      </c>
      <c r="D22" s="14" t="str">
        <f t="shared" si="0"/>
        <v xml:space="preserve"> </v>
      </c>
      <c r="E22" s="14" t="str">
        <f t="shared" si="1"/>
        <v>21</v>
      </c>
      <c r="F22" s="1">
        <v>750</v>
      </c>
      <c r="G22" s="1">
        <v>7698</v>
      </c>
      <c r="H22" s="1">
        <v>660</v>
      </c>
      <c r="I22" s="1">
        <v>16</v>
      </c>
    </row>
    <row r="23" spans="1:9" x14ac:dyDescent="0.15">
      <c r="A23" s="11" t="str">
        <f t="shared" si="2"/>
        <v/>
      </c>
      <c r="B23" s="11">
        <f t="shared" si="3"/>
        <v>1</v>
      </c>
      <c r="C23" s="13">
        <v>44562</v>
      </c>
      <c r="D23" s="14" t="str">
        <f t="shared" si="0"/>
        <v>R4</v>
      </c>
      <c r="E23" s="14" t="str">
        <f t="shared" si="1"/>
        <v>22</v>
      </c>
      <c r="F23" s="1">
        <v>822</v>
      </c>
      <c r="G23" s="1">
        <v>9083</v>
      </c>
      <c r="H23" s="1">
        <v>767</v>
      </c>
      <c r="I23" s="1">
        <v>6</v>
      </c>
    </row>
    <row r="24" spans="1:9" x14ac:dyDescent="0.15">
      <c r="A24" s="11" t="str">
        <f t="shared" si="2"/>
        <v/>
      </c>
      <c r="B24" s="11" t="str">
        <f t="shared" si="3"/>
        <v/>
      </c>
      <c r="C24" s="13"/>
      <c r="D24" s="14"/>
      <c r="E24" s="14"/>
      <c r="F24" s="23"/>
    </row>
    <row r="25" spans="1:9" x14ac:dyDescent="0.15">
      <c r="A25" s="11" t="str">
        <f t="shared" si="2"/>
        <v/>
      </c>
      <c r="B25" s="11" t="str">
        <f t="shared" si="3"/>
        <v/>
      </c>
      <c r="C25" s="13"/>
    </row>
    <row r="26" spans="1:9" x14ac:dyDescent="0.15">
      <c r="A26" s="11" t="str">
        <f t="shared" si="2"/>
        <v/>
      </c>
      <c r="B26" s="11" t="str">
        <f t="shared" si="3"/>
        <v/>
      </c>
      <c r="C26" s="13"/>
    </row>
    <row r="27" spans="1:9" x14ac:dyDescent="0.15">
      <c r="A27" s="11" t="str">
        <f t="shared" si="2"/>
        <v/>
      </c>
      <c r="B27" s="11" t="str">
        <f t="shared" si="3"/>
        <v/>
      </c>
      <c r="C27" s="13"/>
    </row>
    <row r="28" spans="1:9" x14ac:dyDescent="0.15">
      <c r="A28" s="11" t="str">
        <f t="shared" si="2"/>
        <v/>
      </c>
      <c r="B28" s="11" t="str">
        <f t="shared" si="3"/>
        <v/>
      </c>
      <c r="C28" s="13"/>
    </row>
    <row r="29" spans="1:9" x14ac:dyDescent="0.15">
      <c r="A29" s="11" t="str">
        <f t="shared" si="2"/>
        <v/>
      </c>
      <c r="B29" s="11" t="str">
        <f t="shared" si="3"/>
        <v/>
      </c>
      <c r="C29" s="13"/>
    </row>
    <row r="30" spans="1:9" x14ac:dyDescent="0.15">
      <c r="A30" s="11" t="str">
        <f t="shared" si="2"/>
        <v/>
      </c>
      <c r="B30" s="11" t="str">
        <f t="shared" si="3"/>
        <v/>
      </c>
      <c r="C30" s="13"/>
    </row>
    <row r="31" spans="1:9" x14ac:dyDescent="0.15">
      <c r="A31" s="11" t="str">
        <f t="shared" si="2"/>
        <v/>
      </c>
      <c r="B31" s="11" t="str">
        <f t="shared" si="3"/>
        <v/>
      </c>
      <c r="C31" s="13"/>
    </row>
    <row r="32" spans="1:9" x14ac:dyDescent="0.15">
      <c r="A32" s="11" t="str">
        <f t="shared" si="2"/>
        <v/>
      </c>
      <c r="B32" s="11" t="str">
        <f t="shared" si="3"/>
        <v/>
      </c>
      <c r="C32" s="13"/>
    </row>
    <row r="33" spans="1:3" x14ac:dyDescent="0.15">
      <c r="A33" s="11" t="str">
        <f t="shared" si="2"/>
        <v/>
      </c>
      <c r="B33" s="11" t="str">
        <f t="shared" si="3"/>
        <v/>
      </c>
      <c r="C33" s="13"/>
    </row>
    <row r="34" spans="1:3" x14ac:dyDescent="0.15">
      <c r="A34" s="11" t="str">
        <f t="shared" si="2"/>
        <v/>
      </c>
      <c r="B34" s="11" t="str">
        <f t="shared" si="3"/>
        <v/>
      </c>
      <c r="C34" s="13"/>
    </row>
    <row r="35" spans="1:3" x14ac:dyDescent="0.15">
      <c r="A35" s="11" t="str">
        <f t="shared" si="2"/>
        <v/>
      </c>
      <c r="B35" s="11" t="str">
        <f t="shared" si="3"/>
        <v/>
      </c>
      <c r="C35" s="13"/>
    </row>
    <row r="36" spans="1:3" x14ac:dyDescent="0.15">
      <c r="A36" s="11" t="str">
        <f t="shared" si="2"/>
        <v/>
      </c>
      <c r="B36" s="11" t="str">
        <f t="shared" si="3"/>
        <v/>
      </c>
      <c r="C36" s="13"/>
    </row>
    <row r="37" spans="1:3" x14ac:dyDescent="0.15">
      <c r="A37" s="11" t="str">
        <f t="shared" si="2"/>
        <v/>
      </c>
      <c r="B37" s="11" t="str">
        <f t="shared" si="3"/>
        <v/>
      </c>
      <c r="C37" s="13"/>
    </row>
    <row r="38" spans="1:3" x14ac:dyDescent="0.15">
      <c r="A38" s="11" t="str">
        <f t="shared" si="2"/>
        <v/>
      </c>
      <c r="B38" s="11" t="str">
        <f t="shared" si="3"/>
        <v/>
      </c>
      <c r="C38" s="13"/>
    </row>
    <row r="39" spans="1:3" x14ac:dyDescent="0.15">
      <c r="A39" s="11" t="str">
        <f t="shared" si="2"/>
        <v/>
      </c>
      <c r="B39" s="11" t="str">
        <f t="shared" si="3"/>
        <v/>
      </c>
      <c r="C39" s="13"/>
    </row>
    <row r="40" spans="1:3" x14ac:dyDescent="0.15">
      <c r="A40" s="11" t="str">
        <f t="shared" si="2"/>
        <v/>
      </c>
      <c r="B40" s="11" t="str">
        <f t="shared" si="3"/>
        <v/>
      </c>
      <c r="C40" s="13"/>
    </row>
    <row r="41" spans="1:3" x14ac:dyDescent="0.15">
      <c r="A41" s="11" t="str">
        <f t="shared" si="2"/>
        <v/>
      </c>
      <c r="B41" s="11" t="str">
        <f t="shared" si="3"/>
        <v/>
      </c>
      <c r="C41" s="13"/>
    </row>
    <row r="42" spans="1:3" x14ac:dyDescent="0.15">
      <c r="A42" s="11" t="str">
        <f t="shared" si="2"/>
        <v/>
      </c>
      <c r="B42" s="11" t="str">
        <f t="shared" si="3"/>
        <v/>
      </c>
      <c r="C42" s="13"/>
    </row>
    <row r="43" spans="1:3" x14ac:dyDescent="0.15">
      <c r="A43" s="11" t="str">
        <f t="shared" si="2"/>
        <v/>
      </c>
      <c r="B43" s="11" t="str">
        <f t="shared" si="3"/>
        <v/>
      </c>
      <c r="C43" s="13"/>
    </row>
    <row r="44" spans="1:3" x14ac:dyDescent="0.15">
      <c r="A44" s="11" t="str">
        <f t="shared" si="2"/>
        <v/>
      </c>
      <c r="B44" s="11" t="str">
        <f t="shared" si="3"/>
        <v/>
      </c>
      <c r="C44" s="13"/>
    </row>
    <row r="45" spans="1:3" x14ac:dyDescent="0.15">
      <c r="A45" s="11" t="str">
        <f t="shared" si="2"/>
        <v/>
      </c>
      <c r="B45" s="11" t="str">
        <f t="shared" si="3"/>
        <v/>
      </c>
      <c r="C45" s="13"/>
    </row>
    <row r="46" spans="1:3" x14ac:dyDescent="0.15">
      <c r="A46" s="11" t="str">
        <f t="shared" si="2"/>
        <v/>
      </c>
      <c r="B46" s="11" t="str">
        <f t="shared" si="3"/>
        <v/>
      </c>
      <c r="C46" s="13"/>
    </row>
    <row r="47" spans="1:3" x14ac:dyDescent="0.15">
      <c r="A47" s="11" t="str">
        <f t="shared" si="2"/>
        <v/>
      </c>
      <c r="B47" s="11" t="str">
        <f t="shared" si="3"/>
        <v/>
      </c>
      <c r="C47" s="13"/>
    </row>
    <row r="48" spans="1:3" x14ac:dyDescent="0.15">
      <c r="A48" s="11" t="str">
        <f t="shared" si="2"/>
        <v/>
      </c>
      <c r="B48" s="11" t="str">
        <f t="shared" si="3"/>
        <v/>
      </c>
      <c r="C48" s="13"/>
    </row>
    <row r="49" spans="1:3" x14ac:dyDescent="0.15">
      <c r="A49" s="11" t="str">
        <f t="shared" si="2"/>
        <v/>
      </c>
      <c r="B49" s="11" t="str">
        <f t="shared" si="3"/>
        <v/>
      </c>
      <c r="C49" s="13"/>
    </row>
    <row r="50" spans="1:3" x14ac:dyDescent="0.15">
      <c r="A50" s="11" t="str">
        <f t="shared" si="2"/>
        <v/>
      </c>
      <c r="B50" s="11" t="str">
        <f t="shared" si="3"/>
        <v/>
      </c>
      <c r="C50" s="13"/>
    </row>
    <row r="51" spans="1:3" x14ac:dyDescent="0.15">
      <c r="A51" s="11" t="str">
        <f t="shared" si="2"/>
        <v/>
      </c>
      <c r="B51" s="11" t="str">
        <f t="shared" si="3"/>
        <v/>
      </c>
      <c r="C51" s="13"/>
    </row>
    <row r="52" spans="1:3" x14ac:dyDescent="0.15">
      <c r="A52" s="11" t="str">
        <f t="shared" si="2"/>
        <v/>
      </c>
      <c r="B52" s="11" t="str">
        <f t="shared" si="3"/>
        <v/>
      </c>
      <c r="C52" s="13"/>
    </row>
    <row r="53" spans="1:3" x14ac:dyDescent="0.15">
      <c r="A53" s="11" t="str">
        <f t="shared" si="2"/>
        <v/>
      </c>
      <c r="B53" s="11" t="str">
        <f t="shared" si="3"/>
        <v/>
      </c>
      <c r="C53" s="13"/>
    </row>
    <row r="54" spans="1:3" x14ac:dyDescent="0.15">
      <c r="A54" s="11" t="str">
        <f t="shared" si="2"/>
        <v/>
      </c>
      <c r="B54" s="11" t="str">
        <f t="shared" si="3"/>
        <v/>
      </c>
      <c r="C54" s="13"/>
    </row>
    <row r="55" spans="1:3" x14ac:dyDescent="0.15">
      <c r="A55" s="11" t="str">
        <f t="shared" si="2"/>
        <v/>
      </c>
      <c r="B55" s="11" t="str">
        <f t="shared" si="3"/>
        <v/>
      </c>
      <c r="C55" s="13"/>
    </row>
    <row r="56" spans="1:3" x14ac:dyDescent="0.15">
      <c r="A56" s="11" t="str">
        <f t="shared" si="2"/>
        <v/>
      </c>
      <c r="B56" s="11" t="str">
        <f t="shared" si="3"/>
        <v/>
      </c>
      <c r="C56" s="13"/>
    </row>
    <row r="57" spans="1:3" x14ac:dyDescent="0.15">
      <c r="A57" s="11" t="str">
        <f t="shared" si="2"/>
        <v/>
      </c>
      <c r="B57" s="11" t="str">
        <f t="shared" si="3"/>
        <v/>
      </c>
      <c r="C57" s="13"/>
    </row>
    <row r="58" spans="1:3" x14ac:dyDescent="0.15">
      <c r="A58" s="11" t="str">
        <f t="shared" si="2"/>
        <v/>
      </c>
      <c r="B58" s="11" t="str">
        <f t="shared" si="3"/>
        <v/>
      </c>
      <c r="C58" s="13"/>
    </row>
    <row r="59" spans="1:3" x14ac:dyDescent="0.15">
      <c r="A59" s="11" t="str">
        <f t="shared" si="2"/>
        <v/>
      </c>
      <c r="B59" s="11" t="str">
        <f t="shared" si="3"/>
        <v/>
      </c>
      <c r="C59" s="13"/>
    </row>
    <row r="60" spans="1:3" x14ac:dyDescent="0.15">
      <c r="A60" s="11" t="str">
        <f t="shared" si="2"/>
        <v/>
      </c>
      <c r="B60" s="11" t="str">
        <f t="shared" si="3"/>
        <v/>
      </c>
      <c r="C60" s="13"/>
    </row>
    <row r="61" spans="1:3" x14ac:dyDescent="0.15">
      <c r="A61" s="11" t="str">
        <f t="shared" si="2"/>
        <v/>
      </c>
      <c r="B61" s="11" t="str">
        <f t="shared" si="3"/>
        <v/>
      </c>
      <c r="C61" s="13"/>
    </row>
    <row r="62" spans="1:3" x14ac:dyDescent="0.15">
      <c r="A62" s="11" t="str">
        <f t="shared" si="2"/>
        <v/>
      </c>
      <c r="B62" s="11" t="str">
        <f t="shared" si="3"/>
        <v/>
      </c>
      <c r="C62" s="13"/>
    </row>
    <row r="63" spans="1:3" x14ac:dyDescent="0.15">
      <c r="A63" s="11" t="str">
        <f t="shared" si="2"/>
        <v/>
      </c>
      <c r="B63" s="11" t="str">
        <f t="shared" si="3"/>
        <v/>
      </c>
      <c r="C63" s="13"/>
    </row>
    <row r="64" spans="1:3" x14ac:dyDescent="0.15">
      <c r="A64" s="11" t="str">
        <f t="shared" si="2"/>
        <v/>
      </c>
      <c r="B64" s="11" t="str">
        <f t="shared" si="3"/>
        <v/>
      </c>
      <c r="C64" s="13"/>
    </row>
    <row r="65" spans="1:3" x14ac:dyDescent="0.15">
      <c r="A65" s="11" t="str">
        <f t="shared" si="2"/>
        <v/>
      </c>
      <c r="B65" s="11" t="str">
        <f t="shared" si="3"/>
        <v/>
      </c>
      <c r="C65" s="13"/>
    </row>
    <row r="66" spans="1:3" x14ac:dyDescent="0.15">
      <c r="A66" s="11" t="str">
        <f t="shared" si="2"/>
        <v/>
      </c>
      <c r="B66" s="11" t="str">
        <f t="shared" si="3"/>
        <v/>
      </c>
      <c r="C66" s="13"/>
    </row>
    <row r="67" spans="1:3" x14ac:dyDescent="0.15">
      <c r="A67" s="11" t="str">
        <f t="shared" si="2"/>
        <v/>
      </c>
      <c r="B67" s="11" t="str">
        <f t="shared" si="3"/>
        <v/>
      </c>
      <c r="C67" s="13"/>
    </row>
    <row r="68" spans="1:3" x14ac:dyDescent="0.15">
      <c r="A68" s="11" t="str">
        <f t="shared" si="2"/>
        <v/>
      </c>
      <c r="B68" s="11" t="str">
        <f t="shared" si="3"/>
        <v/>
      </c>
      <c r="C68" s="13"/>
    </row>
    <row r="69" spans="1:3" x14ac:dyDescent="0.15">
      <c r="A69" s="11" t="str">
        <f t="shared" si="2"/>
        <v/>
      </c>
      <c r="B69" s="11" t="str">
        <f t="shared" si="3"/>
        <v/>
      </c>
      <c r="C69" s="13"/>
    </row>
    <row r="70" spans="1:3" x14ac:dyDescent="0.15">
      <c r="A70" s="11" t="str">
        <f t="shared" si="2"/>
        <v/>
      </c>
      <c r="B70" s="11" t="str">
        <f t="shared" si="3"/>
        <v/>
      </c>
      <c r="C70" s="13"/>
    </row>
    <row r="71" spans="1:3" x14ac:dyDescent="0.15">
      <c r="A71" s="11" t="str">
        <f t="shared" si="2"/>
        <v/>
      </c>
      <c r="B71" s="11" t="str">
        <f t="shared" si="3"/>
        <v/>
      </c>
      <c r="C71" s="13"/>
    </row>
    <row r="72" spans="1:3" x14ac:dyDescent="0.15">
      <c r="A72" s="11" t="str">
        <f t="shared" si="2"/>
        <v/>
      </c>
      <c r="B72" s="11" t="str">
        <f t="shared" si="3"/>
        <v/>
      </c>
      <c r="C72" s="13"/>
    </row>
    <row r="73" spans="1:3" x14ac:dyDescent="0.15">
      <c r="A73" s="11" t="str">
        <f t="shared" si="2"/>
        <v/>
      </c>
      <c r="B73" s="11" t="str">
        <f t="shared" si="3"/>
        <v/>
      </c>
      <c r="C73" s="13"/>
    </row>
    <row r="74" spans="1:3" x14ac:dyDescent="0.15">
      <c r="A74" s="11" t="str">
        <f t="shared" ref="A74:A109" si="4">IF(C74=EDATE($C$5,0),1,"")</f>
        <v/>
      </c>
      <c r="B74" s="11" t="str">
        <f t="shared" si="3"/>
        <v/>
      </c>
      <c r="C74" s="13"/>
    </row>
    <row r="75" spans="1:3" x14ac:dyDescent="0.15">
      <c r="A75" s="11" t="str">
        <f t="shared" si="4"/>
        <v/>
      </c>
      <c r="B75" s="11" t="str">
        <f t="shared" si="3"/>
        <v/>
      </c>
      <c r="C75" s="13"/>
    </row>
    <row r="76" spans="1:3" x14ac:dyDescent="0.15">
      <c r="A76" s="11" t="str">
        <f t="shared" si="4"/>
        <v/>
      </c>
      <c r="B76" s="11" t="str">
        <f t="shared" ref="B76:B109" si="5">IF(OR(A76=1,C76=$E$5),1,"")</f>
        <v/>
      </c>
      <c r="C76" s="13"/>
    </row>
    <row r="77" spans="1:3" x14ac:dyDescent="0.15">
      <c r="A77" s="11" t="str">
        <f t="shared" si="4"/>
        <v/>
      </c>
      <c r="B77" s="11" t="str">
        <f t="shared" si="5"/>
        <v/>
      </c>
      <c r="C77" s="13"/>
    </row>
    <row r="78" spans="1:3" x14ac:dyDescent="0.15">
      <c r="A78" s="11" t="str">
        <f t="shared" si="4"/>
        <v/>
      </c>
      <c r="B78" s="11" t="str">
        <f t="shared" si="5"/>
        <v/>
      </c>
      <c r="C78" s="13"/>
    </row>
    <row r="79" spans="1:3" x14ac:dyDescent="0.15">
      <c r="A79" s="11" t="str">
        <f t="shared" si="4"/>
        <v/>
      </c>
      <c r="B79" s="11" t="str">
        <f t="shared" si="5"/>
        <v/>
      </c>
      <c r="C79" s="13"/>
    </row>
    <row r="80" spans="1:3" x14ac:dyDescent="0.15">
      <c r="A80" s="11" t="str">
        <f t="shared" si="4"/>
        <v/>
      </c>
      <c r="B80" s="11" t="str">
        <f t="shared" si="5"/>
        <v/>
      </c>
      <c r="C80" s="13"/>
    </row>
    <row r="81" spans="1:3" x14ac:dyDescent="0.15">
      <c r="A81" s="11" t="str">
        <f t="shared" si="4"/>
        <v/>
      </c>
      <c r="B81" s="11" t="str">
        <f t="shared" si="5"/>
        <v/>
      </c>
      <c r="C81" s="13"/>
    </row>
    <row r="82" spans="1:3" x14ac:dyDescent="0.15">
      <c r="A82" s="11" t="str">
        <f t="shared" si="4"/>
        <v/>
      </c>
      <c r="B82" s="11" t="str">
        <f t="shared" si="5"/>
        <v/>
      </c>
      <c r="C82" s="13"/>
    </row>
    <row r="83" spans="1:3" x14ac:dyDescent="0.15">
      <c r="A83" s="11" t="str">
        <f t="shared" si="4"/>
        <v/>
      </c>
      <c r="B83" s="11" t="str">
        <f t="shared" si="5"/>
        <v/>
      </c>
      <c r="C83" s="13"/>
    </row>
    <row r="84" spans="1:3" x14ac:dyDescent="0.15">
      <c r="A84" s="11" t="str">
        <f t="shared" si="4"/>
        <v/>
      </c>
      <c r="B84" s="11" t="str">
        <f t="shared" si="5"/>
        <v/>
      </c>
      <c r="C84" s="13"/>
    </row>
    <row r="85" spans="1:3" x14ac:dyDescent="0.15">
      <c r="A85" s="11" t="str">
        <f t="shared" si="4"/>
        <v/>
      </c>
      <c r="B85" s="11" t="str">
        <f t="shared" si="5"/>
        <v/>
      </c>
      <c r="C85" s="13"/>
    </row>
    <row r="86" spans="1:3" x14ac:dyDescent="0.15">
      <c r="A86" s="11" t="str">
        <f t="shared" si="4"/>
        <v/>
      </c>
      <c r="B86" s="11" t="str">
        <f t="shared" si="5"/>
        <v/>
      </c>
      <c r="C86" s="13"/>
    </row>
    <row r="87" spans="1:3" x14ac:dyDescent="0.15">
      <c r="A87" s="11" t="str">
        <f t="shared" si="4"/>
        <v/>
      </c>
      <c r="B87" s="11" t="str">
        <f t="shared" si="5"/>
        <v/>
      </c>
      <c r="C87" s="13"/>
    </row>
    <row r="88" spans="1:3" x14ac:dyDescent="0.15">
      <c r="A88" s="11" t="str">
        <f t="shared" si="4"/>
        <v/>
      </c>
      <c r="B88" s="11" t="str">
        <f t="shared" si="5"/>
        <v/>
      </c>
      <c r="C88" s="13"/>
    </row>
    <row r="89" spans="1:3" x14ac:dyDescent="0.15">
      <c r="A89" s="11" t="str">
        <f t="shared" si="4"/>
        <v/>
      </c>
      <c r="B89" s="11" t="str">
        <f t="shared" si="5"/>
        <v/>
      </c>
      <c r="C89" s="13"/>
    </row>
    <row r="90" spans="1:3" x14ac:dyDescent="0.15">
      <c r="A90" s="11" t="str">
        <f t="shared" si="4"/>
        <v/>
      </c>
      <c r="B90" s="11" t="str">
        <f t="shared" si="5"/>
        <v/>
      </c>
      <c r="C90" s="13"/>
    </row>
    <row r="91" spans="1:3" x14ac:dyDescent="0.15">
      <c r="A91" s="11" t="str">
        <f t="shared" si="4"/>
        <v/>
      </c>
      <c r="B91" s="11" t="str">
        <f t="shared" si="5"/>
        <v/>
      </c>
      <c r="C91" s="13"/>
    </row>
    <row r="92" spans="1:3" x14ac:dyDescent="0.15">
      <c r="A92" s="11" t="str">
        <f t="shared" si="4"/>
        <v/>
      </c>
      <c r="B92" s="11" t="str">
        <f t="shared" si="5"/>
        <v/>
      </c>
      <c r="C92" s="13"/>
    </row>
    <row r="93" spans="1:3" x14ac:dyDescent="0.15">
      <c r="A93" s="11" t="str">
        <f t="shared" si="4"/>
        <v/>
      </c>
      <c r="B93" s="11" t="str">
        <f t="shared" si="5"/>
        <v/>
      </c>
      <c r="C93" s="13"/>
    </row>
    <row r="94" spans="1:3" x14ac:dyDescent="0.15">
      <c r="A94" s="11" t="str">
        <f t="shared" si="4"/>
        <v/>
      </c>
      <c r="B94" s="11" t="str">
        <f t="shared" si="5"/>
        <v/>
      </c>
      <c r="C94" s="13"/>
    </row>
    <row r="95" spans="1:3" x14ac:dyDescent="0.15">
      <c r="A95" s="11" t="str">
        <f t="shared" si="4"/>
        <v/>
      </c>
      <c r="B95" s="11" t="str">
        <f t="shared" si="5"/>
        <v/>
      </c>
      <c r="C95" s="13"/>
    </row>
    <row r="96" spans="1:3" x14ac:dyDescent="0.15">
      <c r="A96" s="11" t="str">
        <f t="shared" si="4"/>
        <v/>
      </c>
      <c r="B96" s="11" t="str">
        <f t="shared" si="5"/>
        <v/>
      </c>
      <c r="C96" s="13"/>
    </row>
    <row r="97" spans="1:3" x14ac:dyDescent="0.15">
      <c r="A97" s="11" t="str">
        <f t="shared" si="4"/>
        <v/>
      </c>
      <c r="B97" s="11" t="str">
        <f t="shared" si="5"/>
        <v/>
      </c>
      <c r="C97" s="13"/>
    </row>
    <row r="98" spans="1:3" x14ac:dyDescent="0.15">
      <c r="A98" s="11" t="str">
        <f t="shared" si="4"/>
        <v/>
      </c>
      <c r="B98" s="11" t="str">
        <f t="shared" si="5"/>
        <v/>
      </c>
      <c r="C98" s="13"/>
    </row>
    <row r="99" spans="1:3" x14ac:dyDescent="0.15">
      <c r="A99" s="11" t="str">
        <f t="shared" si="4"/>
        <v/>
      </c>
      <c r="B99" s="11" t="str">
        <f t="shared" si="5"/>
        <v/>
      </c>
      <c r="C99" s="13"/>
    </row>
    <row r="100" spans="1:3" x14ac:dyDescent="0.15">
      <c r="A100" s="11" t="str">
        <f t="shared" si="4"/>
        <v/>
      </c>
      <c r="B100" s="11" t="str">
        <f t="shared" si="5"/>
        <v/>
      </c>
      <c r="C100" s="13"/>
    </row>
    <row r="101" spans="1:3" x14ac:dyDescent="0.15">
      <c r="A101" s="11" t="str">
        <f t="shared" si="4"/>
        <v/>
      </c>
      <c r="B101" s="11" t="str">
        <f t="shared" si="5"/>
        <v/>
      </c>
      <c r="C101" s="13"/>
    </row>
    <row r="102" spans="1:3" x14ac:dyDescent="0.15">
      <c r="A102" s="11" t="str">
        <f t="shared" si="4"/>
        <v/>
      </c>
      <c r="B102" s="11" t="str">
        <f t="shared" si="5"/>
        <v/>
      </c>
      <c r="C102" s="13"/>
    </row>
    <row r="103" spans="1:3" x14ac:dyDescent="0.15">
      <c r="A103" s="11" t="str">
        <f t="shared" si="4"/>
        <v/>
      </c>
      <c r="B103" s="11" t="str">
        <f t="shared" si="5"/>
        <v/>
      </c>
      <c r="C103" s="13"/>
    </row>
    <row r="104" spans="1:3" x14ac:dyDescent="0.15">
      <c r="A104" s="11" t="str">
        <f t="shared" si="4"/>
        <v/>
      </c>
      <c r="B104" s="11" t="str">
        <f t="shared" si="5"/>
        <v/>
      </c>
      <c r="C104" s="13"/>
    </row>
    <row r="105" spans="1:3" x14ac:dyDescent="0.15">
      <c r="A105" s="11" t="str">
        <f t="shared" si="4"/>
        <v/>
      </c>
      <c r="B105" s="11" t="str">
        <f t="shared" si="5"/>
        <v/>
      </c>
      <c r="C105" s="13"/>
    </row>
    <row r="106" spans="1:3" x14ac:dyDescent="0.15">
      <c r="A106" s="11" t="str">
        <f t="shared" si="4"/>
        <v/>
      </c>
      <c r="B106" s="11" t="str">
        <f t="shared" si="5"/>
        <v/>
      </c>
    </row>
    <row r="107" spans="1:3" x14ac:dyDescent="0.15">
      <c r="A107" s="11" t="str">
        <f t="shared" si="4"/>
        <v/>
      </c>
      <c r="B107" s="11" t="str">
        <f t="shared" si="5"/>
        <v/>
      </c>
    </row>
    <row r="108" spans="1:3" x14ac:dyDescent="0.15">
      <c r="A108" s="11" t="str">
        <f t="shared" si="4"/>
        <v/>
      </c>
      <c r="B108" s="11" t="str">
        <f t="shared" si="5"/>
        <v/>
      </c>
    </row>
    <row r="109" spans="1:3" x14ac:dyDescent="0.15">
      <c r="A109" s="11" t="str">
        <f t="shared" si="4"/>
        <v/>
      </c>
      <c r="B109" s="11" t="str">
        <f t="shared" si="5"/>
        <v/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dcterms:created xsi:type="dcterms:W3CDTF">2013-12-27T01:02:31Z</dcterms:created>
  <dcterms:modified xsi:type="dcterms:W3CDTF">2024-03-22T05:35:57Z</dcterms:modified>
</cp:coreProperties>
</file>