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3A9CEF20-9D19-4406-9664-25CC75E8369D}" xr6:coauthVersionLast="36" xr6:coauthVersionMax="47" xr10:uidLastSave="{00000000-0000-0000-0000-000000000000}"/>
  <bookViews>
    <workbookView xWindow="1905" yWindow="780" windowWidth="7500" windowHeight="10035" xr2:uid="{00000000-000D-0000-FFFF-FFFF00000000}"/>
  </bookViews>
  <sheets>
    <sheet name="データ" sheetId="2" r:id="rId1"/>
    <sheet name="グラフ1" sheetId="4" r:id="rId2"/>
  </sheets>
  <definedNames>
    <definedName name="横軸ラベル_西暦">OFFSET(データ!$E$9,MATCH(データ!$C$5,データ!$C$9:$C$109,0)-1,0,データ!$B$6,1)</definedName>
    <definedName name="小麦作付面積">OFFSET(データ!$F$9,MATCH(データ!$C$5,データ!$C$9:$C$109,0)-1,0,データ!$B$6,1)</definedName>
    <definedName name="小麦収穫量">OFFSET(データ!$G$9,MATCH(データ!$C$5,データ!$C$9:$C$109,0)-1,0,データ!$B$6,1)</definedName>
    <definedName name="大豆作付面積">OFFSET(データ!$H$9,MATCH(データ!$C$5,データ!$C$9:$C$109,0)-1,0,データ!$B$6,1)</definedName>
    <definedName name="大豆収穫量">OFFSET(データ!$I$9,MATCH(データ!$C$5,データ!$C$9:$C$109,0)-1,0,データ!$B$6,1)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B103" i="2" s="1"/>
  <c r="A102" i="2"/>
  <c r="B102" i="2" s="1"/>
  <c r="A101" i="2"/>
  <c r="A100" i="2"/>
  <c r="A99" i="2"/>
  <c r="A98" i="2"/>
  <c r="A97" i="2"/>
  <c r="A96" i="2"/>
  <c r="A95" i="2"/>
  <c r="B95" i="2" s="1"/>
  <c r="A94" i="2"/>
  <c r="B94" i="2" s="1"/>
  <c r="A93" i="2"/>
  <c r="A92" i="2"/>
  <c r="A91" i="2"/>
  <c r="A90" i="2"/>
  <c r="A89" i="2"/>
  <c r="A88" i="2"/>
  <c r="B88" i="2" s="1"/>
  <c r="A87" i="2"/>
  <c r="B87" i="2" s="1"/>
  <c r="A86" i="2"/>
  <c r="B86" i="2" s="1"/>
  <c r="A85" i="2"/>
  <c r="A84" i="2"/>
  <c r="A83" i="2"/>
  <c r="A82" i="2"/>
  <c r="A81" i="2"/>
  <c r="A80" i="2"/>
  <c r="B80" i="2" s="1"/>
  <c r="A79" i="2"/>
  <c r="B79" i="2" s="1"/>
  <c r="A78" i="2"/>
  <c r="B78" i="2" s="1"/>
  <c r="A77" i="2"/>
  <c r="A76" i="2"/>
  <c r="A75" i="2"/>
  <c r="A74" i="2"/>
  <c r="A73" i="2"/>
  <c r="A72" i="2"/>
  <c r="B72" i="2" s="1"/>
  <c r="A71" i="2"/>
  <c r="B71" i="2" s="1"/>
  <c r="A70" i="2"/>
  <c r="B70" i="2" s="1"/>
  <c r="A69" i="2"/>
  <c r="A68" i="2"/>
  <c r="A67" i="2"/>
  <c r="A66" i="2"/>
  <c r="A65" i="2"/>
  <c r="A64" i="2"/>
  <c r="B64" i="2" s="1"/>
  <c r="A63" i="2"/>
  <c r="B63" i="2" s="1"/>
  <c r="A62" i="2"/>
  <c r="B62" i="2" s="1"/>
  <c r="A61" i="2"/>
  <c r="A60" i="2"/>
  <c r="A59" i="2"/>
  <c r="A58" i="2"/>
  <c r="A57" i="2"/>
  <c r="A56" i="2"/>
  <c r="B56" i="2" s="1"/>
  <c r="A55" i="2"/>
  <c r="B55" i="2" s="1"/>
  <c r="A54" i="2"/>
  <c r="B54" i="2" s="1"/>
  <c r="A53" i="2"/>
  <c r="A52" i="2"/>
  <c r="A51" i="2"/>
  <c r="A50" i="2"/>
  <c r="A49" i="2"/>
  <c r="A48" i="2"/>
  <c r="B48" i="2" s="1"/>
  <c r="A47" i="2"/>
  <c r="B47" i="2" s="1"/>
  <c r="A46" i="2"/>
  <c r="B46" i="2" s="1"/>
  <c r="A45" i="2"/>
  <c r="A44" i="2"/>
  <c r="A43" i="2"/>
  <c r="A42" i="2"/>
  <c r="A41" i="2"/>
  <c r="A40" i="2"/>
  <c r="B40" i="2" s="1"/>
  <c r="A39" i="2"/>
  <c r="B39" i="2" s="1"/>
  <c r="A38" i="2"/>
  <c r="B38" i="2" s="1"/>
  <c r="A37" i="2"/>
  <c r="A36" i="2"/>
  <c r="A35" i="2"/>
  <c r="A34" i="2"/>
  <c r="A33" i="2"/>
  <c r="A32" i="2"/>
  <c r="B32" i="2" s="1"/>
  <c r="A31" i="2"/>
  <c r="B31" i="2" s="1"/>
  <c r="A30" i="2"/>
  <c r="B30" i="2" s="1"/>
  <c r="A29" i="2"/>
  <c r="A28" i="2"/>
  <c r="A27" i="2"/>
  <c r="A26" i="2"/>
  <c r="A25" i="2"/>
  <c r="A24" i="2"/>
  <c r="B24" i="2" s="1"/>
  <c r="A23" i="2"/>
  <c r="B23" i="2" s="1"/>
  <c r="A22" i="2"/>
  <c r="B22" i="2" s="1"/>
  <c r="A21" i="2"/>
  <c r="A20" i="2"/>
  <c r="A19" i="2"/>
  <c r="A18" i="2"/>
  <c r="A17" i="2"/>
  <c r="A16" i="2"/>
  <c r="B16" i="2" s="1"/>
  <c r="A15" i="2"/>
  <c r="B15" i="2" s="1"/>
  <c r="A14" i="2"/>
  <c r="B14" i="2" s="1"/>
  <c r="A13" i="2"/>
  <c r="A12" i="2"/>
  <c r="A11" i="2"/>
  <c r="B10" i="2"/>
  <c r="A10" i="2"/>
  <c r="B9" i="2"/>
  <c r="A9" i="2"/>
  <c r="B6" i="2"/>
  <c r="E5" i="2"/>
  <c r="B96" i="2" l="1"/>
  <c r="B17" i="2"/>
  <c r="B33" i="2"/>
  <c r="B57" i="2"/>
  <c r="B73" i="2"/>
  <c r="B97" i="2"/>
  <c r="B18" i="2"/>
  <c r="B42" i="2"/>
  <c r="B58" i="2"/>
  <c r="B66" i="2"/>
  <c r="B74" i="2"/>
  <c r="B82" i="2"/>
  <c r="B90" i="2"/>
  <c r="B98" i="2"/>
  <c r="B106" i="2"/>
  <c r="B104" i="2"/>
  <c r="B41" i="2"/>
  <c r="B65" i="2"/>
  <c r="B81" i="2"/>
  <c r="B105" i="2"/>
  <c r="B26" i="2"/>
  <c r="B50" i="2"/>
  <c r="B11" i="2"/>
  <c r="B19" i="2"/>
  <c r="B27" i="2"/>
  <c r="B35" i="2"/>
  <c r="B43" i="2"/>
  <c r="B51" i="2"/>
  <c r="B59" i="2"/>
  <c r="B67" i="2"/>
  <c r="B75" i="2"/>
  <c r="B83" i="2"/>
  <c r="B91" i="2"/>
  <c r="B99" i="2"/>
  <c r="B107" i="2"/>
  <c r="B25" i="2"/>
  <c r="B49" i="2"/>
  <c r="B89" i="2"/>
  <c r="B34" i="2"/>
  <c r="B12" i="2"/>
  <c r="B20" i="2"/>
  <c r="B28" i="2"/>
  <c r="B36" i="2"/>
  <c r="B44" i="2"/>
  <c r="B52" i="2"/>
  <c r="B60" i="2"/>
  <c r="B68" i="2"/>
  <c r="B76" i="2"/>
  <c r="B84" i="2"/>
  <c r="B92" i="2"/>
  <c r="B100" i="2"/>
  <c r="B108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E10" i="2"/>
  <c r="E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1" i="2" l="1"/>
  <c r="D12" i="2"/>
  <c r="D16" i="2"/>
  <c r="D26" i="2"/>
  <c r="D14" i="2"/>
  <c r="D24" i="2"/>
  <c r="D18" i="2"/>
  <c r="E11" i="2"/>
  <c r="D22" i="2"/>
  <c r="E12" i="2"/>
  <c r="D9" i="2"/>
  <c r="D20" i="2"/>
  <c r="D10" i="2"/>
  <c r="D13" i="2"/>
  <c r="D15" i="2"/>
  <c r="D17" i="2"/>
  <c r="D19" i="2"/>
  <c r="D21" i="2"/>
  <c r="D23" i="2"/>
  <c r="D25" i="2"/>
  <c r="D27" i="2"/>
</calcChain>
</file>

<file path=xl/sharedStrings.xml><?xml version="1.0" encoding="utf-8"?>
<sst xmlns="http://schemas.openxmlformats.org/spreadsheetml/2006/main" count="17" uniqueCount="17">
  <si>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</si>
  <si>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</si>
  <si>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</si>
  <si>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↓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</si>
  <si>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</si>
  <si>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</si>
  <si>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</si>
  <si>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小麦-作付面積(ha)</t>
    <rPh sb="0" eb="2">
      <t>コムギ</t>
    </rPh>
    <rPh sb="3" eb="5">
      <t>サクツケ</t>
    </rPh>
    <rPh sb="5" eb="7">
      <t>メンセキ</t>
    </rPh>
    <phoneticPr fontId="1"/>
  </si>
  <si>
    <t>小麦-収穫量(t)</t>
    <rPh sb="0" eb="2">
      <t>コムギ</t>
    </rPh>
    <rPh sb="3" eb="6">
      <t>シュウカクリョウ</t>
    </rPh>
    <phoneticPr fontId="1"/>
  </si>
  <si>
    <t>大豆-作付面積(ha)</t>
    <rPh sb="0" eb="2">
      <t>ダイズ</t>
    </rPh>
    <rPh sb="3" eb="5">
      <t>サクツケ</t>
    </rPh>
    <rPh sb="5" eb="7">
      <t>メンセキ</t>
    </rPh>
    <phoneticPr fontId="1"/>
  </si>
  <si>
    <t>大豆-収穫量(t)</t>
    <rPh sb="0" eb="2">
      <t>ダイズ</t>
    </rPh>
    <rPh sb="3" eb="6">
      <t>シュウカクリョウ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</si>
  <si>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</si>
  <si>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</si>
  <si>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</si>
  <si>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t>畑作物の生産動向（資料：農林水産省「作物統計」）</t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</si>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</sst>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8" formatCode="yyyy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2" borderId="0" xfId="0" applyFont="1" applyFill="1" applyAlignment="1"/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2" fillId="0" borderId="0" xfId="0" applyFont="1" applyAlignment="1">
      <alignment horizontal="right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7" fillId="0" borderId="0" xfId="1" applyFont="1">
      <alignment vertical="center"/>
    </xf>
    <xf numFmtId="14" fontId="0" fillId="3" borderId="6" xfId="0" applyNumberFormat="1" applyFill="1" applyBorder="1">
      <alignment vertical="center"/>
    </xf>
    <xf numFmtId="178" fontId="0" fillId="0" borderId="7" xfId="0" applyNumberFormat="1" applyBorder="1" applyAlignment="1">
      <alignment horizontal="center" vertical="center"/>
    </xf>
    <xf numFmtId="178" fontId="0" fillId="2" borderId="0" xfId="0" applyNumberFormat="1" applyFill="1">
      <alignment vertical="center"/>
    </xf>
    <xf numFmtId="0" fontId="10" fillId="0" borderId="1" xfId="0" applyFont="1" applyBorder="1">
      <alignment vertical="center"/>
    </xf>
    <xf numFmtId="176" fontId="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r>
              <a:rPr lang="ja-JP" altLang="en-US"/>
              <a:t>畑作物の生産動向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380336832895889"/>
          <c:y val="0.17222222222222225"/>
          <c:w val="0.86564107611548557"/>
          <c:h val="0.64538215970787127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データ!$G$8</c:f>
              <c:strCache>
                <c:ptCount val="1"/>
                <c:pt idx="0">
                  <c:v>小麦-収穫量(t)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データ!$E$8:$E$23</c:f>
              <c:strCache>
                <c:ptCount val="16"/>
                <c:pt idx="0">
                  <c:v>横軸ラベル_西暦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2013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strCache>
            </c:strRef>
          </c:cat>
          <c:val>
            <c:numRef>
              <c:f>[0]!小麦収穫量</c:f>
              <c:numCache>
                <c:formatCode>#,##0_ </c:formatCode>
                <c:ptCount val="10"/>
                <c:pt idx="0">
                  <c:v>2980</c:v>
                </c:pt>
                <c:pt idx="1">
                  <c:v>2340</c:v>
                </c:pt>
                <c:pt idx="2">
                  <c:v>2930</c:v>
                </c:pt>
                <c:pt idx="3">
                  <c:v>2980</c:v>
                </c:pt>
                <c:pt idx="4">
                  <c:v>2210</c:v>
                </c:pt>
                <c:pt idx="5">
                  <c:v>961</c:v>
                </c:pt>
                <c:pt idx="6">
                  <c:v>1710</c:v>
                </c:pt>
                <c:pt idx="7">
                  <c:v>1870</c:v>
                </c:pt>
                <c:pt idx="8">
                  <c:v>1720</c:v>
                </c:pt>
                <c:pt idx="9">
                  <c:v>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C-4BFD-833E-02985B111303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大豆-収穫量(t)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データ!$E$8:$E$23</c:f>
              <c:strCache>
                <c:ptCount val="16"/>
                <c:pt idx="0">
                  <c:v>横軸ラベル_西暦</c:v>
                </c:pt>
                <c:pt idx="1">
                  <c:v>04</c:v>
                </c:pt>
                <c:pt idx="2">
                  <c:v>05</c:v>
                </c:pt>
                <c:pt idx="3">
                  <c:v>06</c:v>
                </c:pt>
                <c:pt idx="4">
                  <c:v>07</c:v>
                </c:pt>
                <c:pt idx="5">
                  <c:v>08</c:v>
                </c:pt>
                <c:pt idx="6">
                  <c:v>09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2013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strCache>
            </c:strRef>
          </c:cat>
          <c:val>
            <c:numRef>
              <c:f>[0]!大豆収穫量</c:f>
              <c:numCache>
                <c:formatCode>#,##0_ </c:formatCode>
                <c:ptCount val="10"/>
                <c:pt idx="0">
                  <c:v>4330</c:v>
                </c:pt>
                <c:pt idx="1">
                  <c:v>5370</c:v>
                </c:pt>
                <c:pt idx="2">
                  <c:v>7290</c:v>
                </c:pt>
                <c:pt idx="3">
                  <c:v>7360</c:v>
                </c:pt>
                <c:pt idx="4">
                  <c:v>6270</c:v>
                </c:pt>
                <c:pt idx="5">
                  <c:v>5360</c:v>
                </c:pt>
                <c:pt idx="6">
                  <c:v>7660</c:v>
                </c:pt>
                <c:pt idx="7">
                  <c:v>6050</c:v>
                </c:pt>
                <c:pt idx="8">
                  <c:v>8210</c:v>
                </c:pt>
                <c:pt idx="9">
                  <c:v>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C-4BFD-833E-02985B111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3157992"/>
        <c:axId val="533158648"/>
      </c:barChar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小麦-作付面積(ha)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FF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[0]!小麦作付面積</c:f>
              <c:numCache>
                <c:formatCode>#,##0_ </c:formatCode>
                <c:ptCount val="10"/>
                <c:pt idx="0">
                  <c:v>1410</c:v>
                </c:pt>
                <c:pt idx="1">
                  <c:v>1280</c:v>
                </c:pt>
                <c:pt idx="2">
                  <c:v>1170</c:v>
                </c:pt>
                <c:pt idx="3">
                  <c:v>1120</c:v>
                </c:pt>
                <c:pt idx="4">
                  <c:v>1030</c:v>
                </c:pt>
                <c:pt idx="5">
                  <c:v>907</c:v>
                </c:pt>
                <c:pt idx="6">
                  <c:v>747</c:v>
                </c:pt>
                <c:pt idx="7">
                  <c:v>716</c:v>
                </c:pt>
                <c:pt idx="8">
                  <c:v>701</c:v>
                </c:pt>
                <c:pt idx="9">
                  <c:v>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C-4BFD-833E-02985B111303}"/>
            </c:ext>
          </c:extLst>
        </c:ser>
        <c:ser>
          <c:idx val="2"/>
          <c:order val="1"/>
          <c:tx>
            <c:strRef>
              <c:f>データ!$H$8</c:f>
              <c:strCache>
                <c:ptCount val="1"/>
                <c:pt idx="0">
                  <c:v>大豆-作付面積(ha)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3.5701807461302033E-2"/>
                  <c:y val="2.1763165743116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F1-4420-B947-1BB4301B6F02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6-4368-8791-C74F607904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0000FF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[0]!大豆作付面積</c:f>
              <c:numCache>
                <c:formatCode>#,##0_ </c:formatCode>
                <c:ptCount val="10"/>
                <c:pt idx="0">
                  <c:v>4240</c:v>
                </c:pt>
                <c:pt idx="1">
                  <c:v>4040</c:v>
                </c:pt>
                <c:pt idx="2">
                  <c:v>4500</c:v>
                </c:pt>
                <c:pt idx="3">
                  <c:v>4810</c:v>
                </c:pt>
                <c:pt idx="4">
                  <c:v>4940</c:v>
                </c:pt>
                <c:pt idx="5">
                  <c:v>5010</c:v>
                </c:pt>
                <c:pt idx="6">
                  <c:v>4760</c:v>
                </c:pt>
                <c:pt idx="7">
                  <c:v>4840</c:v>
                </c:pt>
                <c:pt idx="8">
                  <c:v>5070</c:v>
                </c:pt>
                <c:pt idx="9">
                  <c:v>5390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6C-4BFD-833E-02985B111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157992"/>
        <c:axId val="533158648"/>
      </c:lineChart>
      <c:catAx>
        <c:axId val="53315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33158648"/>
        <c:crosses val="autoZero"/>
        <c:auto val="1"/>
        <c:lblAlgn val="ctr"/>
        <c:lblOffset val="100"/>
        <c:noMultiLvlLbl val="0"/>
      </c:catAx>
      <c:valAx>
        <c:axId val="533158648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3315799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9.7429003460139899E-2"/>
          <c:y val="7.3581925813999235E-2"/>
          <c:w val="0.8925622856906853"/>
          <c:h val="0.1144345109502987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DED499E-D621-4503-90AB-8ACBBC0C10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0.08404</cdr:y>
    </cdr:from>
    <cdr:to>
      <cdr:x>0.09835</cdr:x>
      <cdr:y>0.1815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01676A0-CEC3-448C-873A-8442CFF42292}"/>
            </a:ext>
          </a:extLst>
        </cdr:cNvPr>
        <cdr:cNvSpPr txBox="1"/>
      </cdr:nvSpPr>
      <cdr:spPr>
        <a:xfrm xmlns:a="http://schemas.openxmlformats.org/drawingml/2006/main">
          <a:off x="0" y="510575"/>
          <a:ext cx="914400" cy="592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+mn-ea"/>
              <a:ea typeface="+mn-ea"/>
            </a:rPr>
            <a:t>（ｔ、</a:t>
          </a:r>
          <a:r>
            <a:rPr lang="en-US" altLang="ja-JP" sz="1800">
              <a:latin typeface="+mn-ea"/>
              <a:ea typeface="+mn-ea"/>
            </a:rPr>
            <a:t>ha</a:t>
          </a:r>
          <a:r>
            <a:rPr lang="ja-JP" altLang="en-US" sz="1800">
              <a:latin typeface="+mn-ea"/>
              <a:ea typeface="+mn-ea"/>
            </a:rPr>
            <a:t>）</a:t>
          </a:r>
        </a:p>
      </cdr:txBody>
    </cdr:sp>
  </cdr:relSizeAnchor>
  <cdr:relSizeAnchor xmlns:cdr="http://schemas.openxmlformats.org/drawingml/2006/chartDrawing">
    <cdr:from>
      <cdr:x>0.90165</cdr:x>
      <cdr:y>0.87218</cdr:y>
    </cdr:from>
    <cdr:to>
      <cdr:x>1</cdr:x>
      <cdr:y>0.94138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298C6F8-DA1E-49BA-9621-6AA2A18861A2}"/>
            </a:ext>
          </a:extLst>
        </cdr:cNvPr>
        <cdr:cNvSpPr txBox="1"/>
      </cdr:nvSpPr>
      <cdr:spPr>
        <a:xfrm xmlns:a="http://schemas.openxmlformats.org/drawingml/2006/main">
          <a:off x="8383201" y="5298818"/>
          <a:ext cx="914400" cy="420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/>
            <a:t>（年産）</a:t>
          </a:r>
        </a:p>
      </cdr:txBody>
    </cdr:sp>
  </cdr:relSizeAnchor>
  <cdr:relSizeAnchor xmlns:cdr="http://schemas.openxmlformats.org/drawingml/2006/chartDrawing">
    <cdr:from>
      <cdr:x>0.61421</cdr:x>
      <cdr:y>0.93362</cdr:y>
    </cdr:from>
    <cdr:to>
      <cdr:x>0.99539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986F9A4-9728-4DF3-911D-C064311F58B1}"/>
            </a:ext>
          </a:extLst>
        </cdr:cNvPr>
        <cdr:cNvSpPr txBox="1"/>
      </cdr:nvSpPr>
      <cdr:spPr>
        <a:xfrm xmlns:a="http://schemas.openxmlformats.org/drawingml/2006/main">
          <a:off x="5710709" y="5672095"/>
          <a:ext cx="3543987" cy="403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/>
            <a:t>資料：農林水産省「作物統計」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workbookViewId="0">
      <selection activeCell="K22" sqref="K22"/>
    </sheetView>
  </sheetViews>
  <sheetFormatPr defaultRowHeight="13.5" x14ac:dyDescent="0.15"/>
  <cols>
    <col min="1" max="2" width="6" style="3" customWidth="1"/>
    <col min="4" max="4" width="11.625" customWidth="1"/>
    <col min="6" max="9" width="9.125" style="1"/>
  </cols>
  <sheetData>
    <row r="1" spans="1:18" x14ac:dyDescent="0.15">
      <c r="A1" s="2" t="s">
        <v>0</v>
      </c>
      <c r="C1" s="23" t="s">
        <v>16</v>
      </c>
      <c r="D1" s="4"/>
      <c r="E1" s="4"/>
      <c r="F1" s="4"/>
      <c r="G1" s="4"/>
      <c r="H1" s="4"/>
      <c r="I1" s="5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15">
      <c r="A2" s="2" t="s">
        <v>1</v>
      </c>
      <c r="C2" s="6" t="s">
        <v>13</v>
      </c>
      <c r="F2"/>
      <c r="G2"/>
      <c r="H2"/>
      <c r="I2" s="7"/>
      <c r="J2" s="17"/>
      <c r="K2" s="17"/>
      <c r="L2" s="17"/>
      <c r="M2" s="17"/>
      <c r="N2" s="17"/>
      <c r="O2" s="18"/>
      <c r="Q2" s="18"/>
      <c r="R2" s="18"/>
    </row>
    <row r="3" spans="1:18" x14ac:dyDescent="0.15">
      <c r="A3" s="2" t="s">
        <v>2</v>
      </c>
      <c r="C3" s="6" t="s">
        <v>15</v>
      </c>
      <c r="F3"/>
      <c r="G3"/>
      <c r="H3"/>
      <c r="I3" s="7"/>
      <c r="J3" s="19"/>
      <c r="K3" s="19"/>
      <c r="L3" s="19"/>
      <c r="M3" s="19"/>
      <c r="N3" s="19"/>
      <c r="O3" s="19"/>
    </row>
    <row r="4" spans="1:18" x14ac:dyDescent="0.15">
      <c r="A4" s="2"/>
      <c r="C4" s="8" t="s">
        <v>3</v>
      </c>
      <c r="F4"/>
      <c r="G4"/>
      <c r="H4"/>
      <c r="I4" s="7"/>
      <c r="J4" s="19"/>
      <c r="K4" s="19"/>
      <c r="L4" s="19"/>
      <c r="M4" s="19"/>
      <c r="N4" s="19"/>
      <c r="O4" s="19"/>
    </row>
    <row r="5" spans="1:18" ht="21" customHeight="1" x14ac:dyDescent="0.15">
      <c r="C5" s="20">
        <v>41275</v>
      </c>
      <c r="D5" s="9" t="s">
        <v>11</v>
      </c>
      <c r="E5" s="21">
        <f>MAX($C$9:$C$109)</f>
        <v>44562</v>
      </c>
      <c r="F5" s="9" t="s">
        <v>12</v>
      </c>
      <c r="G5" s="9"/>
      <c r="H5" s="9"/>
      <c r="I5" s="10"/>
      <c r="J5" s="19"/>
      <c r="K5" s="19"/>
      <c r="L5" s="19"/>
      <c r="M5" s="19"/>
      <c r="N5" s="19"/>
      <c r="O5" s="19"/>
    </row>
    <row r="6" spans="1:18" x14ac:dyDescent="0.15">
      <c r="B6" s="3">
        <f>COUNTA(C9:C109)-MATCH(C5,C9:C109,0)+1</f>
        <v>10</v>
      </c>
      <c r="F6"/>
      <c r="G6"/>
      <c r="H6"/>
      <c r="I6"/>
    </row>
    <row r="7" spans="1:18" x14ac:dyDescent="0.15">
      <c r="A7" s="22"/>
      <c r="C7" t="s">
        <v>14</v>
      </c>
    </row>
    <row r="8" spans="1:18" ht="27" x14ac:dyDescent="0.15">
      <c r="C8" t="s">
        <v>4</v>
      </c>
      <c r="D8" s="12" t="s">
        <v>5</v>
      </c>
      <c r="E8" s="12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2"/>
    </row>
    <row r="9" spans="1:18" x14ac:dyDescent="0.15">
      <c r="A9" s="11" t="str">
        <f>IF(C9=EDATE($C$5,0),1,"")</f>
        <v/>
      </c>
      <c r="B9" s="11" t="str">
        <f>IF(C9=EDATE($C$5,0),1,"")</f>
        <v/>
      </c>
      <c r="C9" s="13">
        <v>37987</v>
      </c>
      <c r="D9" s="14" t="str">
        <f t="shared" ref="D9:D12" si="0">IF(OR(A9=1,B9=1,A9),TEXT(C9,"ge"),TEXT(C9," "))</f>
        <v xml:space="preserve"> </v>
      </c>
      <c r="E9" s="14" t="str">
        <f t="shared" ref="E9:E12" si="1">IF(OR(A9=1,A9),TEXT(C9,"yyyy"),TEXT(C9,"yy"))</f>
        <v>04</v>
      </c>
      <c r="F9" s="1">
        <v>2480</v>
      </c>
      <c r="G9" s="1">
        <v>4940</v>
      </c>
      <c r="H9" s="1">
        <v>4480</v>
      </c>
      <c r="I9" s="1">
        <v>5200</v>
      </c>
    </row>
    <row r="10" spans="1:18" x14ac:dyDescent="0.15">
      <c r="A10" s="11" t="str">
        <f t="shared" ref="A10:A73" si="2">IF(C10=EDATE($C$5,0),1,"")</f>
        <v/>
      </c>
      <c r="B10" s="11" t="str">
        <f>IF(C10=EDATE($C$5,0),1,"")</f>
        <v/>
      </c>
      <c r="C10" s="13">
        <v>38353</v>
      </c>
      <c r="D10" s="14" t="str">
        <f t="shared" si="0"/>
        <v xml:space="preserve"> </v>
      </c>
      <c r="E10" s="14" t="str">
        <f t="shared" si="1"/>
        <v>05</v>
      </c>
      <c r="F10" s="1">
        <v>2410</v>
      </c>
      <c r="G10" s="1">
        <v>3160</v>
      </c>
      <c r="H10" s="1">
        <v>3770</v>
      </c>
      <c r="I10" s="1">
        <v>5200</v>
      </c>
    </row>
    <row r="11" spans="1:18" x14ac:dyDescent="0.15">
      <c r="A11" s="11" t="str">
        <f t="shared" si="2"/>
        <v/>
      </c>
      <c r="B11" s="11" t="str">
        <f>IF(OR(A11=1,C11=$E$5),1,"")</f>
        <v/>
      </c>
      <c r="C11" s="13">
        <v>38718</v>
      </c>
      <c r="D11" s="14" t="str">
        <f t="shared" si="0"/>
        <v xml:space="preserve"> </v>
      </c>
      <c r="E11" s="14" t="str">
        <f t="shared" si="1"/>
        <v>06</v>
      </c>
      <c r="F11" s="1">
        <v>2120</v>
      </c>
      <c r="G11" s="1">
        <v>3500</v>
      </c>
      <c r="H11" s="1">
        <v>4100</v>
      </c>
      <c r="I11" s="1">
        <v>6270</v>
      </c>
    </row>
    <row r="12" spans="1:18" x14ac:dyDescent="0.15">
      <c r="A12" s="11" t="str">
        <f t="shared" si="2"/>
        <v/>
      </c>
      <c r="B12" s="11" t="str">
        <f t="shared" ref="B12:B75" si="3">IF(OR(A12=1,C12=$E$5),1,"")</f>
        <v/>
      </c>
      <c r="C12" s="13">
        <v>39083</v>
      </c>
      <c r="D12" s="14" t="str">
        <f t="shared" si="0"/>
        <v xml:space="preserve"> </v>
      </c>
      <c r="E12" s="14" t="str">
        <f t="shared" si="1"/>
        <v>07</v>
      </c>
      <c r="F12" s="1">
        <v>2180</v>
      </c>
      <c r="G12" s="1">
        <v>4210</v>
      </c>
      <c r="H12" s="1">
        <v>4340</v>
      </c>
      <c r="I12" s="1">
        <v>6510</v>
      </c>
    </row>
    <row r="13" spans="1:18" x14ac:dyDescent="0.15">
      <c r="A13" s="11" t="str">
        <f t="shared" si="2"/>
        <v/>
      </c>
      <c r="B13" s="11" t="str">
        <f t="shared" si="3"/>
        <v/>
      </c>
      <c r="C13" s="13">
        <v>39448</v>
      </c>
      <c r="D13" s="14" t="str">
        <f t="shared" ref="D13:D27" si="4">IF(OR(A13=1,B13=1,A13),TEXT(C13,"ge"),TEXT(C13," "))</f>
        <v xml:space="preserve"> </v>
      </c>
      <c r="E13" s="14" t="str">
        <f t="shared" ref="E13:E27" si="5">IF(OR(A13=1,A13),TEXT(C13,"yyyy"),TEXT(C13,"yy"))</f>
        <v>08</v>
      </c>
      <c r="F13" s="1">
        <v>2120</v>
      </c>
      <c r="G13" s="1">
        <v>4090</v>
      </c>
      <c r="H13" s="1">
        <v>4700</v>
      </c>
      <c r="I13" s="1">
        <v>6720</v>
      </c>
    </row>
    <row r="14" spans="1:18" x14ac:dyDescent="0.15">
      <c r="A14" s="11" t="str">
        <f t="shared" si="2"/>
        <v/>
      </c>
      <c r="B14" s="11" t="str">
        <f t="shared" si="3"/>
        <v/>
      </c>
      <c r="C14" s="13">
        <v>39814</v>
      </c>
      <c r="D14" s="14" t="str">
        <f t="shared" si="4"/>
        <v xml:space="preserve"> </v>
      </c>
      <c r="E14" s="14" t="str">
        <f t="shared" si="5"/>
        <v>09</v>
      </c>
      <c r="F14" s="1">
        <v>2220</v>
      </c>
      <c r="G14" s="1">
        <v>4770</v>
      </c>
      <c r="H14" s="1">
        <v>4880</v>
      </c>
      <c r="I14" s="1">
        <v>5900</v>
      </c>
    </row>
    <row r="15" spans="1:18" x14ac:dyDescent="0.15">
      <c r="A15" s="11" t="str">
        <f t="shared" si="2"/>
        <v/>
      </c>
      <c r="B15" s="11" t="str">
        <f t="shared" si="3"/>
        <v/>
      </c>
      <c r="C15" s="13">
        <v>40179</v>
      </c>
      <c r="D15" s="14" t="str">
        <f t="shared" si="4"/>
        <v xml:space="preserve"> </v>
      </c>
      <c r="E15" s="14" t="str">
        <f t="shared" si="5"/>
        <v>10</v>
      </c>
      <c r="F15" s="1">
        <v>2230</v>
      </c>
      <c r="G15" s="1">
        <v>2720</v>
      </c>
      <c r="H15" s="1">
        <v>4320</v>
      </c>
      <c r="I15" s="1">
        <v>6130</v>
      </c>
    </row>
    <row r="16" spans="1:18" x14ac:dyDescent="0.15">
      <c r="A16" s="11" t="str">
        <f t="shared" si="2"/>
        <v/>
      </c>
      <c r="B16" s="11" t="str">
        <f t="shared" si="3"/>
        <v/>
      </c>
      <c r="C16" s="13">
        <v>40544</v>
      </c>
      <c r="D16" s="14" t="str">
        <f t="shared" si="4"/>
        <v xml:space="preserve"> </v>
      </c>
      <c r="E16" s="14" t="str">
        <f t="shared" si="5"/>
        <v>11</v>
      </c>
      <c r="F16" s="1">
        <v>1900</v>
      </c>
      <c r="G16" s="1">
        <v>2450</v>
      </c>
      <c r="H16" s="1">
        <v>4580</v>
      </c>
      <c r="I16" s="1">
        <v>6410</v>
      </c>
    </row>
    <row r="17" spans="1:9" x14ac:dyDescent="0.15">
      <c r="A17" s="11" t="str">
        <f t="shared" si="2"/>
        <v/>
      </c>
      <c r="B17" s="11" t="str">
        <f t="shared" si="3"/>
        <v/>
      </c>
      <c r="C17" s="13">
        <v>40909</v>
      </c>
      <c r="D17" s="14" t="str">
        <f t="shared" si="4"/>
        <v xml:space="preserve"> </v>
      </c>
      <c r="E17" s="14" t="str">
        <f t="shared" si="5"/>
        <v>12</v>
      </c>
      <c r="F17" s="1">
        <v>1610</v>
      </c>
      <c r="G17" s="1">
        <v>2210</v>
      </c>
      <c r="H17" s="1">
        <v>4320</v>
      </c>
      <c r="I17" s="1">
        <v>6090</v>
      </c>
    </row>
    <row r="18" spans="1:9" x14ac:dyDescent="0.15">
      <c r="A18" s="11">
        <f t="shared" si="2"/>
        <v>1</v>
      </c>
      <c r="B18" s="11">
        <f t="shared" si="3"/>
        <v>1</v>
      </c>
      <c r="C18" s="13">
        <v>41275</v>
      </c>
      <c r="D18" s="14" t="str">
        <f t="shared" si="4"/>
        <v>H25</v>
      </c>
      <c r="E18" s="14" t="str">
        <f t="shared" si="5"/>
        <v>2013</v>
      </c>
      <c r="F18" s="1">
        <v>1410</v>
      </c>
      <c r="G18" s="1">
        <v>2980</v>
      </c>
      <c r="H18" s="1">
        <v>4240</v>
      </c>
      <c r="I18" s="1">
        <v>4330</v>
      </c>
    </row>
    <row r="19" spans="1:9" x14ac:dyDescent="0.15">
      <c r="A19" s="11" t="str">
        <f t="shared" si="2"/>
        <v/>
      </c>
      <c r="B19" s="11" t="str">
        <f t="shared" si="3"/>
        <v/>
      </c>
      <c r="C19" s="13">
        <v>41640</v>
      </c>
      <c r="D19" s="14" t="str">
        <f t="shared" si="4"/>
        <v xml:space="preserve"> </v>
      </c>
      <c r="E19" s="14" t="str">
        <f t="shared" si="5"/>
        <v>14</v>
      </c>
      <c r="F19" s="1">
        <v>1280</v>
      </c>
      <c r="G19" s="1">
        <v>2340</v>
      </c>
      <c r="H19" s="1">
        <v>4040</v>
      </c>
      <c r="I19" s="1">
        <v>5370</v>
      </c>
    </row>
    <row r="20" spans="1:9" x14ac:dyDescent="0.15">
      <c r="A20" s="11" t="str">
        <f t="shared" si="2"/>
        <v/>
      </c>
      <c r="B20" s="11" t="str">
        <f t="shared" si="3"/>
        <v/>
      </c>
      <c r="C20" s="13">
        <v>42005</v>
      </c>
      <c r="D20" s="14" t="str">
        <f t="shared" si="4"/>
        <v xml:space="preserve"> </v>
      </c>
      <c r="E20" s="14" t="str">
        <f t="shared" si="5"/>
        <v>15</v>
      </c>
      <c r="F20" s="1">
        <v>1170</v>
      </c>
      <c r="G20" s="1">
        <v>2930</v>
      </c>
      <c r="H20" s="1">
        <v>4500</v>
      </c>
      <c r="I20" s="1">
        <v>7290</v>
      </c>
    </row>
    <row r="21" spans="1:9" x14ac:dyDescent="0.15">
      <c r="A21" s="11" t="str">
        <f t="shared" si="2"/>
        <v/>
      </c>
      <c r="B21" s="11" t="str">
        <f t="shared" si="3"/>
        <v/>
      </c>
      <c r="C21" s="13">
        <v>42370</v>
      </c>
      <c r="D21" s="14" t="str">
        <f t="shared" si="4"/>
        <v xml:space="preserve"> </v>
      </c>
      <c r="E21" s="14" t="str">
        <f t="shared" si="5"/>
        <v>16</v>
      </c>
      <c r="F21" s="1">
        <v>1120</v>
      </c>
      <c r="G21" s="1">
        <v>2980</v>
      </c>
      <c r="H21" s="1">
        <v>4810</v>
      </c>
      <c r="I21" s="1">
        <v>7360</v>
      </c>
    </row>
    <row r="22" spans="1:9" x14ac:dyDescent="0.15">
      <c r="A22" s="11" t="str">
        <f t="shared" si="2"/>
        <v/>
      </c>
      <c r="B22" s="11" t="str">
        <f t="shared" si="3"/>
        <v/>
      </c>
      <c r="C22" s="13">
        <v>42736</v>
      </c>
      <c r="D22" s="14" t="str">
        <f t="shared" si="4"/>
        <v xml:space="preserve"> </v>
      </c>
      <c r="E22" s="14" t="str">
        <f t="shared" si="5"/>
        <v>17</v>
      </c>
      <c r="F22" s="1">
        <v>1030</v>
      </c>
      <c r="G22" s="1">
        <v>2210</v>
      </c>
      <c r="H22" s="1">
        <v>4940</v>
      </c>
      <c r="I22" s="1">
        <v>6270</v>
      </c>
    </row>
    <row r="23" spans="1:9" x14ac:dyDescent="0.15">
      <c r="A23" s="11" t="str">
        <f t="shared" si="2"/>
        <v/>
      </c>
      <c r="B23" s="11" t="str">
        <f t="shared" si="3"/>
        <v/>
      </c>
      <c r="C23" s="13">
        <v>43101</v>
      </c>
      <c r="D23" s="14" t="str">
        <f t="shared" si="4"/>
        <v xml:space="preserve"> </v>
      </c>
      <c r="E23" s="14" t="str">
        <f t="shared" si="5"/>
        <v>18</v>
      </c>
      <c r="F23" s="1">
        <v>907</v>
      </c>
      <c r="G23" s="1">
        <v>961</v>
      </c>
      <c r="H23" s="1">
        <v>5010</v>
      </c>
      <c r="I23" s="1">
        <v>5360</v>
      </c>
    </row>
    <row r="24" spans="1:9" x14ac:dyDescent="0.15">
      <c r="A24" s="11" t="str">
        <f t="shared" si="2"/>
        <v/>
      </c>
      <c r="B24" s="11" t="str">
        <f t="shared" si="3"/>
        <v/>
      </c>
      <c r="C24" s="13">
        <v>43466</v>
      </c>
      <c r="D24" s="14" t="str">
        <f t="shared" si="4"/>
        <v xml:space="preserve"> </v>
      </c>
      <c r="E24" s="14" t="str">
        <f t="shared" si="5"/>
        <v>19</v>
      </c>
      <c r="F24" s="1">
        <v>747</v>
      </c>
      <c r="G24" s="1">
        <v>1710</v>
      </c>
      <c r="H24" s="1">
        <v>4760</v>
      </c>
      <c r="I24" s="1">
        <v>7660</v>
      </c>
    </row>
    <row r="25" spans="1:9" x14ac:dyDescent="0.15">
      <c r="A25" s="11" t="str">
        <f t="shared" si="2"/>
        <v/>
      </c>
      <c r="B25" s="11" t="str">
        <f t="shared" si="3"/>
        <v/>
      </c>
      <c r="C25" s="13">
        <v>43831</v>
      </c>
      <c r="D25" s="14" t="str">
        <f t="shared" si="4"/>
        <v xml:space="preserve"> </v>
      </c>
      <c r="E25" s="14" t="str">
        <f t="shared" si="5"/>
        <v>20</v>
      </c>
      <c r="F25" s="1">
        <v>716</v>
      </c>
      <c r="G25" s="1">
        <v>1870</v>
      </c>
      <c r="H25" s="1">
        <v>4840</v>
      </c>
      <c r="I25" s="1">
        <v>6050</v>
      </c>
    </row>
    <row r="26" spans="1:9" x14ac:dyDescent="0.15">
      <c r="A26" s="11" t="str">
        <f t="shared" si="2"/>
        <v/>
      </c>
      <c r="B26" s="11" t="str">
        <f t="shared" si="3"/>
        <v/>
      </c>
      <c r="C26" s="13">
        <v>44197</v>
      </c>
      <c r="D26" s="14" t="str">
        <f t="shared" si="4"/>
        <v xml:space="preserve"> </v>
      </c>
      <c r="E26" s="14" t="str">
        <f t="shared" si="5"/>
        <v>21</v>
      </c>
      <c r="F26" s="1">
        <v>701</v>
      </c>
      <c r="G26" s="1">
        <v>1720</v>
      </c>
      <c r="H26" s="1">
        <v>5070</v>
      </c>
      <c r="I26" s="1">
        <v>8210</v>
      </c>
    </row>
    <row r="27" spans="1:9" x14ac:dyDescent="0.15">
      <c r="A27" s="11" t="str">
        <f t="shared" si="2"/>
        <v/>
      </c>
      <c r="B27" s="11">
        <f t="shared" si="3"/>
        <v>1</v>
      </c>
      <c r="C27" s="13">
        <v>44562</v>
      </c>
      <c r="D27" s="14" t="str">
        <f t="shared" si="4"/>
        <v>R4</v>
      </c>
      <c r="E27" s="14" t="str">
        <f t="shared" si="5"/>
        <v>22</v>
      </c>
      <c r="F27" s="24">
        <v>733</v>
      </c>
      <c r="G27" s="24">
        <v>1910</v>
      </c>
      <c r="H27" s="24">
        <v>5390</v>
      </c>
      <c r="I27" s="24">
        <v>4420</v>
      </c>
    </row>
    <row r="28" spans="1:9" x14ac:dyDescent="0.15">
      <c r="A28" s="11" t="str">
        <f t="shared" si="2"/>
        <v/>
      </c>
      <c r="B28" s="11" t="str">
        <f t="shared" si="3"/>
        <v/>
      </c>
    </row>
    <row r="29" spans="1:9" x14ac:dyDescent="0.15">
      <c r="A29" s="11" t="str">
        <f t="shared" si="2"/>
        <v/>
      </c>
      <c r="B29" s="11" t="str">
        <f t="shared" si="3"/>
        <v/>
      </c>
    </row>
    <row r="30" spans="1:9" x14ac:dyDescent="0.15">
      <c r="A30" s="11" t="str">
        <f t="shared" si="2"/>
        <v/>
      </c>
      <c r="B30" s="11" t="str">
        <f t="shared" si="3"/>
        <v/>
      </c>
    </row>
    <row r="31" spans="1:9" x14ac:dyDescent="0.15">
      <c r="A31" s="11" t="str">
        <f t="shared" si="2"/>
        <v/>
      </c>
      <c r="B31" s="11" t="str">
        <f t="shared" si="3"/>
        <v/>
      </c>
    </row>
    <row r="32" spans="1:9" x14ac:dyDescent="0.15">
      <c r="A32" s="11" t="str">
        <f t="shared" si="2"/>
        <v/>
      </c>
      <c r="B32" s="11" t="str">
        <f t="shared" si="3"/>
        <v/>
      </c>
    </row>
    <row r="33" spans="1:2" x14ac:dyDescent="0.15">
      <c r="A33" s="11" t="str">
        <f t="shared" si="2"/>
        <v/>
      </c>
      <c r="B33" s="11" t="str">
        <f t="shared" si="3"/>
        <v/>
      </c>
    </row>
    <row r="34" spans="1:2" x14ac:dyDescent="0.15">
      <c r="A34" s="11" t="str">
        <f t="shared" si="2"/>
        <v/>
      </c>
      <c r="B34" s="11" t="str">
        <f t="shared" si="3"/>
        <v/>
      </c>
    </row>
    <row r="35" spans="1:2" x14ac:dyDescent="0.15">
      <c r="A35" s="11" t="str">
        <f t="shared" si="2"/>
        <v/>
      </c>
      <c r="B35" s="11" t="str">
        <f t="shared" si="3"/>
        <v/>
      </c>
    </row>
    <row r="36" spans="1:2" x14ac:dyDescent="0.15">
      <c r="A36" s="11" t="str">
        <f t="shared" si="2"/>
        <v/>
      </c>
      <c r="B36" s="11" t="str">
        <f t="shared" si="3"/>
        <v/>
      </c>
    </row>
    <row r="37" spans="1:2" x14ac:dyDescent="0.15">
      <c r="A37" s="11" t="str">
        <f t="shared" si="2"/>
        <v/>
      </c>
      <c r="B37" s="11" t="str">
        <f t="shared" si="3"/>
        <v/>
      </c>
    </row>
    <row r="38" spans="1:2" x14ac:dyDescent="0.15">
      <c r="A38" s="11" t="str">
        <f t="shared" si="2"/>
        <v/>
      </c>
      <c r="B38" s="11" t="str">
        <f t="shared" si="3"/>
        <v/>
      </c>
    </row>
    <row r="39" spans="1:2" x14ac:dyDescent="0.15">
      <c r="A39" s="11" t="str">
        <f t="shared" si="2"/>
        <v/>
      </c>
      <c r="B39" s="11" t="str">
        <f t="shared" si="3"/>
        <v/>
      </c>
    </row>
    <row r="40" spans="1:2" x14ac:dyDescent="0.15">
      <c r="A40" s="11" t="str">
        <f t="shared" si="2"/>
        <v/>
      </c>
      <c r="B40" s="11" t="str">
        <f t="shared" si="3"/>
        <v/>
      </c>
    </row>
    <row r="41" spans="1:2" x14ac:dyDescent="0.15">
      <c r="A41" s="11" t="str">
        <f t="shared" si="2"/>
        <v/>
      </c>
      <c r="B41" s="11" t="str">
        <f t="shared" si="3"/>
        <v/>
      </c>
    </row>
    <row r="42" spans="1:2" x14ac:dyDescent="0.15">
      <c r="A42" s="11" t="str">
        <f t="shared" si="2"/>
        <v/>
      </c>
      <c r="B42" s="11" t="str">
        <f t="shared" si="3"/>
        <v/>
      </c>
    </row>
    <row r="43" spans="1:2" x14ac:dyDescent="0.15">
      <c r="A43" s="11" t="str">
        <f t="shared" si="2"/>
        <v/>
      </c>
      <c r="B43" s="11" t="str">
        <f t="shared" si="3"/>
        <v/>
      </c>
    </row>
    <row r="44" spans="1:2" x14ac:dyDescent="0.15">
      <c r="A44" s="11" t="str">
        <f t="shared" si="2"/>
        <v/>
      </c>
      <c r="B44" s="11" t="str">
        <f t="shared" si="3"/>
        <v/>
      </c>
    </row>
    <row r="45" spans="1:2" x14ac:dyDescent="0.15">
      <c r="A45" s="11" t="str">
        <f t="shared" si="2"/>
        <v/>
      </c>
      <c r="B45" s="11" t="str">
        <f t="shared" si="3"/>
        <v/>
      </c>
    </row>
    <row r="46" spans="1:2" x14ac:dyDescent="0.15">
      <c r="A46" s="11" t="str">
        <f t="shared" si="2"/>
        <v/>
      </c>
      <c r="B46" s="11" t="str">
        <f t="shared" si="3"/>
        <v/>
      </c>
    </row>
    <row r="47" spans="1:2" x14ac:dyDescent="0.15">
      <c r="A47" s="11" t="str">
        <f t="shared" si="2"/>
        <v/>
      </c>
      <c r="B47" s="11" t="str">
        <f t="shared" si="3"/>
        <v/>
      </c>
    </row>
    <row r="48" spans="1:2" x14ac:dyDescent="0.15">
      <c r="A48" s="11" t="str">
        <f t="shared" si="2"/>
        <v/>
      </c>
      <c r="B48" s="11" t="str">
        <f t="shared" si="3"/>
        <v/>
      </c>
    </row>
    <row r="49" spans="1:2" x14ac:dyDescent="0.15">
      <c r="A49" s="11" t="str">
        <f t="shared" si="2"/>
        <v/>
      </c>
      <c r="B49" s="11" t="str">
        <f t="shared" si="3"/>
        <v/>
      </c>
    </row>
    <row r="50" spans="1:2" x14ac:dyDescent="0.15">
      <c r="A50" s="11" t="str">
        <f t="shared" si="2"/>
        <v/>
      </c>
      <c r="B50" s="11" t="str">
        <f t="shared" si="3"/>
        <v/>
      </c>
    </row>
    <row r="51" spans="1:2" x14ac:dyDescent="0.15">
      <c r="A51" s="11" t="str">
        <f t="shared" si="2"/>
        <v/>
      </c>
      <c r="B51" s="11" t="str">
        <f t="shared" si="3"/>
        <v/>
      </c>
    </row>
    <row r="52" spans="1:2" x14ac:dyDescent="0.15">
      <c r="A52" s="11" t="str">
        <f t="shared" si="2"/>
        <v/>
      </c>
      <c r="B52" s="11" t="str">
        <f t="shared" si="3"/>
        <v/>
      </c>
    </row>
    <row r="53" spans="1:2" x14ac:dyDescent="0.15">
      <c r="A53" s="11" t="str">
        <f t="shared" si="2"/>
        <v/>
      </c>
      <c r="B53" s="11" t="str">
        <f t="shared" si="3"/>
        <v/>
      </c>
    </row>
    <row r="54" spans="1:2" x14ac:dyDescent="0.15">
      <c r="A54" s="11" t="str">
        <f t="shared" si="2"/>
        <v/>
      </c>
      <c r="B54" s="11" t="str">
        <f t="shared" si="3"/>
        <v/>
      </c>
    </row>
    <row r="55" spans="1:2" x14ac:dyDescent="0.15">
      <c r="A55" s="11" t="str">
        <f t="shared" si="2"/>
        <v/>
      </c>
      <c r="B55" s="11" t="str">
        <f t="shared" si="3"/>
        <v/>
      </c>
    </row>
    <row r="56" spans="1:2" x14ac:dyDescent="0.15">
      <c r="A56" s="11" t="str">
        <f t="shared" si="2"/>
        <v/>
      </c>
      <c r="B56" s="11" t="str">
        <f t="shared" si="3"/>
        <v/>
      </c>
    </row>
    <row r="57" spans="1:2" x14ac:dyDescent="0.15">
      <c r="A57" s="11" t="str">
        <f t="shared" si="2"/>
        <v/>
      </c>
      <c r="B57" s="11" t="str">
        <f t="shared" si="3"/>
        <v/>
      </c>
    </row>
    <row r="58" spans="1:2" x14ac:dyDescent="0.15">
      <c r="A58" s="11" t="str">
        <f t="shared" si="2"/>
        <v/>
      </c>
      <c r="B58" s="11" t="str">
        <f t="shared" si="3"/>
        <v/>
      </c>
    </row>
    <row r="59" spans="1:2" x14ac:dyDescent="0.15">
      <c r="A59" s="11" t="str">
        <f t="shared" si="2"/>
        <v/>
      </c>
      <c r="B59" s="11" t="str">
        <f t="shared" si="3"/>
        <v/>
      </c>
    </row>
    <row r="60" spans="1:2" x14ac:dyDescent="0.15">
      <c r="A60" s="11" t="str">
        <f t="shared" si="2"/>
        <v/>
      </c>
      <c r="B60" s="11" t="str">
        <f t="shared" si="3"/>
        <v/>
      </c>
    </row>
    <row r="61" spans="1:2" x14ac:dyDescent="0.15">
      <c r="A61" s="11" t="str">
        <f t="shared" si="2"/>
        <v/>
      </c>
      <c r="B61" s="11" t="str">
        <f t="shared" si="3"/>
        <v/>
      </c>
    </row>
    <row r="62" spans="1:2" x14ac:dyDescent="0.15">
      <c r="A62" s="11" t="str">
        <f t="shared" si="2"/>
        <v/>
      </c>
      <c r="B62" s="11" t="str">
        <f t="shared" si="3"/>
        <v/>
      </c>
    </row>
    <row r="63" spans="1:2" x14ac:dyDescent="0.15">
      <c r="A63" s="11" t="str">
        <f t="shared" si="2"/>
        <v/>
      </c>
      <c r="B63" s="11" t="str">
        <f t="shared" si="3"/>
        <v/>
      </c>
    </row>
    <row r="64" spans="1:2" x14ac:dyDescent="0.15">
      <c r="A64" s="11" t="str">
        <f t="shared" si="2"/>
        <v/>
      </c>
      <c r="B64" s="11" t="str">
        <f t="shared" si="3"/>
        <v/>
      </c>
    </row>
    <row r="65" spans="1:2" x14ac:dyDescent="0.15">
      <c r="A65" s="11" t="str">
        <f t="shared" si="2"/>
        <v/>
      </c>
      <c r="B65" s="11" t="str">
        <f t="shared" si="3"/>
        <v/>
      </c>
    </row>
    <row r="66" spans="1:2" x14ac:dyDescent="0.15">
      <c r="A66" s="11" t="str">
        <f t="shared" si="2"/>
        <v/>
      </c>
      <c r="B66" s="11" t="str">
        <f t="shared" si="3"/>
        <v/>
      </c>
    </row>
    <row r="67" spans="1:2" x14ac:dyDescent="0.15">
      <c r="A67" s="11" t="str">
        <f t="shared" si="2"/>
        <v/>
      </c>
      <c r="B67" s="11" t="str">
        <f t="shared" si="3"/>
        <v/>
      </c>
    </row>
    <row r="68" spans="1:2" x14ac:dyDescent="0.15">
      <c r="A68" s="11" t="str">
        <f t="shared" si="2"/>
        <v/>
      </c>
      <c r="B68" s="11" t="str">
        <f t="shared" si="3"/>
        <v/>
      </c>
    </row>
    <row r="69" spans="1:2" x14ac:dyDescent="0.15">
      <c r="A69" s="11" t="str">
        <f t="shared" si="2"/>
        <v/>
      </c>
      <c r="B69" s="11" t="str">
        <f t="shared" si="3"/>
        <v/>
      </c>
    </row>
    <row r="70" spans="1:2" x14ac:dyDescent="0.15">
      <c r="A70" s="11" t="str">
        <f t="shared" si="2"/>
        <v/>
      </c>
      <c r="B70" s="11" t="str">
        <f t="shared" si="3"/>
        <v/>
      </c>
    </row>
    <row r="71" spans="1:2" x14ac:dyDescent="0.15">
      <c r="A71" s="11" t="str">
        <f t="shared" si="2"/>
        <v/>
      </c>
      <c r="B71" s="11" t="str">
        <f t="shared" si="3"/>
        <v/>
      </c>
    </row>
    <row r="72" spans="1:2" x14ac:dyDescent="0.15">
      <c r="A72" s="11" t="str">
        <f t="shared" si="2"/>
        <v/>
      </c>
      <c r="B72" s="11" t="str">
        <f t="shared" si="3"/>
        <v/>
      </c>
    </row>
    <row r="73" spans="1:2" x14ac:dyDescent="0.15">
      <c r="A73" s="11" t="str">
        <f t="shared" si="2"/>
        <v/>
      </c>
      <c r="B73" s="11" t="str">
        <f t="shared" si="3"/>
        <v/>
      </c>
    </row>
    <row r="74" spans="1:2" x14ac:dyDescent="0.15">
      <c r="A74" s="11" t="str">
        <f t="shared" ref="A74:A109" si="6">IF(C74=EDATE($C$5,0),1,"")</f>
        <v/>
      </c>
      <c r="B74" s="11" t="str">
        <f t="shared" si="3"/>
        <v/>
      </c>
    </row>
    <row r="75" spans="1:2" x14ac:dyDescent="0.15">
      <c r="A75" s="11" t="str">
        <f t="shared" si="6"/>
        <v/>
      </c>
      <c r="B75" s="11" t="str">
        <f t="shared" si="3"/>
        <v/>
      </c>
    </row>
    <row r="76" spans="1:2" x14ac:dyDescent="0.15">
      <c r="A76" s="11" t="str">
        <f t="shared" si="6"/>
        <v/>
      </c>
      <c r="B76" s="11" t="str">
        <f t="shared" ref="B76:B109" si="7">IF(OR(A76=1,C76=$E$5),1,"")</f>
        <v/>
      </c>
    </row>
    <row r="77" spans="1:2" x14ac:dyDescent="0.15">
      <c r="A77" s="11" t="str">
        <f t="shared" si="6"/>
        <v/>
      </c>
      <c r="B77" s="11" t="str">
        <f t="shared" si="7"/>
        <v/>
      </c>
    </row>
    <row r="78" spans="1:2" x14ac:dyDescent="0.15">
      <c r="A78" s="11" t="str">
        <f t="shared" si="6"/>
        <v/>
      </c>
      <c r="B78" s="11" t="str">
        <f t="shared" si="7"/>
        <v/>
      </c>
    </row>
    <row r="79" spans="1:2" x14ac:dyDescent="0.15">
      <c r="A79" s="11" t="str">
        <f t="shared" si="6"/>
        <v/>
      </c>
      <c r="B79" s="11" t="str">
        <f t="shared" si="7"/>
        <v/>
      </c>
    </row>
    <row r="80" spans="1:2" x14ac:dyDescent="0.15">
      <c r="A80" s="11" t="str">
        <f t="shared" si="6"/>
        <v/>
      </c>
      <c r="B80" s="11" t="str">
        <f t="shared" si="7"/>
        <v/>
      </c>
    </row>
    <row r="81" spans="1:2" x14ac:dyDescent="0.15">
      <c r="A81" s="11" t="str">
        <f t="shared" si="6"/>
        <v/>
      </c>
      <c r="B81" s="11" t="str">
        <f t="shared" si="7"/>
        <v/>
      </c>
    </row>
    <row r="82" spans="1:2" x14ac:dyDescent="0.15">
      <c r="A82" s="11" t="str">
        <f t="shared" si="6"/>
        <v/>
      </c>
      <c r="B82" s="11" t="str">
        <f t="shared" si="7"/>
        <v/>
      </c>
    </row>
    <row r="83" spans="1:2" x14ac:dyDescent="0.15">
      <c r="A83" s="11" t="str">
        <f t="shared" si="6"/>
        <v/>
      </c>
      <c r="B83" s="11" t="str">
        <f t="shared" si="7"/>
        <v/>
      </c>
    </row>
    <row r="84" spans="1:2" x14ac:dyDescent="0.15">
      <c r="A84" s="11" t="str">
        <f t="shared" si="6"/>
        <v/>
      </c>
      <c r="B84" s="11" t="str">
        <f t="shared" si="7"/>
        <v/>
      </c>
    </row>
    <row r="85" spans="1:2" x14ac:dyDescent="0.15">
      <c r="A85" s="11" t="str">
        <f t="shared" si="6"/>
        <v/>
      </c>
      <c r="B85" s="11" t="str">
        <f t="shared" si="7"/>
        <v/>
      </c>
    </row>
    <row r="86" spans="1:2" x14ac:dyDescent="0.15">
      <c r="A86" s="11" t="str">
        <f t="shared" si="6"/>
        <v/>
      </c>
      <c r="B86" s="11" t="str">
        <f t="shared" si="7"/>
        <v/>
      </c>
    </row>
    <row r="87" spans="1:2" x14ac:dyDescent="0.15">
      <c r="A87" s="11" t="str">
        <f t="shared" si="6"/>
        <v/>
      </c>
      <c r="B87" s="11" t="str">
        <f t="shared" si="7"/>
        <v/>
      </c>
    </row>
    <row r="88" spans="1:2" x14ac:dyDescent="0.15">
      <c r="A88" s="11" t="str">
        <f t="shared" si="6"/>
        <v/>
      </c>
      <c r="B88" s="11" t="str">
        <f t="shared" si="7"/>
        <v/>
      </c>
    </row>
    <row r="89" spans="1:2" x14ac:dyDescent="0.15">
      <c r="A89" s="11" t="str">
        <f t="shared" si="6"/>
        <v/>
      </c>
      <c r="B89" s="11" t="str">
        <f t="shared" si="7"/>
        <v/>
      </c>
    </row>
    <row r="90" spans="1:2" x14ac:dyDescent="0.15">
      <c r="A90" s="11" t="str">
        <f t="shared" si="6"/>
        <v/>
      </c>
      <c r="B90" s="11" t="str">
        <f t="shared" si="7"/>
        <v/>
      </c>
    </row>
    <row r="91" spans="1:2" x14ac:dyDescent="0.15">
      <c r="A91" s="11" t="str">
        <f t="shared" si="6"/>
        <v/>
      </c>
      <c r="B91" s="11" t="str">
        <f t="shared" si="7"/>
        <v/>
      </c>
    </row>
    <row r="92" spans="1:2" x14ac:dyDescent="0.15">
      <c r="A92" s="11" t="str">
        <f t="shared" si="6"/>
        <v/>
      </c>
      <c r="B92" s="11" t="str">
        <f t="shared" si="7"/>
        <v/>
      </c>
    </row>
    <row r="93" spans="1:2" x14ac:dyDescent="0.15">
      <c r="A93" s="11" t="str">
        <f t="shared" si="6"/>
        <v/>
      </c>
      <c r="B93" s="11" t="str">
        <f t="shared" si="7"/>
        <v/>
      </c>
    </row>
    <row r="94" spans="1:2" x14ac:dyDescent="0.15">
      <c r="A94" s="11" t="str">
        <f t="shared" si="6"/>
        <v/>
      </c>
      <c r="B94" s="11" t="str">
        <f t="shared" si="7"/>
        <v/>
      </c>
    </row>
    <row r="95" spans="1:2" x14ac:dyDescent="0.15">
      <c r="A95" s="11" t="str">
        <f t="shared" si="6"/>
        <v/>
      </c>
      <c r="B95" s="11" t="str">
        <f t="shared" si="7"/>
        <v/>
      </c>
    </row>
    <row r="96" spans="1:2" x14ac:dyDescent="0.15">
      <c r="A96" s="11" t="str">
        <f t="shared" si="6"/>
        <v/>
      </c>
      <c r="B96" s="11" t="str">
        <f t="shared" si="7"/>
        <v/>
      </c>
    </row>
    <row r="97" spans="1:2" x14ac:dyDescent="0.15">
      <c r="A97" s="11" t="str">
        <f t="shared" si="6"/>
        <v/>
      </c>
      <c r="B97" s="11" t="str">
        <f t="shared" si="7"/>
        <v/>
      </c>
    </row>
    <row r="98" spans="1:2" x14ac:dyDescent="0.15">
      <c r="A98" s="11" t="str">
        <f t="shared" si="6"/>
        <v/>
      </c>
      <c r="B98" s="11" t="str">
        <f t="shared" si="7"/>
        <v/>
      </c>
    </row>
    <row r="99" spans="1:2" x14ac:dyDescent="0.15">
      <c r="A99" s="11" t="str">
        <f t="shared" si="6"/>
        <v/>
      </c>
      <c r="B99" s="11" t="str">
        <f t="shared" si="7"/>
        <v/>
      </c>
    </row>
    <row r="100" spans="1:2" x14ac:dyDescent="0.15">
      <c r="A100" s="11" t="str">
        <f t="shared" si="6"/>
        <v/>
      </c>
      <c r="B100" s="11" t="str">
        <f t="shared" si="7"/>
        <v/>
      </c>
    </row>
    <row r="101" spans="1:2" x14ac:dyDescent="0.15">
      <c r="A101" s="11" t="str">
        <f t="shared" si="6"/>
        <v/>
      </c>
      <c r="B101" s="11" t="str">
        <f t="shared" si="7"/>
        <v/>
      </c>
    </row>
    <row r="102" spans="1:2" x14ac:dyDescent="0.15">
      <c r="A102" s="11" t="str">
        <f t="shared" si="6"/>
        <v/>
      </c>
      <c r="B102" s="11" t="str">
        <f t="shared" si="7"/>
        <v/>
      </c>
    </row>
    <row r="103" spans="1:2" x14ac:dyDescent="0.15">
      <c r="A103" s="11" t="str">
        <f t="shared" si="6"/>
        <v/>
      </c>
      <c r="B103" s="11" t="str">
        <f t="shared" si="7"/>
        <v/>
      </c>
    </row>
    <row r="104" spans="1:2" x14ac:dyDescent="0.15">
      <c r="A104" s="11" t="str">
        <f t="shared" si="6"/>
        <v/>
      </c>
      <c r="B104" s="11" t="str">
        <f t="shared" si="7"/>
        <v/>
      </c>
    </row>
    <row r="105" spans="1:2" x14ac:dyDescent="0.15">
      <c r="A105" s="11" t="str">
        <f t="shared" si="6"/>
        <v/>
      </c>
      <c r="B105" s="11" t="str">
        <f t="shared" si="7"/>
        <v/>
      </c>
    </row>
    <row r="106" spans="1:2" x14ac:dyDescent="0.15">
      <c r="A106" s="11" t="str">
        <f t="shared" si="6"/>
        <v/>
      </c>
      <c r="B106" s="11" t="str">
        <f t="shared" si="7"/>
        <v/>
      </c>
    </row>
    <row r="107" spans="1:2" x14ac:dyDescent="0.15">
      <c r="A107" s="11" t="str">
        <f t="shared" si="6"/>
        <v/>
      </c>
      <c r="B107" s="11" t="str">
        <f t="shared" si="7"/>
        <v/>
      </c>
    </row>
    <row r="108" spans="1:2" x14ac:dyDescent="0.15">
      <c r="A108" s="11" t="str">
        <f t="shared" si="6"/>
        <v/>
      </c>
      <c r="B108" s="11" t="str">
        <f t="shared" si="7"/>
        <v/>
      </c>
    </row>
    <row r="109" spans="1:2" x14ac:dyDescent="0.15">
      <c r="A109" s="11" t="str">
        <f t="shared" si="6"/>
        <v/>
      </c>
      <c r="B109" s="11" t="str">
        <f t="shared" si="7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2017-12-22T04:00:21Z</cp:lastPrinted>
  <dcterms:created xsi:type="dcterms:W3CDTF">2009-02-06T05:08:09Z</dcterms:created>
  <dcterms:modified xsi:type="dcterms:W3CDTF">2024-03-22T02:30:38Z</dcterms:modified>
</cp:coreProperties>
</file>