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2_林業、漁業\"/>
    </mc:Choice>
  </mc:AlternateContent>
  <xr:revisionPtr revIDLastSave="0" documentId="13_ncr:1_{36AC35B0-3A5C-4DEB-8198-231BDFE277DE}" xr6:coauthVersionLast="36" xr6:coauthVersionMax="47" xr10:uidLastSave="{00000000-0000-0000-0000-000000000000}"/>
  <bookViews>
    <workbookView xWindow="-120" yWindow="-120" windowWidth="20730" windowHeight="11160" xr2:uid="{805FA61B-6A2E-43D4-89C2-5CC9421E12C3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供給量">OFFSET(データ!$F$9,MATCH(データ!$C$5,データ!$C$9:$C$109,0)-1,0,データ!$B$6,1)</definedName>
    <definedName name="県内需要量">OFFSET(データ!$J$9,MATCH(データ!$C$5,データ!$C$9:$C$109,0)-1,0,データ!$B$6,1)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B9" i="2"/>
  <c r="A9" i="2"/>
  <c r="B6" i="2"/>
  <c r="E5" i="2"/>
  <c r="B14" i="2" l="1"/>
  <c r="B62" i="2"/>
  <c r="B74" i="2"/>
  <c r="B86" i="2"/>
  <c r="B98" i="2"/>
  <c r="B15" i="2"/>
  <c r="B27" i="2"/>
  <c r="B39" i="2"/>
  <c r="B51" i="2"/>
  <c r="B63" i="2"/>
  <c r="B75" i="2"/>
  <c r="B87" i="2"/>
  <c r="B99" i="2"/>
  <c r="B17" i="2"/>
  <c r="B29" i="2"/>
  <c r="B41" i="2"/>
  <c r="B53" i="2"/>
  <c r="B65" i="2"/>
  <c r="B77" i="2"/>
  <c r="B89" i="2"/>
  <c r="B101" i="2"/>
  <c r="B18" i="2"/>
  <c r="B30" i="2"/>
  <c r="B42" i="2"/>
  <c r="B54" i="2"/>
  <c r="B66" i="2"/>
  <c r="B78" i="2"/>
  <c r="B90" i="2"/>
  <c r="B102" i="2"/>
  <c r="B50" i="2"/>
  <c r="B76" i="2"/>
  <c r="B19" i="2"/>
  <c r="B31" i="2"/>
  <c r="B43" i="2"/>
  <c r="B55" i="2"/>
  <c r="B67" i="2"/>
  <c r="B79" i="2"/>
  <c r="B91" i="2"/>
  <c r="B103" i="2"/>
  <c r="B26" i="2"/>
  <c r="B100" i="2"/>
  <c r="B20" i="2"/>
  <c r="B32" i="2"/>
  <c r="B44" i="2"/>
  <c r="B56" i="2"/>
  <c r="B68" i="2"/>
  <c r="B80" i="2"/>
  <c r="B92" i="2"/>
  <c r="B104" i="2"/>
  <c r="B38" i="2"/>
  <c r="B88" i="2"/>
  <c r="B21" i="2"/>
  <c r="B33" i="2"/>
  <c r="B45" i="2"/>
  <c r="B57" i="2"/>
  <c r="B69" i="2"/>
  <c r="B81" i="2"/>
  <c r="B93" i="2"/>
  <c r="B105" i="2"/>
  <c r="B40" i="2"/>
  <c r="B22" i="2"/>
  <c r="B34" i="2"/>
  <c r="B46" i="2"/>
  <c r="B58" i="2"/>
  <c r="B70" i="2"/>
  <c r="B82" i="2"/>
  <c r="B94" i="2"/>
  <c r="B106" i="2"/>
  <c r="B52" i="2"/>
  <c r="B11" i="2"/>
  <c r="B23" i="2"/>
  <c r="B35" i="2"/>
  <c r="B47" i="2"/>
  <c r="B59" i="2"/>
  <c r="B71" i="2"/>
  <c r="B83" i="2"/>
  <c r="B95" i="2"/>
  <c r="B107" i="2"/>
  <c r="B28" i="2"/>
  <c r="B12" i="2"/>
  <c r="B24" i="2"/>
  <c r="B36" i="2"/>
  <c r="B48" i="2"/>
  <c r="B60" i="2"/>
  <c r="B72" i="2"/>
  <c r="B84" i="2"/>
  <c r="B96" i="2"/>
  <c r="B108" i="2"/>
  <c r="B16" i="2"/>
  <c r="B64" i="2"/>
  <c r="B13" i="2"/>
  <c r="B25" i="2"/>
  <c r="B37" i="2"/>
  <c r="B49" i="2"/>
  <c r="B61" i="2"/>
  <c r="B73" i="2"/>
  <c r="B85" i="2"/>
  <c r="B97" i="2"/>
  <c r="B109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</calcChain>
</file>

<file path=xl/sharedStrings.xml><?xml version="1.0" encoding="utf-8"?>
<sst xmlns="http://schemas.openxmlformats.org/spreadsheetml/2006/main" count="24" uniqueCount="20">
  <si>
    <t>…</t>
  </si>
  <si>
    <t>供給量-総数</t>
    <rPh sb="4" eb="6">
      <t>ソウスウ</t>
    </rPh>
    <phoneticPr fontId="2"/>
  </si>
  <si>
    <t>供給量-素材生産量</t>
    <rPh sb="4" eb="6">
      <t>ソザイ</t>
    </rPh>
    <rPh sb="6" eb="9">
      <t>セイサンリョウ</t>
    </rPh>
    <phoneticPr fontId="2"/>
  </si>
  <si>
    <t>供給量-国産材移入量</t>
    <rPh sb="4" eb="7">
      <t>コクサンザイ</t>
    </rPh>
    <rPh sb="7" eb="9">
      <t>イニュウ</t>
    </rPh>
    <rPh sb="9" eb="10">
      <t>リョウ</t>
    </rPh>
    <phoneticPr fontId="2"/>
  </si>
  <si>
    <t>供給量-外材入荷量</t>
    <rPh sb="4" eb="5">
      <t>ガイ</t>
    </rPh>
    <rPh sb="5" eb="6">
      <t>ザイ</t>
    </rPh>
    <rPh sb="6" eb="9">
      <t>ニュウカリョウ</t>
    </rPh>
    <phoneticPr fontId="2"/>
  </si>
  <si>
    <t>県内需要量</t>
  </si>
  <si>
    <t>県内需要量-うち製材用</t>
    <rPh sb="8" eb="10">
      <t>セイザイ</t>
    </rPh>
    <rPh sb="10" eb="11">
      <t>ヨウ</t>
    </rPh>
    <phoneticPr fontId="2"/>
  </si>
  <si>
    <t>列A、Ｂは</t>
    <rPh sb="0" eb="1">
      <t>レツ</t>
    </rPh>
    <phoneticPr fontId="2"/>
  </si>
  <si>
    <t>上書きしないで</t>
    <rPh sb="0" eb="2">
      <t>ウワガ</t>
    </rPh>
    <phoneticPr fontId="2"/>
  </si>
  <si>
    <t>ください。</t>
    <phoneticPr fontId="2"/>
  </si>
  <si>
    <t>西暦</t>
    <rPh sb="0" eb="2">
      <t>セイレキ</t>
    </rPh>
    <phoneticPr fontId="2"/>
  </si>
  <si>
    <t>木材（素材）需給量の推移（資料：県農林水産部）（単位：千㎥）</t>
    <phoneticPr fontId="1"/>
  </si>
  <si>
    <t>【「グラフ1」シートにデータが反映されます】</t>
    <rPh sb="15" eb="17">
      <t>ハンエイ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</si>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</sst>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 wrapText="1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5" fillId="2" borderId="0" xfId="0" applyFont="1" applyFill="1" applyAlignment="1"/>
    <xf numFmtId="177" fontId="3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4" xfId="0" applyFont="1" applyBorder="1">
      <alignment vertical="center"/>
    </xf>
    <xf numFmtId="0" fontId="3" fillId="0" borderId="5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3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3" fillId="3" borderId="6" xfId="0" applyNumberFormat="1" applyFont="1" applyFill="1" applyBorder="1">
      <alignment vertical="center"/>
    </xf>
    <xf numFmtId="0" fontId="3" fillId="0" borderId="7" xfId="0" applyFont="1" applyBorder="1">
      <alignment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177" fontId="3" fillId="2" borderId="0" xfId="0" applyNumberFormat="1" applyFont="1" applyFill="1">
      <alignment vertical="center"/>
    </xf>
    <xf numFmtId="0" fontId="3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木材（素材）需給量の推移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74581625948455E-2"/>
          <c:y val="0.10701465756728128"/>
          <c:w val="0.89510003709559061"/>
          <c:h val="0.71950540813461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供給量-総数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</c:strCache>
            </c:strRef>
          </c:cat>
          <c:val>
            <c:numRef>
              <c:f>[0]!供給量</c:f>
              <c:numCache>
                <c:formatCode>#,##0_ </c:formatCode>
                <c:ptCount val="9"/>
                <c:pt idx="0">
                  <c:v>829</c:v>
                </c:pt>
                <c:pt idx="1">
                  <c:v>852</c:v>
                </c:pt>
                <c:pt idx="2">
                  <c:v>1005</c:v>
                </c:pt>
                <c:pt idx="3">
                  <c:v>1112</c:v>
                </c:pt>
                <c:pt idx="4">
                  <c:v>1046</c:v>
                </c:pt>
                <c:pt idx="5">
                  <c:v>1130</c:v>
                </c:pt>
                <c:pt idx="6">
                  <c:v>1163</c:v>
                </c:pt>
                <c:pt idx="7">
                  <c:v>1129</c:v>
                </c:pt>
                <c:pt idx="8">
                  <c:v>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C-482A-8DF8-5BAB0D07CFFE}"/>
            </c:ext>
          </c:extLst>
        </c:ser>
        <c:ser>
          <c:idx val="1"/>
          <c:order val="1"/>
          <c:tx>
            <c:strRef>
              <c:f>データ!$J$8</c:f>
              <c:strCache>
                <c:ptCount val="1"/>
                <c:pt idx="0">
                  <c:v>県内需要量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</c:strCache>
            </c:strRef>
          </c:cat>
          <c:val>
            <c:numRef>
              <c:f>[0]!県内需要量</c:f>
              <c:numCache>
                <c:formatCode>#,##0_ </c:formatCode>
                <c:ptCount val="9"/>
                <c:pt idx="0">
                  <c:v>454</c:v>
                </c:pt>
                <c:pt idx="1">
                  <c:v>444</c:v>
                </c:pt>
                <c:pt idx="2">
                  <c:v>629</c:v>
                </c:pt>
                <c:pt idx="3">
                  <c:v>755</c:v>
                </c:pt>
                <c:pt idx="4">
                  <c:v>734</c:v>
                </c:pt>
                <c:pt idx="5">
                  <c:v>771</c:v>
                </c:pt>
                <c:pt idx="6">
                  <c:v>810</c:v>
                </c:pt>
                <c:pt idx="7">
                  <c:v>845</c:v>
                </c:pt>
                <c:pt idx="8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C-482A-8DF8-5BAB0D07CF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91029880"/>
        <c:axId val="491030208"/>
      </c:barChart>
      <c:catAx>
        <c:axId val="49102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91030208"/>
        <c:crosses val="autoZero"/>
        <c:auto val="1"/>
        <c:lblAlgn val="ctr"/>
        <c:lblOffset val="100"/>
        <c:noMultiLvlLbl val="0"/>
      </c:catAx>
      <c:valAx>
        <c:axId val="491030208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9102988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9.9996977715004098E-2"/>
          <c:y val="0.11958365924215848"/>
          <c:w val="0.40388224876503087"/>
          <c:h val="4.989893664926250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A46032-B310-4C26-8E63-05EFFF992A1C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4F3EA30-D851-4B5B-9ECC-5500FCE186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0.0502</cdr:x>
      <cdr:y>0.04321</cdr:y>
    </cdr:from>
    <cdr:to>
      <cdr:x>0.19157</cdr:x>
      <cdr:y>0.11705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680E459-8706-49C3-A2DC-C3089FE45498}"/>
            </a:ext>
          </a:extLst>
        </cdr:cNvPr>
        <cdr:cNvSpPr txBox="1"/>
      </cdr:nvSpPr>
      <cdr:spPr>
        <a:xfrm xmlns:a="http://schemas.openxmlformats.org/drawingml/2006/main">
          <a:off x="466725" y="261938"/>
          <a:ext cx="13144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（単位：千㎥）</a:t>
          </a:r>
        </a:p>
      </cdr:txBody>
    </cdr:sp>
  </cdr:relSizeAnchor>
  <cdr:relSizeAnchor xmlns:cdr="http://schemas.openxmlformats.org/drawingml/2006/chartDrawing">
    <cdr:from>
      <cdr:x>0.93943</cdr:x>
      <cdr:y>0.88821</cdr:y>
    </cdr:from>
    <cdr:to>
      <cdr:x>1</cdr:x>
      <cdr:y>0.96205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1DF6851-DBF1-4F3E-AB6C-51156285FDEA}"/>
            </a:ext>
          </a:extLst>
        </cdr:cNvPr>
        <cdr:cNvSpPr txBox="1"/>
      </cdr:nvSpPr>
      <cdr:spPr>
        <a:xfrm xmlns:a="http://schemas.openxmlformats.org/drawingml/2006/main">
          <a:off x="8734425" y="5384800"/>
          <a:ext cx="563176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0.7441</cdr:x>
      <cdr:y>0.94032</cdr:y>
    </cdr:from>
    <cdr:to>
      <cdr:x>0.9886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1DF6851-DBF1-4F3E-AB6C-51156285FDEA}"/>
            </a:ext>
          </a:extLst>
        </cdr:cNvPr>
        <cdr:cNvSpPr txBox="1"/>
      </cdr:nvSpPr>
      <cdr:spPr>
        <a:xfrm xmlns:a="http://schemas.openxmlformats.org/drawingml/2006/main">
          <a:off x="6918325" y="5700713"/>
          <a:ext cx="2273300" cy="361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資料：県農林水産部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9EC4-DE97-4E45-A99F-B356747EAFBF}">
  <dimension ref="A1:R109"/>
  <sheetViews>
    <sheetView tabSelected="1" topLeftCell="A4" workbookViewId="0">
      <selection activeCell="F19" sqref="F19"/>
    </sheetView>
  </sheetViews>
  <sheetFormatPr defaultColWidth="8.75" defaultRowHeight="13.5" x14ac:dyDescent="0.15"/>
  <cols>
    <col min="1" max="2" width="6" style="5" customWidth="1"/>
    <col min="3" max="3" width="9.25" style="1" bestFit="1" customWidth="1"/>
    <col min="4" max="4" width="12.5" style="1" customWidth="1"/>
    <col min="5" max="16384" width="8.75" style="2"/>
  </cols>
  <sheetData>
    <row r="1" spans="1:18" s="1" customFormat="1" x14ac:dyDescent="0.15">
      <c r="A1" s="4" t="s">
        <v>7</v>
      </c>
      <c r="B1" s="5"/>
      <c r="C1" s="10" t="s">
        <v>12</v>
      </c>
      <c r="D1" s="11"/>
      <c r="E1" s="11"/>
      <c r="F1" s="11"/>
      <c r="G1" s="11"/>
      <c r="H1" s="11"/>
      <c r="I1" s="12"/>
      <c r="J1" s="13"/>
      <c r="K1" s="13"/>
      <c r="L1" s="13"/>
      <c r="M1" s="13"/>
      <c r="N1" s="13"/>
      <c r="O1" s="13"/>
      <c r="P1" s="13"/>
      <c r="Q1" s="13"/>
      <c r="R1" s="13"/>
    </row>
    <row r="2" spans="1:18" s="1" customFormat="1" x14ac:dyDescent="0.15">
      <c r="A2" s="4" t="s">
        <v>8</v>
      </c>
      <c r="B2" s="5"/>
      <c r="C2" s="14" t="s">
        <v>13</v>
      </c>
      <c r="I2" s="15"/>
      <c r="J2" s="16"/>
      <c r="K2" s="16"/>
      <c r="L2" s="16"/>
      <c r="M2" s="16"/>
      <c r="N2" s="16"/>
      <c r="O2" s="17"/>
      <c r="Q2" s="17"/>
      <c r="R2" s="17"/>
    </row>
    <row r="3" spans="1:18" s="1" customFormat="1" x14ac:dyDescent="0.15">
      <c r="A3" s="4" t="s">
        <v>9</v>
      </c>
      <c r="B3" s="5"/>
      <c r="C3" s="14" t="s">
        <v>19</v>
      </c>
      <c r="I3" s="15"/>
      <c r="J3" s="18"/>
      <c r="K3" s="18"/>
      <c r="L3" s="18"/>
      <c r="M3" s="18"/>
      <c r="N3" s="18"/>
      <c r="O3" s="18"/>
    </row>
    <row r="4" spans="1:18" s="1" customFormat="1" x14ac:dyDescent="0.15">
      <c r="A4" s="4"/>
      <c r="B4" s="5"/>
      <c r="C4" s="19" t="s">
        <v>14</v>
      </c>
      <c r="I4" s="15"/>
      <c r="J4" s="18"/>
      <c r="K4" s="18"/>
      <c r="L4" s="18"/>
      <c r="M4" s="18"/>
      <c r="N4" s="18"/>
      <c r="O4" s="18"/>
    </row>
    <row r="5" spans="1:18" s="1" customFormat="1" ht="21" customHeight="1" x14ac:dyDescent="0.15">
      <c r="A5" s="5"/>
      <c r="B5" s="5"/>
      <c r="C5" s="20">
        <v>41275</v>
      </c>
      <c r="D5" s="21" t="s">
        <v>15</v>
      </c>
      <c r="E5" s="22">
        <f>MAX($C$9:$C$109)</f>
        <v>44197</v>
      </c>
      <c r="F5" s="21" t="s">
        <v>16</v>
      </c>
      <c r="G5" s="21"/>
      <c r="H5" s="21"/>
      <c r="I5" s="23"/>
      <c r="J5" s="18"/>
      <c r="K5" s="18"/>
      <c r="L5" s="18"/>
      <c r="M5" s="18"/>
      <c r="N5" s="18"/>
      <c r="O5" s="18"/>
    </row>
    <row r="6" spans="1:18" s="1" customFormat="1" x14ac:dyDescent="0.15">
      <c r="A6" s="5"/>
      <c r="B6" s="5">
        <f>COUNTA(C9:C109)-MATCH(C5,C9:C109,0)+1</f>
        <v>9</v>
      </c>
    </row>
    <row r="7" spans="1:18" x14ac:dyDescent="0.15">
      <c r="A7" s="24"/>
      <c r="C7" s="1" t="s">
        <v>11</v>
      </c>
    </row>
    <row r="8" spans="1:18" s="3" customFormat="1" ht="40.5" x14ac:dyDescent="0.15">
      <c r="A8" s="25"/>
      <c r="B8" s="25"/>
      <c r="C8" s="6" t="s">
        <v>10</v>
      </c>
      <c r="D8" s="6" t="s">
        <v>17</v>
      </c>
      <c r="E8" s="6" t="s">
        <v>18</v>
      </c>
      <c r="F8" s="3" t="s">
        <v>1</v>
      </c>
      <c r="G8" s="3" t="s">
        <v>2</v>
      </c>
      <c r="H8" s="3" t="s">
        <v>3</v>
      </c>
      <c r="I8" s="3" t="s">
        <v>4</v>
      </c>
      <c r="J8" s="3" t="s">
        <v>5</v>
      </c>
      <c r="K8" s="3" t="s">
        <v>6</v>
      </c>
    </row>
    <row r="9" spans="1:18" x14ac:dyDescent="0.15">
      <c r="A9" s="7" t="str">
        <f>IF(C9=EDATE($C$5,0),1,"")</f>
        <v/>
      </c>
      <c r="B9" s="7" t="str">
        <f>IF(C9=EDATE($C$5,0),1,"")</f>
        <v/>
      </c>
      <c r="C9" s="8">
        <v>39814</v>
      </c>
      <c r="D9" s="9" t="str">
        <f t="shared" ref="D9:D21" si="0">IF(OR(A9=1,B9=1,A9),TEXT(C9,"ge"),TEXT(C9," "))</f>
        <v xml:space="preserve"> </v>
      </c>
      <c r="E9" s="9" t="str">
        <f>IF(OR(A9=1,A9),TEXT(C9,"yyyy"),TEXT(C9,"yy"))</f>
        <v>09</v>
      </c>
      <c r="F9" s="2">
        <v>620</v>
      </c>
      <c r="G9" s="2">
        <v>537</v>
      </c>
      <c r="H9" s="2">
        <v>65</v>
      </c>
      <c r="I9" s="2">
        <v>18</v>
      </c>
      <c r="J9" s="2">
        <v>430</v>
      </c>
      <c r="K9" s="2">
        <v>173</v>
      </c>
    </row>
    <row r="10" spans="1:18" x14ac:dyDescent="0.15">
      <c r="A10" s="7" t="str">
        <f t="shared" ref="A10:A73" si="1">IF(C10=EDATE($C$5,0),1,"")</f>
        <v/>
      </c>
      <c r="B10" s="7" t="str">
        <f>IF(C10=EDATE($C$5,0),1,"")</f>
        <v/>
      </c>
      <c r="C10" s="8">
        <v>40179</v>
      </c>
      <c r="D10" s="9" t="str">
        <f t="shared" si="0"/>
        <v xml:space="preserve"> </v>
      </c>
      <c r="E10" s="9" t="str">
        <f t="shared" ref="E10:E21" si="2">IF(OR(A10=1,A10),TEXT(C10,"yyyy"),TEXT(C10,"yy"))</f>
        <v>10</v>
      </c>
      <c r="F10" s="2">
        <v>675</v>
      </c>
      <c r="G10" s="2">
        <v>601</v>
      </c>
      <c r="H10" s="2">
        <v>55</v>
      </c>
      <c r="I10" s="2">
        <v>19</v>
      </c>
      <c r="J10" s="2">
        <v>412</v>
      </c>
      <c r="K10" s="2">
        <v>180</v>
      </c>
    </row>
    <row r="11" spans="1:18" x14ac:dyDescent="0.15">
      <c r="A11" s="7" t="str">
        <f t="shared" si="1"/>
        <v/>
      </c>
      <c r="B11" s="7" t="str">
        <f>IF(OR(A11=1,C11=$E$5),1,"")</f>
        <v/>
      </c>
      <c r="C11" s="8">
        <v>40544</v>
      </c>
      <c r="D11" s="9" t="str">
        <f t="shared" si="0"/>
        <v xml:space="preserve"> </v>
      </c>
      <c r="E11" s="9" t="str">
        <f t="shared" si="2"/>
        <v>11</v>
      </c>
      <c r="F11" s="2">
        <v>719</v>
      </c>
      <c r="G11" s="2">
        <v>678</v>
      </c>
      <c r="H11" s="2">
        <v>28</v>
      </c>
      <c r="I11" s="2">
        <v>13</v>
      </c>
      <c r="J11" s="2">
        <v>376</v>
      </c>
      <c r="K11" s="2">
        <v>200</v>
      </c>
    </row>
    <row r="12" spans="1:18" x14ac:dyDescent="0.15">
      <c r="A12" s="7" t="str">
        <f t="shared" si="1"/>
        <v/>
      </c>
      <c r="B12" s="7" t="str">
        <f t="shared" ref="B12:B75" si="3">IF(OR(A12=1,C12=$E$5),1,"")</f>
        <v/>
      </c>
      <c r="C12" s="8">
        <v>40909</v>
      </c>
      <c r="D12" s="9" t="str">
        <f t="shared" si="0"/>
        <v xml:space="preserve"> </v>
      </c>
      <c r="E12" s="9" t="str">
        <f t="shared" si="2"/>
        <v>12</v>
      </c>
      <c r="F12" s="2">
        <v>798</v>
      </c>
      <c r="G12" s="2">
        <v>739</v>
      </c>
      <c r="H12" s="2">
        <v>47</v>
      </c>
      <c r="I12" s="2">
        <v>12</v>
      </c>
      <c r="J12" s="2">
        <v>452</v>
      </c>
      <c r="K12" s="2">
        <v>203</v>
      </c>
    </row>
    <row r="13" spans="1:18" x14ac:dyDescent="0.15">
      <c r="A13" s="7">
        <f t="shared" si="1"/>
        <v>1</v>
      </c>
      <c r="B13" s="7">
        <f t="shared" si="3"/>
        <v>1</v>
      </c>
      <c r="C13" s="8">
        <v>41275</v>
      </c>
      <c r="D13" s="9" t="str">
        <f t="shared" si="0"/>
        <v>H25</v>
      </c>
      <c r="E13" s="9" t="str">
        <f t="shared" si="2"/>
        <v>2013</v>
      </c>
      <c r="F13" s="2">
        <v>829</v>
      </c>
      <c r="G13" s="2">
        <v>779</v>
      </c>
      <c r="H13" s="2">
        <v>39</v>
      </c>
      <c r="I13" s="2">
        <v>11</v>
      </c>
      <c r="J13" s="2">
        <v>454</v>
      </c>
      <c r="K13" s="2">
        <v>210</v>
      </c>
    </row>
    <row r="14" spans="1:18" x14ac:dyDescent="0.15">
      <c r="A14" s="7" t="str">
        <f t="shared" si="1"/>
        <v/>
      </c>
      <c r="B14" s="7" t="str">
        <f t="shared" si="3"/>
        <v/>
      </c>
      <c r="C14" s="8">
        <v>41640</v>
      </c>
      <c r="D14" s="9" t="str">
        <f t="shared" si="0"/>
        <v xml:space="preserve"> </v>
      </c>
      <c r="E14" s="9" t="str">
        <f t="shared" si="2"/>
        <v>14</v>
      </c>
      <c r="F14" s="2">
        <v>852</v>
      </c>
      <c r="G14" s="2">
        <v>803</v>
      </c>
      <c r="H14" s="2">
        <v>40</v>
      </c>
      <c r="I14" s="2">
        <v>9</v>
      </c>
      <c r="J14" s="2">
        <v>444</v>
      </c>
      <c r="K14" s="2">
        <v>194</v>
      </c>
    </row>
    <row r="15" spans="1:18" x14ac:dyDescent="0.15">
      <c r="A15" s="7" t="str">
        <f t="shared" si="1"/>
        <v/>
      </c>
      <c r="B15" s="7" t="str">
        <f t="shared" si="3"/>
        <v/>
      </c>
      <c r="C15" s="8">
        <v>42005</v>
      </c>
      <c r="D15" s="9" t="str">
        <f t="shared" si="0"/>
        <v xml:space="preserve"> </v>
      </c>
      <c r="E15" s="9" t="str">
        <f t="shared" si="2"/>
        <v>15</v>
      </c>
      <c r="F15" s="2">
        <v>1005</v>
      </c>
      <c r="G15" s="2">
        <v>935</v>
      </c>
      <c r="H15" s="2">
        <v>61</v>
      </c>
      <c r="I15" s="2">
        <v>9</v>
      </c>
      <c r="J15" s="2">
        <v>629</v>
      </c>
      <c r="K15" s="2">
        <v>228</v>
      </c>
    </row>
    <row r="16" spans="1:18" x14ac:dyDescent="0.15">
      <c r="A16" s="7" t="str">
        <f t="shared" si="1"/>
        <v/>
      </c>
      <c r="B16" s="7" t="str">
        <f t="shared" si="3"/>
        <v/>
      </c>
      <c r="C16" s="8">
        <v>42370</v>
      </c>
      <c r="D16" s="9" t="str">
        <f t="shared" si="0"/>
        <v xml:space="preserve"> </v>
      </c>
      <c r="E16" s="9" t="str">
        <f t="shared" si="2"/>
        <v>16</v>
      </c>
      <c r="F16" s="2">
        <v>1112</v>
      </c>
      <c r="G16" s="2">
        <v>1057</v>
      </c>
      <c r="H16" s="2">
        <v>49</v>
      </c>
      <c r="I16" s="2">
        <v>6</v>
      </c>
      <c r="J16" s="2">
        <v>755</v>
      </c>
      <c r="K16" s="2">
        <v>190</v>
      </c>
    </row>
    <row r="17" spans="1:11" x14ac:dyDescent="0.15">
      <c r="A17" s="7" t="str">
        <f t="shared" si="1"/>
        <v/>
      </c>
      <c r="B17" s="7" t="str">
        <f t="shared" si="3"/>
        <v/>
      </c>
      <c r="C17" s="8">
        <v>42736</v>
      </c>
      <c r="D17" s="9" t="str">
        <f t="shared" si="0"/>
        <v xml:space="preserve"> </v>
      </c>
      <c r="E17" s="9" t="str">
        <f t="shared" si="2"/>
        <v>17</v>
      </c>
      <c r="F17" s="2">
        <v>1046</v>
      </c>
      <c r="G17" s="2">
        <v>987</v>
      </c>
      <c r="H17" s="2">
        <v>45</v>
      </c>
      <c r="I17" s="2">
        <v>14</v>
      </c>
      <c r="J17" s="2">
        <v>734</v>
      </c>
      <c r="K17" s="2" t="s">
        <v>0</v>
      </c>
    </row>
    <row r="18" spans="1:11" x14ac:dyDescent="0.15">
      <c r="A18" s="7" t="str">
        <f t="shared" si="1"/>
        <v/>
      </c>
      <c r="B18" s="7" t="str">
        <f t="shared" si="3"/>
        <v/>
      </c>
      <c r="C18" s="8">
        <v>43101</v>
      </c>
      <c r="D18" s="9" t="str">
        <f t="shared" si="0"/>
        <v xml:space="preserve"> </v>
      </c>
      <c r="E18" s="9" t="str">
        <f t="shared" si="2"/>
        <v>18</v>
      </c>
      <c r="F18" s="2">
        <v>1130</v>
      </c>
      <c r="G18" s="2">
        <v>1097</v>
      </c>
      <c r="H18" s="2">
        <v>46</v>
      </c>
      <c r="I18" s="2">
        <v>2</v>
      </c>
      <c r="J18" s="2">
        <v>771</v>
      </c>
      <c r="K18" s="2" t="s">
        <v>0</v>
      </c>
    </row>
    <row r="19" spans="1:11" x14ac:dyDescent="0.15">
      <c r="A19" s="7" t="str">
        <f t="shared" si="1"/>
        <v/>
      </c>
      <c r="B19" s="7" t="str">
        <f t="shared" si="3"/>
        <v/>
      </c>
      <c r="C19" s="8">
        <v>43466</v>
      </c>
      <c r="D19" s="9" t="str">
        <f t="shared" si="0"/>
        <v xml:space="preserve"> </v>
      </c>
      <c r="E19" s="9" t="str">
        <f t="shared" si="2"/>
        <v>19</v>
      </c>
      <c r="F19" s="2">
        <v>1163</v>
      </c>
      <c r="G19" s="2">
        <v>1120</v>
      </c>
      <c r="H19" s="2">
        <v>41</v>
      </c>
      <c r="I19" s="2">
        <v>2</v>
      </c>
      <c r="J19" s="2">
        <v>810</v>
      </c>
      <c r="K19" s="2" t="s">
        <v>0</v>
      </c>
    </row>
    <row r="20" spans="1:11" x14ac:dyDescent="0.15">
      <c r="A20" s="7" t="str">
        <f t="shared" si="1"/>
        <v/>
      </c>
      <c r="B20" s="7" t="str">
        <f t="shared" si="3"/>
        <v/>
      </c>
      <c r="C20" s="8">
        <v>43831</v>
      </c>
      <c r="D20" s="9" t="str">
        <f t="shared" si="0"/>
        <v xml:space="preserve"> </v>
      </c>
      <c r="E20" s="9" t="str">
        <f t="shared" si="2"/>
        <v>20</v>
      </c>
      <c r="F20" s="2">
        <v>1129</v>
      </c>
      <c r="G20" s="2">
        <v>1091</v>
      </c>
      <c r="H20" s="2">
        <v>33</v>
      </c>
      <c r="I20" s="2">
        <v>5</v>
      </c>
      <c r="J20" s="2">
        <v>845</v>
      </c>
      <c r="K20" s="2" t="s">
        <v>0</v>
      </c>
    </row>
    <row r="21" spans="1:11" x14ac:dyDescent="0.15">
      <c r="A21" s="7" t="str">
        <f t="shared" si="1"/>
        <v/>
      </c>
      <c r="B21" s="7">
        <f t="shared" si="3"/>
        <v>1</v>
      </c>
      <c r="C21" s="8">
        <v>44197</v>
      </c>
      <c r="D21" s="9" t="str">
        <f t="shared" si="0"/>
        <v>R3</v>
      </c>
      <c r="E21" s="9" t="str">
        <f t="shared" si="2"/>
        <v>21</v>
      </c>
      <c r="F21" s="2">
        <v>1193</v>
      </c>
      <c r="G21" s="2">
        <v>1156</v>
      </c>
      <c r="H21" s="2">
        <v>34</v>
      </c>
      <c r="I21" s="2">
        <v>3</v>
      </c>
      <c r="J21" s="2">
        <v>860</v>
      </c>
      <c r="K21" s="2" t="s">
        <v>0</v>
      </c>
    </row>
    <row r="22" spans="1:11" x14ac:dyDescent="0.15">
      <c r="A22" s="7" t="str">
        <f t="shared" si="1"/>
        <v/>
      </c>
      <c r="B22" s="7" t="str">
        <f t="shared" si="3"/>
        <v/>
      </c>
      <c r="C22" s="8"/>
      <c r="D22" s="9"/>
      <c r="E22" s="9"/>
    </row>
    <row r="23" spans="1:11" x14ac:dyDescent="0.15">
      <c r="A23" s="7" t="str">
        <f t="shared" si="1"/>
        <v/>
      </c>
      <c r="B23" s="7" t="str">
        <f t="shared" si="3"/>
        <v/>
      </c>
      <c r="E23" s="9"/>
    </row>
    <row r="24" spans="1:11" x14ac:dyDescent="0.15">
      <c r="A24" s="7" t="str">
        <f t="shared" si="1"/>
        <v/>
      </c>
      <c r="B24" s="7" t="str">
        <f t="shared" si="3"/>
        <v/>
      </c>
      <c r="E24" s="9"/>
    </row>
    <row r="25" spans="1:11" x14ac:dyDescent="0.15">
      <c r="A25" s="7" t="str">
        <f t="shared" si="1"/>
        <v/>
      </c>
      <c r="B25" s="7" t="str">
        <f t="shared" si="3"/>
        <v/>
      </c>
      <c r="E25" s="1"/>
    </row>
    <row r="26" spans="1:11" x14ac:dyDescent="0.15">
      <c r="A26" s="7" t="str">
        <f t="shared" si="1"/>
        <v/>
      </c>
      <c r="B26" s="7" t="str">
        <f t="shared" si="3"/>
        <v/>
      </c>
      <c r="E26" s="1"/>
    </row>
    <row r="27" spans="1:11" x14ac:dyDescent="0.15">
      <c r="A27" s="7" t="str">
        <f t="shared" si="1"/>
        <v/>
      </c>
      <c r="B27" s="7" t="str">
        <f t="shared" si="3"/>
        <v/>
      </c>
      <c r="E27" s="1"/>
    </row>
    <row r="28" spans="1:11" x14ac:dyDescent="0.15">
      <c r="A28" s="7" t="str">
        <f t="shared" si="1"/>
        <v/>
      </c>
      <c r="B28" s="7" t="str">
        <f t="shared" si="3"/>
        <v/>
      </c>
      <c r="E28" s="1"/>
    </row>
    <row r="29" spans="1:11" x14ac:dyDescent="0.15">
      <c r="A29" s="7" t="str">
        <f t="shared" si="1"/>
        <v/>
      </c>
      <c r="B29" s="7" t="str">
        <f t="shared" si="3"/>
        <v/>
      </c>
      <c r="E29" s="1"/>
    </row>
    <row r="30" spans="1:11" x14ac:dyDescent="0.15">
      <c r="A30" s="7" t="str">
        <f t="shared" si="1"/>
        <v/>
      </c>
      <c r="B30" s="7" t="str">
        <f t="shared" si="3"/>
        <v/>
      </c>
      <c r="E30" s="1"/>
    </row>
    <row r="31" spans="1:11" x14ac:dyDescent="0.15">
      <c r="A31" s="7" t="str">
        <f t="shared" si="1"/>
        <v/>
      </c>
      <c r="B31" s="7" t="str">
        <f t="shared" si="3"/>
        <v/>
      </c>
      <c r="E31" s="1"/>
    </row>
    <row r="32" spans="1:11" x14ac:dyDescent="0.15">
      <c r="A32" s="7" t="str">
        <f t="shared" si="1"/>
        <v/>
      </c>
      <c r="B32" s="7" t="str">
        <f t="shared" si="3"/>
        <v/>
      </c>
      <c r="E32" s="1"/>
    </row>
    <row r="33" spans="1:2" x14ac:dyDescent="0.15">
      <c r="A33" s="7" t="str">
        <f t="shared" si="1"/>
        <v/>
      </c>
      <c r="B33" s="7" t="str">
        <f t="shared" si="3"/>
        <v/>
      </c>
    </row>
    <row r="34" spans="1:2" x14ac:dyDescent="0.15">
      <c r="A34" s="7" t="str">
        <f t="shared" si="1"/>
        <v/>
      </c>
      <c r="B34" s="7" t="str">
        <f t="shared" si="3"/>
        <v/>
      </c>
    </row>
    <row r="35" spans="1:2" x14ac:dyDescent="0.15">
      <c r="A35" s="7" t="str">
        <f t="shared" si="1"/>
        <v/>
      </c>
      <c r="B35" s="7" t="str">
        <f t="shared" si="3"/>
        <v/>
      </c>
    </row>
    <row r="36" spans="1:2" x14ac:dyDescent="0.15">
      <c r="A36" s="7" t="str">
        <f t="shared" si="1"/>
        <v/>
      </c>
      <c r="B36" s="7" t="str">
        <f t="shared" si="3"/>
        <v/>
      </c>
    </row>
    <row r="37" spans="1:2" x14ac:dyDescent="0.15">
      <c r="A37" s="7" t="str">
        <f t="shared" si="1"/>
        <v/>
      </c>
      <c r="B37" s="7" t="str">
        <f t="shared" si="3"/>
        <v/>
      </c>
    </row>
    <row r="38" spans="1:2" x14ac:dyDescent="0.15">
      <c r="A38" s="7" t="str">
        <f t="shared" si="1"/>
        <v/>
      </c>
      <c r="B38" s="7" t="str">
        <f t="shared" si="3"/>
        <v/>
      </c>
    </row>
    <row r="39" spans="1:2" x14ac:dyDescent="0.15">
      <c r="A39" s="7" t="str">
        <f t="shared" si="1"/>
        <v/>
      </c>
      <c r="B39" s="7" t="str">
        <f t="shared" si="3"/>
        <v/>
      </c>
    </row>
    <row r="40" spans="1:2" x14ac:dyDescent="0.15">
      <c r="A40" s="7" t="str">
        <f t="shared" si="1"/>
        <v/>
      </c>
      <c r="B40" s="7" t="str">
        <f t="shared" si="3"/>
        <v/>
      </c>
    </row>
    <row r="41" spans="1:2" x14ac:dyDescent="0.15">
      <c r="A41" s="7" t="str">
        <f t="shared" si="1"/>
        <v/>
      </c>
      <c r="B41" s="7" t="str">
        <f t="shared" si="3"/>
        <v/>
      </c>
    </row>
    <row r="42" spans="1:2" x14ac:dyDescent="0.15">
      <c r="A42" s="7" t="str">
        <f t="shared" si="1"/>
        <v/>
      </c>
      <c r="B42" s="7" t="str">
        <f t="shared" si="3"/>
        <v/>
      </c>
    </row>
    <row r="43" spans="1:2" x14ac:dyDescent="0.15">
      <c r="A43" s="7" t="str">
        <f t="shared" si="1"/>
        <v/>
      </c>
      <c r="B43" s="7" t="str">
        <f t="shared" si="3"/>
        <v/>
      </c>
    </row>
    <row r="44" spans="1:2" x14ac:dyDescent="0.15">
      <c r="A44" s="7" t="str">
        <f t="shared" si="1"/>
        <v/>
      </c>
      <c r="B44" s="7" t="str">
        <f t="shared" si="3"/>
        <v/>
      </c>
    </row>
    <row r="45" spans="1:2" x14ac:dyDescent="0.15">
      <c r="A45" s="7" t="str">
        <f t="shared" si="1"/>
        <v/>
      </c>
      <c r="B45" s="7" t="str">
        <f t="shared" si="3"/>
        <v/>
      </c>
    </row>
    <row r="46" spans="1:2" x14ac:dyDescent="0.15">
      <c r="A46" s="7" t="str">
        <f t="shared" si="1"/>
        <v/>
      </c>
      <c r="B46" s="7" t="str">
        <f t="shared" si="3"/>
        <v/>
      </c>
    </row>
    <row r="47" spans="1:2" x14ac:dyDescent="0.15">
      <c r="A47" s="7" t="str">
        <f t="shared" si="1"/>
        <v/>
      </c>
      <c r="B47" s="7" t="str">
        <f t="shared" si="3"/>
        <v/>
      </c>
    </row>
    <row r="48" spans="1:2" x14ac:dyDescent="0.15">
      <c r="A48" s="7" t="str">
        <f t="shared" si="1"/>
        <v/>
      </c>
      <c r="B48" s="7" t="str">
        <f t="shared" si="3"/>
        <v/>
      </c>
    </row>
    <row r="49" spans="1:2" x14ac:dyDescent="0.15">
      <c r="A49" s="7" t="str">
        <f t="shared" si="1"/>
        <v/>
      </c>
      <c r="B49" s="7" t="str">
        <f t="shared" si="3"/>
        <v/>
      </c>
    </row>
    <row r="50" spans="1:2" x14ac:dyDescent="0.15">
      <c r="A50" s="7" t="str">
        <f t="shared" si="1"/>
        <v/>
      </c>
      <c r="B50" s="7" t="str">
        <f t="shared" si="3"/>
        <v/>
      </c>
    </row>
    <row r="51" spans="1:2" x14ac:dyDescent="0.15">
      <c r="A51" s="7" t="str">
        <f t="shared" si="1"/>
        <v/>
      </c>
      <c r="B51" s="7" t="str">
        <f t="shared" si="3"/>
        <v/>
      </c>
    </row>
    <row r="52" spans="1:2" x14ac:dyDescent="0.15">
      <c r="A52" s="7" t="str">
        <f t="shared" si="1"/>
        <v/>
      </c>
      <c r="B52" s="7" t="str">
        <f t="shared" si="3"/>
        <v/>
      </c>
    </row>
    <row r="53" spans="1:2" x14ac:dyDescent="0.15">
      <c r="A53" s="7" t="str">
        <f t="shared" si="1"/>
        <v/>
      </c>
      <c r="B53" s="7" t="str">
        <f t="shared" si="3"/>
        <v/>
      </c>
    </row>
    <row r="54" spans="1:2" x14ac:dyDescent="0.15">
      <c r="A54" s="7" t="str">
        <f t="shared" si="1"/>
        <v/>
      </c>
      <c r="B54" s="7" t="str">
        <f t="shared" si="3"/>
        <v/>
      </c>
    </row>
    <row r="55" spans="1:2" x14ac:dyDescent="0.15">
      <c r="A55" s="7" t="str">
        <f t="shared" si="1"/>
        <v/>
      </c>
      <c r="B55" s="7" t="str">
        <f t="shared" si="3"/>
        <v/>
      </c>
    </row>
    <row r="56" spans="1:2" x14ac:dyDescent="0.15">
      <c r="A56" s="7" t="str">
        <f t="shared" si="1"/>
        <v/>
      </c>
      <c r="B56" s="7" t="str">
        <f t="shared" si="3"/>
        <v/>
      </c>
    </row>
    <row r="57" spans="1:2" x14ac:dyDescent="0.15">
      <c r="A57" s="7" t="str">
        <f t="shared" si="1"/>
        <v/>
      </c>
      <c r="B57" s="7" t="str">
        <f t="shared" si="3"/>
        <v/>
      </c>
    </row>
    <row r="58" spans="1:2" x14ac:dyDescent="0.15">
      <c r="A58" s="7" t="str">
        <f t="shared" si="1"/>
        <v/>
      </c>
      <c r="B58" s="7" t="str">
        <f t="shared" si="3"/>
        <v/>
      </c>
    </row>
    <row r="59" spans="1:2" x14ac:dyDescent="0.15">
      <c r="A59" s="7" t="str">
        <f t="shared" si="1"/>
        <v/>
      </c>
      <c r="B59" s="7" t="str">
        <f t="shared" si="3"/>
        <v/>
      </c>
    </row>
    <row r="60" spans="1:2" x14ac:dyDescent="0.15">
      <c r="A60" s="7" t="str">
        <f t="shared" si="1"/>
        <v/>
      </c>
      <c r="B60" s="7" t="str">
        <f t="shared" si="3"/>
        <v/>
      </c>
    </row>
    <row r="61" spans="1:2" x14ac:dyDescent="0.15">
      <c r="A61" s="7" t="str">
        <f t="shared" si="1"/>
        <v/>
      </c>
      <c r="B61" s="7" t="str">
        <f t="shared" si="3"/>
        <v/>
      </c>
    </row>
    <row r="62" spans="1:2" x14ac:dyDescent="0.15">
      <c r="A62" s="7" t="str">
        <f t="shared" si="1"/>
        <v/>
      </c>
      <c r="B62" s="7" t="str">
        <f t="shared" si="3"/>
        <v/>
      </c>
    </row>
    <row r="63" spans="1:2" x14ac:dyDescent="0.15">
      <c r="A63" s="7" t="str">
        <f t="shared" si="1"/>
        <v/>
      </c>
      <c r="B63" s="7" t="str">
        <f t="shared" si="3"/>
        <v/>
      </c>
    </row>
    <row r="64" spans="1:2" x14ac:dyDescent="0.15">
      <c r="A64" s="7" t="str">
        <f t="shared" si="1"/>
        <v/>
      </c>
      <c r="B64" s="7" t="str">
        <f t="shared" si="3"/>
        <v/>
      </c>
    </row>
    <row r="65" spans="1:2" x14ac:dyDescent="0.15">
      <c r="A65" s="7" t="str">
        <f t="shared" si="1"/>
        <v/>
      </c>
      <c r="B65" s="7" t="str">
        <f t="shared" si="3"/>
        <v/>
      </c>
    </row>
    <row r="66" spans="1:2" x14ac:dyDescent="0.15">
      <c r="A66" s="7" t="str">
        <f t="shared" si="1"/>
        <v/>
      </c>
      <c r="B66" s="7" t="str">
        <f t="shared" si="3"/>
        <v/>
      </c>
    </row>
    <row r="67" spans="1:2" x14ac:dyDescent="0.15">
      <c r="A67" s="7" t="str">
        <f t="shared" si="1"/>
        <v/>
      </c>
      <c r="B67" s="7" t="str">
        <f t="shared" si="3"/>
        <v/>
      </c>
    </row>
    <row r="68" spans="1:2" x14ac:dyDescent="0.15">
      <c r="A68" s="7" t="str">
        <f t="shared" si="1"/>
        <v/>
      </c>
      <c r="B68" s="7" t="str">
        <f t="shared" si="3"/>
        <v/>
      </c>
    </row>
    <row r="69" spans="1:2" x14ac:dyDescent="0.15">
      <c r="A69" s="7" t="str">
        <f t="shared" si="1"/>
        <v/>
      </c>
      <c r="B69" s="7" t="str">
        <f t="shared" si="3"/>
        <v/>
      </c>
    </row>
    <row r="70" spans="1:2" x14ac:dyDescent="0.15">
      <c r="A70" s="7" t="str">
        <f t="shared" si="1"/>
        <v/>
      </c>
      <c r="B70" s="7" t="str">
        <f t="shared" si="3"/>
        <v/>
      </c>
    </row>
    <row r="71" spans="1:2" x14ac:dyDescent="0.15">
      <c r="A71" s="7" t="str">
        <f t="shared" si="1"/>
        <v/>
      </c>
      <c r="B71" s="7" t="str">
        <f t="shared" si="3"/>
        <v/>
      </c>
    </row>
    <row r="72" spans="1:2" x14ac:dyDescent="0.15">
      <c r="A72" s="7" t="str">
        <f t="shared" si="1"/>
        <v/>
      </c>
      <c r="B72" s="7" t="str">
        <f t="shared" si="3"/>
        <v/>
      </c>
    </row>
    <row r="73" spans="1:2" x14ac:dyDescent="0.15">
      <c r="A73" s="7" t="str">
        <f t="shared" si="1"/>
        <v/>
      </c>
      <c r="B73" s="7" t="str">
        <f t="shared" si="3"/>
        <v/>
      </c>
    </row>
    <row r="74" spans="1:2" x14ac:dyDescent="0.15">
      <c r="A74" s="7" t="str">
        <f t="shared" ref="A74:A109" si="4">IF(C74=EDATE($C$5,0),1,"")</f>
        <v/>
      </c>
      <c r="B74" s="7" t="str">
        <f t="shared" si="3"/>
        <v/>
      </c>
    </row>
    <row r="75" spans="1:2" x14ac:dyDescent="0.15">
      <c r="A75" s="7" t="str">
        <f t="shared" si="4"/>
        <v/>
      </c>
      <c r="B75" s="7" t="str">
        <f t="shared" si="3"/>
        <v/>
      </c>
    </row>
    <row r="76" spans="1:2" x14ac:dyDescent="0.15">
      <c r="A76" s="7" t="str">
        <f t="shared" si="4"/>
        <v/>
      </c>
      <c r="B76" s="7" t="str">
        <f t="shared" ref="B76:B109" si="5">IF(OR(A76=1,C76=$E$5),1,"")</f>
        <v/>
      </c>
    </row>
    <row r="77" spans="1:2" x14ac:dyDescent="0.15">
      <c r="A77" s="7" t="str">
        <f t="shared" si="4"/>
        <v/>
      </c>
      <c r="B77" s="7" t="str">
        <f t="shared" si="5"/>
        <v/>
      </c>
    </row>
    <row r="78" spans="1:2" x14ac:dyDescent="0.15">
      <c r="A78" s="7" t="str">
        <f t="shared" si="4"/>
        <v/>
      </c>
      <c r="B78" s="7" t="str">
        <f t="shared" si="5"/>
        <v/>
      </c>
    </row>
    <row r="79" spans="1:2" x14ac:dyDescent="0.15">
      <c r="A79" s="7" t="str">
        <f t="shared" si="4"/>
        <v/>
      </c>
      <c r="B79" s="7" t="str">
        <f t="shared" si="5"/>
        <v/>
      </c>
    </row>
    <row r="80" spans="1:2" x14ac:dyDescent="0.15">
      <c r="A80" s="7" t="str">
        <f t="shared" si="4"/>
        <v/>
      </c>
      <c r="B80" s="7" t="str">
        <f t="shared" si="5"/>
        <v/>
      </c>
    </row>
    <row r="81" spans="1:2" x14ac:dyDescent="0.15">
      <c r="A81" s="7" t="str">
        <f t="shared" si="4"/>
        <v/>
      </c>
      <c r="B81" s="7" t="str">
        <f t="shared" si="5"/>
        <v/>
      </c>
    </row>
    <row r="82" spans="1:2" x14ac:dyDescent="0.15">
      <c r="A82" s="7" t="str">
        <f t="shared" si="4"/>
        <v/>
      </c>
      <c r="B82" s="7" t="str">
        <f t="shared" si="5"/>
        <v/>
      </c>
    </row>
    <row r="83" spans="1:2" x14ac:dyDescent="0.15">
      <c r="A83" s="7" t="str">
        <f t="shared" si="4"/>
        <v/>
      </c>
      <c r="B83" s="7" t="str">
        <f t="shared" si="5"/>
        <v/>
      </c>
    </row>
    <row r="84" spans="1:2" x14ac:dyDescent="0.15">
      <c r="A84" s="7" t="str">
        <f t="shared" si="4"/>
        <v/>
      </c>
      <c r="B84" s="7" t="str">
        <f t="shared" si="5"/>
        <v/>
      </c>
    </row>
    <row r="85" spans="1:2" x14ac:dyDescent="0.15">
      <c r="A85" s="7" t="str">
        <f t="shared" si="4"/>
        <v/>
      </c>
      <c r="B85" s="7" t="str">
        <f t="shared" si="5"/>
        <v/>
      </c>
    </row>
    <row r="86" spans="1:2" x14ac:dyDescent="0.15">
      <c r="A86" s="7" t="str">
        <f t="shared" si="4"/>
        <v/>
      </c>
      <c r="B86" s="7" t="str">
        <f t="shared" si="5"/>
        <v/>
      </c>
    </row>
    <row r="87" spans="1:2" x14ac:dyDescent="0.15">
      <c r="A87" s="7" t="str">
        <f t="shared" si="4"/>
        <v/>
      </c>
      <c r="B87" s="7" t="str">
        <f t="shared" si="5"/>
        <v/>
      </c>
    </row>
    <row r="88" spans="1:2" x14ac:dyDescent="0.15">
      <c r="A88" s="7" t="str">
        <f t="shared" si="4"/>
        <v/>
      </c>
      <c r="B88" s="7" t="str">
        <f t="shared" si="5"/>
        <v/>
      </c>
    </row>
    <row r="89" spans="1:2" x14ac:dyDescent="0.15">
      <c r="A89" s="7" t="str">
        <f t="shared" si="4"/>
        <v/>
      </c>
      <c r="B89" s="7" t="str">
        <f t="shared" si="5"/>
        <v/>
      </c>
    </row>
    <row r="90" spans="1:2" x14ac:dyDescent="0.15">
      <c r="A90" s="7" t="str">
        <f t="shared" si="4"/>
        <v/>
      </c>
      <c r="B90" s="7" t="str">
        <f t="shared" si="5"/>
        <v/>
      </c>
    </row>
    <row r="91" spans="1:2" x14ac:dyDescent="0.15">
      <c r="A91" s="7" t="str">
        <f t="shared" si="4"/>
        <v/>
      </c>
      <c r="B91" s="7" t="str">
        <f t="shared" si="5"/>
        <v/>
      </c>
    </row>
    <row r="92" spans="1:2" x14ac:dyDescent="0.15">
      <c r="A92" s="7" t="str">
        <f t="shared" si="4"/>
        <v/>
      </c>
      <c r="B92" s="7" t="str">
        <f t="shared" si="5"/>
        <v/>
      </c>
    </row>
    <row r="93" spans="1:2" x14ac:dyDescent="0.15">
      <c r="A93" s="7" t="str">
        <f t="shared" si="4"/>
        <v/>
      </c>
      <c r="B93" s="7" t="str">
        <f t="shared" si="5"/>
        <v/>
      </c>
    </row>
    <row r="94" spans="1:2" x14ac:dyDescent="0.15">
      <c r="A94" s="7" t="str">
        <f t="shared" si="4"/>
        <v/>
      </c>
      <c r="B94" s="7" t="str">
        <f t="shared" si="5"/>
        <v/>
      </c>
    </row>
    <row r="95" spans="1:2" x14ac:dyDescent="0.15">
      <c r="A95" s="7" t="str">
        <f t="shared" si="4"/>
        <v/>
      </c>
      <c r="B95" s="7" t="str">
        <f t="shared" si="5"/>
        <v/>
      </c>
    </row>
    <row r="96" spans="1:2" x14ac:dyDescent="0.15">
      <c r="A96" s="7" t="str">
        <f t="shared" si="4"/>
        <v/>
      </c>
      <c r="B96" s="7" t="str">
        <f t="shared" si="5"/>
        <v/>
      </c>
    </row>
    <row r="97" spans="1:2" x14ac:dyDescent="0.15">
      <c r="A97" s="7" t="str">
        <f t="shared" si="4"/>
        <v/>
      </c>
      <c r="B97" s="7" t="str">
        <f t="shared" si="5"/>
        <v/>
      </c>
    </row>
    <row r="98" spans="1:2" x14ac:dyDescent="0.15">
      <c r="A98" s="7" t="str">
        <f t="shared" si="4"/>
        <v/>
      </c>
      <c r="B98" s="7" t="str">
        <f t="shared" si="5"/>
        <v/>
      </c>
    </row>
    <row r="99" spans="1:2" x14ac:dyDescent="0.15">
      <c r="A99" s="7" t="str">
        <f t="shared" si="4"/>
        <v/>
      </c>
      <c r="B99" s="7" t="str">
        <f t="shared" si="5"/>
        <v/>
      </c>
    </row>
    <row r="100" spans="1:2" x14ac:dyDescent="0.15">
      <c r="A100" s="7" t="str">
        <f t="shared" si="4"/>
        <v/>
      </c>
      <c r="B100" s="7" t="str">
        <f t="shared" si="5"/>
        <v/>
      </c>
    </row>
    <row r="101" spans="1:2" x14ac:dyDescent="0.15">
      <c r="A101" s="7" t="str">
        <f t="shared" si="4"/>
        <v/>
      </c>
      <c r="B101" s="7" t="str">
        <f t="shared" si="5"/>
        <v/>
      </c>
    </row>
    <row r="102" spans="1:2" x14ac:dyDescent="0.15">
      <c r="A102" s="7" t="str">
        <f t="shared" si="4"/>
        <v/>
      </c>
      <c r="B102" s="7" t="str">
        <f t="shared" si="5"/>
        <v/>
      </c>
    </row>
    <row r="103" spans="1:2" x14ac:dyDescent="0.15">
      <c r="A103" s="7" t="str">
        <f t="shared" si="4"/>
        <v/>
      </c>
      <c r="B103" s="7" t="str">
        <f t="shared" si="5"/>
        <v/>
      </c>
    </row>
    <row r="104" spans="1:2" x14ac:dyDescent="0.15">
      <c r="A104" s="7" t="str">
        <f t="shared" si="4"/>
        <v/>
      </c>
      <c r="B104" s="7" t="str">
        <f t="shared" si="5"/>
        <v/>
      </c>
    </row>
    <row r="105" spans="1:2" x14ac:dyDescent="0.15">
      <c r="A105" s="7" t="str">
        <f t="shared" si="4"/>
        <v/>
      </c>
      <c r="B105" s="7" t="str">
        <f t="shared" si="5"/>
        <v/>
      </c>
    </row>
    <row r="106" spans="1:2" x14ac:dyDescent="0.15">
      <c r="A106" s="7" t="str">
        <f t="shared" si="4"/>
        <v/>
      </c>
      <c r="B106" s="7" t="str">
        <f t="shared" si="5"/>
        <v/>
      </c>
    </row>
    <row r="107" spans="1:2" x14ac:dyDescent="0.15">
      <c r="A107" s="7" t="str">
        <f t="shared" si="4"/>
        <v/>
      </c>
      <c r="B107" s="7" t="str">
        <f t="shared" si="5"/>
        <v/>
      </c>
    </row>
    <row r="108" spans="1:2" x14ac:dyDescent="0.15">
      <c r="A108" s="7" t="str">
        <f t="shared" si="4"/>
        <v/>
      </c>
      <c r="B108" s="7" t="str">
        <f t="shared" si="5"/>
        <v/>
      </c>
    </row>
    <row r="109" spans="1:2" x14ac:dyDescent="0.15">
      <c r="A109" s="7" t="str">
        <f t="shared" si="4"/>
        <v/>
      </c>
      <c r="B109" s="7" t="str">
        <f t="shared" si="5"/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2023-11-02T12:43:54Z</dcterms:created>
  <dcterms:modified xsi:type="dcterms:W3CDTF">2024-03-22T02:37:40Z</dcterms:modified>
</cp:coreProperties>
</file>