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2_各課員から提出（グラフ）これを随時更新\02_Ⅲ_7政策別情報\1_しごと\基本目標・KPI①\"/>
    </mc:Choice>
  </mc:AlternateContent>
  <xr:revisionPtr revIDLastSave="0" documentId="13_ncr:1_{B5D89094-331A-4BB0-870D-F916C4DA3A8C}" xr6:coauthVersionLast="36" xr6:coauthVersionMax="36" xr10:uidLastSave="{00000000-0000-0000-0000-000000000000}"/>
  <bookViews>
    <workbookView xWindow="0" yWindow="0" windowWidth="20490" windowHeight="7455" activeTab="1" xr2:uid="{DEE1984D-16D4-48FA-A193-B7CD4D3C6844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充足率">OFFSET(データ!$F$9,MATCH(データ!$C$5,データ!$C$9:$C$109,0)-1,0,データ!$B$6,1)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9" i="2"/>
  <c r="A9" i="2"/>
  <c r="E9" i="2" s="1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E30" i="2" s="1"/>
  <c r="A29" i="2"/>
  <c r="E29" i="2" s="1"/>
  <c r="A28" i="2"/>
  <c r="A27" i="2"/>
  <c r="E27" i="2" s="1"/>
  <c r="A26" i="2"/>
  <c r="A25" i="2"/>
  <c r="E25" i="2" s="1"/>
  <c r="A24" i="2"/>
  <c r="A23" i="2"/>
  <c r="E23" i="2" s="1"/>
  <c r="A22" i="2"/>
  <c r="A21" i="2"/>
  <c r="E21" i="2" s="1"/>
  <c r="A20" i="2"/>
  <c r="E20" i="2" s="1"/>
  <c r="A19" i="2"/>
  <c r="E19" i="2" s="1"/>
  <c r="A18" i="2"/>
  <c r="E18" i="2" s="1"/>
  <c r="A17" i="2"/>
  <c r="E17" i="2" s="1"/>
  <c r="A16" i="2"/>
  <c r="E16" i="2" s="1"/>
  <c r="A15" i="2"/>
  <c r="E15" i="2" s="1"/>
  <c r="A14" i="2"/>
  <c r="E14" i="2" s="1"/>
  <c r="A13" i="2"/>
  <c r="E13" i="2" s="1"/>
  <c r="A12" i="2"/>
  <c r="E12" i="2" s="1"/>
  <c r="B11" i="2"/>
  <c r="A11" i="2"/>
  <c r="E11" i="2" s="1"/>
  <c r="B10" i="2"/>
  <c r="E10" i="2"/>
  <c r="E5" i="2"/>
  <c r="B110" i="2" s="1"/>
  <c r="D9" i="2" l="1"/>
  <c r="D11" i="2"/>
  <c r="B78" i="2"/>
  <c r="B19" i="2"/>
  <c r="D19" i="2" s="1"/>
  <c r="B26" i="2"/>
  <c r="D26" i="2" s="1"/>
  <c r="B57" i="2"/>
  <c r="B51" i="2"/>
  <c r="B73" i="2"/>
  <c r="B45" i="2"/>
  <c r="B67" i="2"/>
  <c r="B31" i="2"/>
  <c r="B62" i="2"/>
  <c r="D10" i="2"/>
  <c r="B13" i="2"/>
  <c r="D13" i="2" s="1"/>
  <c r="B32" i="2"/>
  <c r="D32" i="2" s="1"/>
  <c r="B89" i="2"/>
  <c r="B94" i="2"/>
  <c r="B105" i="2"/>
  <c r="B21" i="2"/>
  <c r="D21" i="2" s="1"/>
  <c r="B27" i="2"/>
  <c r="D27" i="2" s="1"/>
  <c r="B34" i="2"/>
  <c r="B40" i="2"/>
  <c r="B53" i="2"/>
  <c r="B58" i="2"/>
  <c r="B63" i="2"/>
  <c r="B69" i="2"/>
  <c r="B74" i="2"/>
  <c r="B79" i="2"/>
  <c r="B85" i="2"/>
  <c r="B90" i="2"/>
  <c r="B95" i="2"/>
  <c r="B101" i="2"/>
  <c r="B106" i="2"/>
  <c r="B22" i="2"/>
  <c r="D22" i="2" s="1"/>
  <c r="B28" i="2"/>
  <c r="D28" i="2" s="1"/>
  <c r="B41" i="2"/>
  <c r="B47" i="2"/>
  <c r="B64" i="2"/>
  <c r="B80" i="2"/>
  <c r="B96" i="2"/>
  <c r="B107" i="2"/>
  <c r="E22" i="2"/>
  <c r="E26" i="2"/>
  <c r="B83" i="2"/>
  <c r="B99" i="2"/>
  <c r="B39" i="2"/>
  <c r="B52" i="2"/>
  <c r="B84" i="2"/>
  <c r="B29" i="2"/>
  <c r="D29" i="2" s="1"/>
  <c r="B35" i="2"/>
  <c r="B42" i="2"/>
  <c r="B48" i="2"/>
  <c r="B54" i="2"/>
  <c r="B59" i="2"/>
  <c r="B65" i="2"/>
  <c r="B70" i="2"/>
  <c r="B75" i="2"/>
  <c r="B81" i="2"/>
  <c r="B86" i="2"/>
  <c r="B91" i="2"/>
  <c r="B97" i="2"/>
  <c r="B102" i="2"/>
  <c r="B108" i="2"/>
  <c r="D31" i="2"/>
  <c r="B15" i="2"/>
  <c r="D15" i="2" s="1"/>
  <c r="B16" i="2"/>
  <c r="D16" i="2" s="1"/>
  <c r="B17" i="2"/>
  <c r="D17" i="2" s="1"/>
  <c r="B23" i="2"/>
  <c r="D23" i="2" s="1"/>
  <c r="B30" i="2"/>
  <c r="D30" i="2" s="1"/>
  <c r="B36" i="2"/>
  <c r="B49" i="2"/>
  <c r="B60" i="2"/>
  <c r="B76" i="2"/>
  <c r="B92" i="2"/>
  <c r="B109" i="2"/>
  <c r="E31" i="2"/>
  <c r="B14" i="2"/>
  <c r="D14" i="2" s="1"/>
  <c r="B20" i="2"/>
  <c r="D20" i="2" s="1"/>
  <c r="B33" i="2"/>
  <c r="B46" i="2"/>
  <c r="B68" i="2"/>
  <c r="B100" i="2"/>
  <c r="B24" i="2"/>
  <c r="D24" i="2" s="1"/>
  <c r="B37" i="2"/>
  <c r="B43" i="2"/>
  <c r="B50" i="2"/>
  <c r="B55" i="2"/>
  <c r="B61" i="2"/>
  <c r="B66" i="2"/>
  <c r="B71" i="2"/>
  <c r="B77" i="2"/>
  <c r="B82" i="2"/>
  <c r="B87" i="2"/>
  <c r="B93" i="2"/>
  <c r="B98" i="2"/>
  <c r="B103" i="2"/>
  <c r="B18" i="2"/>
  <c r="D18" i="2" s="1"/>
  <c r="B12" i="2"/>
  <c r="D12" i="2" s="1"/>
  <c r="B25" i="2"/>
  <c r="D25" i="2" s="1"/>
  <c r="B38" i="2"/>
  <c r="B44" i="2"/>
  <c r="B56" i="2"/>
  <c r="B72" i="2"/>
  <c r="B88" i="2"/>
  <c r="B104" i="2"/>
  <c r="E24" i="2"/>
  <c r="E28" i="2"/>
  <c r="E32" i="2"/>
</calcChain>
</file>

<file path=xl/sharedStrings.xml><?xml version="1.0" encoding="utf-8"?>
<sst xmlns="http://schemas.openxmlformats.org/spreadsheetml/2006/main" count="14" uniqueCount="14">
  <si>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</si>
  <si>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</si>
  <si>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</si>
  <si>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</si>
  <si>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</si>
  <si>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</si>
  <si>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</si>
  <si>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新規求人充足率の推移（資料：青森労働局「職業安定業務取扱年報」）（単位：％）</t>
    <rPh sb="0" eb="2">
      <t>シンキ</t>
    </rPh>
    <rPh sb="2" eb="4">
      <t>キュウジン</t>
    </rPh>
    <rPh sb="4" eb="7">
      <t>ジュウソクリツ</t>
    </rPh>
    <rPh sb="8" eb="10">
      <t>スイイ</t>
    </rPh>
    <rPh sb="33" eb="35">
      <t>タンイ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</si>
  <si>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</si>
  <si>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</si>
  <si>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</si>
  <si>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</si>
  <si>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t>新規求人充足率</t>
    <phoneticPr fontId="2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</si>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</sst>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_ "/>
    <numFmt numFmtId="178" formatCode="yyyy"/>
  </numFmts>
  <fonts count="9" x14ac:knownFonts="1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2" borderId="0" xfId="0" applyFont="1" applyFill="1" applyAlignment="1"/>
    <xf numFmtId="0" fontId="5" fillId="2" borderId="0" xfId="0" applyFont="1" applyFill="1">
      <alignment vertical="center"/>
    </xf>
    <xf numFmtId="0" fontId="6" fillId="0" borderId="4" xfId="0" applyFont="1" applyBorder="1">
      <alignment vertical="center"/>
    </xf>
    <xf numFmtId="177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Fill="1">
      <alignment vertical="center"/>
    </xf>
    <xf numFmtId="38" fontId="5" fillId="0" borderId="0" xfId="1" applyFont="1">
      <alignment vertical="center"/>
    </xf>
    <xf numFmtId="0" fontId="6" fillId="0" borderId="4" xfId="0" applyFont="1" applyBorder="1" applyAlignment="1">
      <alignment horizontal="center" vertical="center"/>
    </xf>
    <xf numFmtId="14" fontId="5" fillId="3" borderId="6" xfId="0" applyNumberFormat="1" applyFont="1" applyFill="1" applyBorder="1">
      <alignment vertical="center"/>
    </xf>
    <xf numFmtId="0" fontId="5" fillId="0" borderId="7" xfId="0" applyFont="1" applyBorder="1">
      <alignment vertical="center"/>
    </xf>
    <xf numFmtId="178" fontId="5" fillId="0" borderId="7" xfId="0" applyNumberFormat="1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178" fontId="5" fillId="2" borderId="0" xfId="0" applyNumberFormat="1" applyFont="1" applyFill="1">
      <alignment vertical="center"/>
    </xf>
    <xf numFmtId="178" fontId="5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8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093092514596853"/>
          <c:y val="0.123110847629743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7560207928857566E-2"/>
          <c:y val="0.20283137340319859"/>
          <c:w val="0.90741845467534554"/>
          <c:h val="0.60893977167466884"/>
        </c:manualLayout>
      </c:layout>
      <c:lineChart>
        <c:grouping val="standar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新規求人充足率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1A-4397-942B-A51F6B097177}"/>
                </c:ext>
              </c:extLst>
            </c:dLbl>
            <c:dLbl>
              <c:idx val="2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A-4397-942B-A51F6B0971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23"/>
                <c:pt idx="0">
                  <c:v>2000</c:v>
                </c:pt>
                <c:pt idx="1">
                  <c:v>01</c:v>
                </c:pt>
                <c:pt idx="2">
                  <c:v>02</c:v>
                </c:pt>
                <c:pt idx="3">
                  <c:v>03</c:v>
                </c:pt>
                <c:pt idx="4">
                  <c:v>04</c:v>
                </c:pt>
                <c:pt idx="5">
                  <c:v>05</c:v>
                </c:pt>
                <c:pt idx="6">
                  <c:v>06</c:v>
                </c:pt>
                <c:pt idx="7">
                  <c:v>07</c:v>
                </c:pt>
                <c:pt idx="8">
                  <c:v>08</c:v>
                </c:pt>
                <c:pt idx="9">
                  <c:v>09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strCache>
            </c:strRef>
          </c:cat>
          <c:val>
            <c:numRef>
              <c:f>[0]!充足率</c:f>
              <c:numCache>
                <c:formatCode>0.0_ </c:formatCode>
                <c:ptCount val="23"/>
                <c:pt idx="0">
                  <c:v>39.982913284920976</c:v>
                </c:pt>
                <c:pt idx="1">
                  <c:v>45.19957453955103</c:v>
                </c:pt>
                <c:pt idx="2">
                  <c:v>45.683349651557911</c:v>
                </c:pt>
                <c:pt idx="3">
                  <c:v>44.385507843982531</c:v>
                </c:pt>
                <c:pt idx="4">
                  <c:v>40.355794042756806</c:v>
                </c:pt>
                <c:pt idx="5">
                  <c:v>36.820839978734718</c:v>
                </c:pt>
                <c:pt idx="6">
                  <c:v>37.867766448009355</c:v>
                </c:pt>
                <c:pt idx="7">
                  <c:v>37.887154046110197</c:v>
                </c:pt>
                <c:pt idx="8">
                  <c:v>43.01336312465088</c:v>
                </c:pt>
                <c:pt idx="9">
                  <c:v>50.234823017599375</c:v>
                </c:pt>
                <c:pt idx="10">
                  <c:v>46.774362739955947</c:v>
                </c:pt>
                <c:pt idx="11">
                  <c:v>42.570709903910533</c:v>
                </c:pt>
                <c:pt idx="12">
                  <c:v>37.536596883362186</c:v>
                </c:pt>
                <c:pt idx="13">
                  <c:v>33.403772066011157</c:v>
                </c:pt>
                <c:pt idx="14">
                  <c:v>31.8155898956492</c:v>
                </c:pt>
                <c:pt idx="15">
                  <c:v>28.211897219288986</c:v>
                </c:pt>
                <c:pt idx="16">
                  <c:v>24.205385065849313</c:v>
                </c:pt>
                <c:pt idx="17">
                  <c:v>21.377652714268965</c:v>
                </c:pt>
                <c:pt idx="18">
                  <c:v>20.488921202874884</c:v>
                </c:pt>
                <c:pt idx="19">
                  <c:v>21.163450922664424</c:v>
                </c:pt>
                <c:pt idx="20">
                  <c:v>20.1620029455081</c:v>
                </c:pt>
                <c:pt idx="21">
                  <c:v>19.5</c:v>
                </c:pt>
                <c:pt idx="22">
                  <c:v>17.8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05-442E-B75F-4D01818B8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212808"/>
        <c:axId val="409213136"/>
      </c:lineChart>
      <c:catAx>
        <c:axId val="409212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09213136"/>
        <c:crosses val="autoZero"/>
        <c:auto val="1"/>
        <c:lblAlgn val="ctr"/>
        <c:lblOffset val="100"/>
        <c:noMultiLvlLbl val="0"/>
      </c:catAx>
      <c:valAx>
        <c:axId val="409213136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092128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DA851DE-A858-47BB-A325-971B27F01AD6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B0D66D-6177-42A4-AFC2-F2ABF2A8B87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0.03075</cdr:x>
      <cdr:y>0.13244</cdr:y>
    </cdr:from>
    <cdr:to>
      <cdr:x>0.1317</cdr:x>
      <cdr:y>0.21612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8F1CE18-73BB-40E8-9BF3-1C44B363B245}"/>
            </a:ext>
          </a:extLst>
        </cdr:cNvPr>
        <cdr:cNvSpPr txBox="1"/>
      </cdr:nvSpPr>
      <cdr:spPr>
        <a:xfrm xmlns:a="http://schemas.openxmlformats.org/drawingml/2006/main">
          <a:off x="286527" y="806278"/>
          <a:ext cx="940645" cy="5094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0.88028</cdr:x>
      <cdr:y>0.87983</cdr:y>
    </cdr:from>
    <cdr:to>
      <cdr:x>1</cdr:x>
      <cdr:y>0.94118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FED704A-F409-4E4F-BC85-6C02D26223E7}"/>
            </a:ext>
          </a:extLst>
        </cdr:cNvPr>
        <cdr:cNvSpPr txBox="1"/>
      </cdr:nvSpPr>
      <cdr:spPr>
        <a:xfrm xmlns:a="http://schemas.openxmlformats.org/drawingml/2006/main">
          <a:off x="8186737" y="5342467"/>
          <a:ext cx="1113367" cy="3725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（年度）</a:t>
          </a:r>
        </a:p>
      </cdr:txBody>
    </cdr:sp>
  </cdr:relSizeAnchor>
  <cdr:relSizeAnchor xmlns:cdr="http://schemas.openxmlformats.org/drawingml/2006/chartDrawing">
    <cdr:from>
      <cdr:x>0.49929</cdr:x>
      <cdr:y>0.93647</cdr:y>
    </cdr:from>
    <cdr:to>
      <cdr:x>0.99147</cdr:x>
      <cdr:y>1</cdr:y>
    </cdr:to>
    <cdr:sp macro="" textlink="">
      <cdr:nvSpPr>
        <cdr:cNvPr id="4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AEC5212-E7AD-431B-8E90-64857A80BA37}"/>
            </a:ext>
          </a:extLst>
        </cdr:cNvPr>
        <cdr:cNvSpPr txBox="1"/>
      </cdr:nvSpPr>
      <cdr:spPr>
        <a:xfrm xmlns:a="http://schemas.openxmlformats.org/drawingml/2006/main">
          <a:off x="4643438" y="5686424"/>
          <a:ext cx="4577292" cy="385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1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資料：青森労働局「職業安定業務取扱年報」</a:t>
          </a:r>
        </a:p>
      </cdr:txBody>
    </cdr:sp>
  </cdr:relSizeAnchor>
  <cdr:relSizeAnchor xmlns:cdr="http://schemas.openxmlformats.org/drawingml/2006/chartDrawing">
    <cdr:from>
      <cdr:x>0.07417</cdr:x>
      <cdr:y>0.0157</cdr:y>
    </cdr:from>
    <cdr:to>
      <cdr:x>0.97976</cdr:x>
      <cdr:y>0.08566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AA9DE0F-761C-433A-B5DD-2FB98D280222}"/>
            </a:ext>
          </a:extLst>
        </cdr:cNvPr>
        <cdr:cNvSpPr txBox="1"/>
      </cdr:nvSpPr>
      <cdr:spPr>
        <a:xfrm xmlns:a="http://schemas.openxmlformats.org/drawingml/2006/main">
          <a:off x="691143" y="95582"/>
          <a:ext cx="8438229" cy="425896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新規求人充足率は、人手不足を背景に、</a:t>
          </a:r>
          <a:r>
            <a:rPr lang="en-US" altLang="ja-JP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2009</a:t>
          </a:r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年以降、低下傾向にあります。</a:t>
          </a:r>
          <a:endParaRPr kumimoji="1"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0.92301</cdr:x>
      <cdr:y>0.13259</cdr:y>
    </cdr:from>
    <cdr:to>
      <cdr:x>0.98395</cdr:x>
      <cdr:y>0.18848</cdr:y>
    </cdr:to>
    <cdr:sp macro="" textlink="">
      <cdr:nvSpPr>
        <cdr:cNvPr id="6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B3574DC1-DCDA-4CAA-B95F-E3AD7E2A3C60}"/>
            </a:ext>
          </a:extLst>
        </cdr:cNvPr>
        <cdr:cNvSpPr txBox="1"/>
      </cdr:nvSpPr>
      <cdr:spPr>
        <a:xfrm xmlns:a="http://schemas.openxmlformats.org/drawingml/2006/main">
          <a:off x="8600515" y="807197"/>
          <a:ext cx="567844" cy="3402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KPI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0F023-4FD4-4BE1-B4C4-B32536DC1F2B}">
  <dimension ref="A1:R110"/>
  <sheetViews>
    <sheetView topLeftCell="A13" workbookViewId="0">
      <selection activeCell="C1" sqref="C1"/>
    </sheetView>
  </sheetViews>
  <sheetFormatPr defaultColWidth="9.33203125" defaultRowHeight="12" x14ac:dyDescent="0.15"/>
  <cols>
    <col min="1" max="2" width="8" style="2" customWidth="1"/>
    <col min="3" max="3" width="11.5" style="5" bestFit="1" customWidth="1"/>
    <col min="4" max="4" width="14.1640625" style="5" customWidth="1"/>
    <col min="5" max="5" width="9.6640625" style="5" bestFit="1" customWidth="1"/>
    <col min="6" max="6" width="9.6640625" style="4" bestFit="1" customWidth="1"/>
    <col min="7" max="16384" width="9.33203125" style="5"/>
  </cols>
  <sheetData>
    <row r="1" spans="1:18" ht="13.5" x14ac:dyDescent="0.15">
      <c r="A1" s="2" t="s">
        <v>0</v>
      </c>
      <c r="C1" s="22" t="s">
        <v>13</v>
      </c>
      <c r="D1" s="6"/>
      <c r="E1" s="6"/>
      <c r="F1" s="6"/>
      <c r="G1" s="6"/>
      <c r="H1" s="6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15">
      <c r="A2" s="2" t="s">
        <v>1</v>
      </c>
      <c r="C2" s="3" t="s">
        <v>2</v>
      </c>
      <c r="F2" s="5"/>
      <c r="I2" s="9"/>
      <c r="J2" s="10"/>
      <c r="K2" s="10"/>
      <c r="L2" s="10"/>
      <c r="M2" s="10"/>
      <c r="N2" s="10"/>
      <c r="O2" s="11"/>
      <c r="Q2" s="11"/>
      <c r="R2" s="11"/>
    </row>
    <row r="3" spans="1:18" x14ac:dyDescent="0.15">
      <c r="A3" s="2" t="s">
        <v>3</v>
      </c>
      <c r="C3" s="3" t="s">
        <v>8</v>
      </c>
      <c r="F3" s="5"/>
      <c r="I3" s="9"/>
      <c r="J3" s="12"/>
      <c r="K3" s="12"/>
      <c r="L3" s="12"/>
      <c r="M3" s="12"/>
      <c r="N3" s="12"/>
      <c r="O3" s="12"/>
    </row>
    <row r="4" spans="1:18" x14ac:dyDescent="0.15">
      <c r="C4" s="13" t="s">
        <v>4</v>
      </c>
      <c r="F4" s="5"/>
      <c r="I4" s="9"/>
      <c r="J4" s="12"/>
      <c r="K4" s="12"/>
      <c r="L4" s="12"/>
      <c r="M4" s="12"/>
      <c r="N4" s="12"/>
      <c r="O4" s="12"/>
    </row>
    <row r="5" spans="1:18" ht="21" customHeight="1" x14ac:dyDescent="0.15">
      <c r="C5" s="14">
        <v>36526</v>
      </c>
      <c r="D5" s="15" t="s">
        <v>5</v>
      </c>
      <c r="E5" s="16">
        <f>MAX($C$10:$C$110)</f>
        <v>44562</v>
      </c>
      <c r="F5" s="15" t="s">
        <v>6</v>
      </c>
      <c r="G5" s="15"/>
      <c r="H5" s="15"/>
      <c r="I5" s="17"/>
      <c r="J5" s="12"/>
      <c r="K5" s="12"/>
      <c r="L5" s="12"/>
      <c r="M5" s="12"/>
      <c r="N5" s="12"/>
      <c r="O5" s="12"/>
    </row>
    <row r="6" spans="1:18" x14ac:dyDescent="0.15">
      <c r="B6" s="2">
        <f>COUNTA(C9:C109)-MATCH(C5,C9:C109,0)+1</f>
        <v>23</v>
      </c>
      <c r="F6" s="5"/>
    </row>
    <row r="7" spans="1:18" x14ac:dyDescent="0.15">
      <c r="A7" s="18"/>
      <c r="C7" s="5" t="s">
        <v>7</v>
      </c>
      <c r="F7" s="5"/>
    </row>
    <row r="8" spans="1:18" ht="24" x14ac:dyDescent="0.15">
      <c r="A8" s="18"/>
      <c r="C8" s="5" t="s">
        <v>9</v>
      </c>
      <c r="D8" s="21" t="s">
        <v>10</v>
      </c>
      <c r="E8" s="21" t="s">
        <v>11</v>
      </c>
      <c r="F8" s="5" t="s">
        <v>12</v>
      </c>
    </row>
    <row r="9" spans="1:18" x14ac:dyDescent="0.15">
      <c r="A9" s="1" t="str">
        <f t="shared" ref="A9" si="0">IF(C9=EDATE($C$5,0),1,"")</f>
        <v/>
      </c>
      <c r="B9" s="1" t="str">
        <f>IF(C9=EDATE($C$5,0),1,"")</f>
        <v/>
      </c>
      <c r="C9" s="19">
        <v>36161</v>
      </c>
      <c r="D9" s="20" t="str">
        <f t="shared" ref="D9" si="1">IF(OR(A9=1,B9=1,A9),TEXT(C9,"ge"),TEXT(C9," "))</f>
        <v xml:space="preserve"> </v>
      </c>
      <c r="E9" s="20" t="str">
        <f t="shared" ref="E9" si="2">IF(OR(A9=1,A9),TEXT(C9,"yyyy"),TEXT(C9,"yy"))</f>
        <v>99</v>
      </c>
      <c r="F9" s="4">
        <v>39.719462711627258</v>
      </c>
    </row>
    <row r="10" spans="1:18" x14ac:dyDescent="0.15">
      <c r="A10" s="1">
        <v>1</v>
      </c>
      <c r="B10" s="1">
        <f>IF(C10=EDATE($C$5,0),1,"")</f>
        <v>1</v>
      </c>
      <c r="C10" s="19">
        <v>36526</v>
      </c>
      <c r="D10" s="20" t="str">
        <f t="shared" ref="D10:D11" si="3">IF(OR(A10=1,B10=1,A10),TEXT(C10,"ge"),TEXT(C10," "))</f>
        <v>H12</v>
      </c>
      <c r="E10" s="20" t="str">
        <f t="shared" ref="E10:E11" si="4">IF(OR(A10=1,A10),TEXT(C10,"yyyy"),TEXT(C10,"yy"))</f>
        <v>2000</v>
      </c>
      <c r="F10" s="4">
        <v>39.982913284920976</v>
      </c>
    </row>
    <row r="11" spans="1:18" x14ac:dyDescent="0.15">
      <c r="A11" s="1" t="str">
        <f t="shared" ref="A11:A74" si="5">IF(C11=EDATE($C$5,0),1,"")</f>
        <v/>
      </c>
      <c r="B11" s="1" t="str">
        <f>IF(C11=EDATE($C$5,0),1,"")</f>
        <v/>
      </c>
      <c r="C11" s="19">
        <v>36892</v>
      </c>
      <c r="D11" s="20" t="str">
        <f t="shared" si="3"/>
        <v xml:space="preserve"> </v>
      </c>
      <c r="E11" s="20" t="str">
        <f t="shared" si="4"/>
        <v>01</v>
      </c>
      <c r="F11" s="4">
        <v>45.19957453955103</v>
      </c>
    </row>
    <row r="12" spans="1:18" x14ac:dyDescent="0.15">
      <c r="A12" s="1" t="str">
        <f t="shared" si="5"/>
        <v/>
      </c>
      <c r="B12" s="1" t="str">
        <f>IF(OR(A12=1,C12=$E$5),1,"")</f>
        <v/>
      </c>
      <c r="C12" s="19">
        <v>37257</v>
      </c>
      <c r="D12" s="20" t="str">
        <f t="shared" ref="D12:D13" si="6">IF(OR(A12=1,B12=1,A12),TEXT(C12,"ge"),TEXT(C12," "))</f>
        <v xml:space="preserve"> </v>
      </c>
      <c r="E12" s="20" t="str">
        <f t="shared" ref="E12:E13" si="7">IF(OR(A12=1,A12),TEXT(C12,"yyyy"),TEXT(C12,"yy"))</f>
        <v>02</v>
      </c>
      <c r="F12" s="4">
        <v>45.683349651557911</v>
      </c>
    </row>
    <row r="13" spans="1:18" x14ac:dyDescent="0.15">
      <c r="A13" s="1" t="str">
        <f t="shared" si="5"/>
        <v/>
      </c>
      <c r="B13" s="1" t="str">
        <f t="shared" ref="B13:B76" si="8">IF(OR(A13=1,C13=$E$5),1,"")</f>
        <v/>
      </c>
      <c r="C13" s="19">
        <v>37622</v>
      </c>
      <c r="D13" s="20" t="str">
        <f t="shared" si="6"/>
        <v xml:space="preserve"> </v>
      </c>
      <c r="E13" s="20" t="str">
        <f t="shared" si="7"/>
        <v>03</v>
      </c>
      <c r="F13" s="4">
        <v>44.385507843982531</v>
      </c>
    </row>
    <row r="14" spans="1:18" x14ac:dyDescent="0.15">
      <c r="A14" s="1" t="str">
        <f t="shared" si="5"/>
        <v/>
      </c>
      <c r="B14" s="1" t="str">
        <f t="shared" si="8"/>
        <v/>
      </c>
      <c r="C14" s="19">
        <v>37987</v>
      </c>
      <c r="D14" s="20" t="str">
        <f t="shared" ref="D14:D20" si="9">IF(OR(A14=1,B14=1,A14),TEXT(C14,"ge"),TEXT(C14," "))</f>
        <v xml:space="preserve"> </v>
      </c>
      <c r="E14" s="20" t="str">
        <f t="shared" ref="E14:E20" si="10">IF(OR(A14=1,A14),TEXT(C14,"yyyy"),TEXT(C14,"yy"))</f>
        <v>04</v>
      </c>
      <c r="F14" s="4">
        <v>40.355794042756806</v>
      </c>
    </row>
    <row r="15" spans="1:18" x14ac:dyDescent="0.15">
      <c r="A15" s="1" t="str">
        <f t="shared" si="5"/>
        <v/>
      </c>
      <c r="B15" s="1" t="str">
        <f t="shared" si="8"/>
        <v/>
      </c>
      <c r="C15" s="19">
        <v>38353</v>
      </c>
      <c r="D15" s="20" t="str">
        <f t="shared" si="9"/>
        <v xml:space="preserve"> </v>
      </c>
      <c r="E15" s="20" t="str">
        <f t="shared" si="10"/>
        <v>05</v>
      </c>
      <c r="F15" s="4">
        <v>36.820839978734718</v>
      </c>
    </row>
    <row r="16" spans="1:18" x14ac:dyDescent="0.15">
      <c r="A16" s="1" t="str">
        <f t="shared" si="5"/>
        <v/>
      </c>
      <c r="B16" s="1" t="str">
        <f t="shared" si="8"/>
        <v/>
      </c>
      <c r="C16" s="19">
        <v>38718</v>
      </c>
      <c r="D16" s="20" t="str">
        <f t="shared" si="9"/>
        <v xml:space="preserve"> </v>
      </c>
      <c r="E16" s="20" t="str">
        <f t="shared" si="10"/>
        <v>06</v>
      </c>
      <c r="F16" s="4">
        <v>37.867766448009355</v>
      </c>
    </row>
    <row r="17" spans="1:6" x14ac:dyDescent="0.15">
      <c r="A17" s="1" t="str">
        <f t="shared" si="5"/>
        <v/>
      </c>
      <c r="B17" s="1" t="str">
        <f t="shared" si="8"/>
        <v/>
      </c>
      <c r="C17" s="19">
        <v>39083</v>
      </c>
      <c r="D17" s="20" t="str">
        <f t="shared" si="9"/>
        <v xml:space="preserve"> </v>
      </c>
      <c r="E17" s="20" t="str">
        <f t="shared" si="10"/>
        <v>07</v>
      </c>
      <c r="F17" s="4">
        <v>37.887154046110197</v>
      </c>
    </row>
    <row r="18" spans="1:6" x14ac:dyDescent="0.15">
      <c r="A18" s="1" t="str">
        <f t="shared" si="5"/>
        <v/>
      </c>
      <c r="B18" s="1" t="str">
        <f t="shared" si="8"/>
        <v/>
      </c>
      <c r="C18" s="19">
        <v>39448</v>
      </c>
      <c r="D18" s="20" t="str">
        <f t="shared" si="9"/>
        <v xml:space="preserve"> </v>
      </c>
      <c r="E18" s="20" t="str">
        <f t="shared" si="10"/>
        <v>08</v>
      </c>
      <c r="F18" s="4">
        <v>43.01336312465088</v>
      </c>
    </row>
    <row r="19" spans="1:6" x14ac:dyDescent="0.15">
      <c r="A19" s="1" t="str">
        <f t="shared" si="5"/>
        <v/>
      </c>
      <c r="B19" s="1" t="str">
        <f t="shared" si="8"/>
        <v/>
      </c>
      <c r="C19" s="19">
        <v>39814</v>
      </c>
      <c r="D19" s="20" t="str">
        <f t="shared" si="9"/>
        <v xml:space="preserve"> </v>
      </c>
      <c r="E19" s="20" t="str">
        <f t="shared" si="10"/>
        <v>09</v>
      </c>
      <c r="F19" s="4">
        <v>50.234823017599375</v>
      </c>
    </row>
    <row r="20" spans="1:6" x14ac:dyDescent="0.15">
      <c r="A20" s="1" t="str">
        <f t="shared" si="5"/>
        <v/>
      </c>
      <c r="B20" s="1" t="str">
        <f t="shared" si="8"/>
        <v/>
      </c>
      <c r="C20" s="19">
        <v>40179</v>
      </c>
      <c r="D20" s="20" t="str">
        <f t="shared" si="9"/>
        <v xml:space="preserve"> </v>
      </c>
      <c r="E20" s="20" t="str">
        <f t="shared" si="10"/>
        <v>10</v>
      </c>
      <c r="F20" s="4">
        <v>46.774362739955947</v>
      </c>
    </row>
    <row r="21" spans="1:6" x14ac:dyDescent="0.15">
      <c r="A21" s="1" t="str">
        <f t="shared" si="5"/>
        <v/>
      </c>
      <c r="B21" s="1" t="str">
        <f t="shared" si="8"/>
        <v/>
      </c>
      <c r="C21" s="19">
        <v>40544</v>
      </c>
      <c r="D21" s="20" t="str">
        <f t="shared" ref="D21:D32" si="11">IF(OR(A21=1,B21=1,A21),TEXT(C21,"ge"),TEXT(C21," "))</f>
        <v xml:space="preserve"> </v>
      </c>
      <c r="E21" s="20" t="str">
        <f t="shared" ref="E21:E32" si="12">IF(OR(A21=1,A21),TEXT(C21,"yyyy"),TEXT(C21,"yy"))</f>
        <v>11</v>
      </c>
      <c r="F21" s="4">
        <v>42.570709903910533</v>
      </c>
    </row>
    <row r="22" spans="1:6" x14ac:dyDescent="0.15">
      <c r="A22" s="1" t="str">
        <f t="shared" si="5"/>
        <v/>
      </c>
      <c r="B22" s="1" t="str">
        <f t="shared" si="8"/>
        <v/>
      </c>
      <c r="C22" s="19">
        <v>40909</v>
      </c>
      <c r="D22" s="20" t="str">
        <f t="shared" si="11"/>
        <v xml:space="preserve"> </v>
      </c>
      <c r="E22" s="20" t="str">
        <f t="shared" si="12"/>
        <v>12</v>
      </c>
      <c r="F22" s="4">
        <v>37.536596883362186</v>
      </c>
    </row>
    <row r="23" spans="1:6" x14ac:dyDescent="0.15">
      <c r="A23" s="1" t="str">
        <f t="shared" si="5"/>
        <v/>
      </c>
      <c r="B23" s="1" t="str">
        <f t="shared" si="8"/>
        <v/>
      </c>
      <c r="C23" s="19">
        <v>41275</v>
      </c>
      <c r="D23" s="20" t="str">
        <f t="shared" si="11"/>
        <v xml:space="preserve"> </v>
      </c>
      <c r="E23" s="20" t="str">
        <f t="shared" si="12"/>
        <v>13</v>
      </c>
      <c r="F23" s="4">
        <v>33.403772066011157</v>
      </c>
    </row>
    <row r="24" spans="1:6" x14ac:dyDescent="0.15">
      <c r="A24" s="1" t="str">
        <f t="shared" si="5"/>
        <v/>
      </c>
      <c r="B24" s="1" t="str">
        <f t="shared" si="8"/>
        <v/>
      </c>
      <c r="C24" s="19">
        <v>41640</v>
      </c>
      <c r="D24" s="20" t="str">
        <f t="shared" si="11"/>
        <v xml:space="preserve"> </v>
      </c>
      <c r="E24" s="20" t="str">
        <f t="shared" si="12"/>
        <v>14</v>
      </c>
      <c r="F24" s="4">
        <v>31.8155898956492</v>
      </c>
    </row>
    <row r="25" spans="1:6" x14ac:dyDescent="0.15">
      <c r="A25" s="1" t="str">
        <f t="shared" si="5"/>
        <v/>
      </c>
      <c r="B25" s="1" t="str">
        <f t="shared" si="8"/>
        <v/>
      </c>
      <c r="C25" s="19">
        <v>42005</v>
      </c>
      <c r="D25" s="20" t="str">
        <f t="shared" si="11"/>
        <v xml:space="preserve"> </v>
      </c>
      <c r="E25" s="20" t="str">
        <f t="shared" si="12"/>
        <v>15</v>
      </c>
      <c r="F25" s="4">
        <v>28.211897219288986</v>
      </c>
    </row>
    <row r="26" spans="1:6" x14ac:dyDescent="0.15">
      <c r="A26" s="1" t="str">
        <f t="shared" si="5"/>
        <v/>
      </c>
      <c r="B26" s="1" t="str">
        <f t="shared" si="8"/>
        <v/>
      </c>
      <c r="C26" s="19">
        <v>42370</v>
      </c>
      <c r="D26" s="20" t="str">
        <f t="shared" si="11"/>
        <v xml:space="preserve"> </v>
      </c>
      <c r="E26" s="20" t="str">
        <f t="shared" si="12"/>
        <v>16</v>
      </c>
      <c r="F26" s="4">
        <v>24.205385065849313</v>
      </c>
    </row>
    <row r="27" spans="1:6" x14ac:dyDescent="0.15">
      <c r="A27" s="1" t="str">
        <f t="shared" si="5"/>
        <v/>
      </c>
      <c r="B27" s="1" t="str">
        <f t="shared" si="8"/>
        <v/>
      </c>
      <c r="C27" s="19">
        <v>42736</v>
      </c>
      <c r="D27" s="20" t="str">
        <f t="shared" si="11"/>
        <v xml:space="preserve"> </v>
      </c>
      <c r="E27" s="20" t="str">
        <f t="shared" si="12"/>
        <v>17</v>
      </c>
      <c r="F27" s="4">
        <v>21.377652714268965</v>
      </c>
    </row>
    <row r="28" spans="1:6" x14ac:dyDescent="0.15">
      <c r="A28" s="1" t="str">
        <f t="shared" si="5"/>
        <v/>
      </c>
      <c r="B28" s="1" t="str">
        <f t="shared" si="8"/>
        <v/>
      </c>
      <c r="C28" s="19">
        <v>43101</v>
      </c>
      <c r="D28" s="20" t="str">
        <f t="shared" si="11"/>
        <v xml:space="preserve"> </v>
      </c>
      <c r="E28" s="20" t="str">
        <f t="shared" si="12"/>
        <v>18</v>
      </c>
      <c r="F28" s="4">
        <v>20.488921202874884</v>
      </c>
    </row>
    <row r="29" spans="1:6" x14ac:dyDescent="0.15">
      <c r="A29" s="1" t="str">
        <f t="shared" si="5"/>
        <v/>
      </c>
      <c r="B29" s="1" t="str">
        <f t="shared" si="8"/>
        <v/>
      </c>
      <c r="C29" s="19">
        <v>43466</v>
      </c>
      <c r="D29" s="20" t="str">
        <f t="shared" si="11"/>
        <v xml:space="preserve"> </v>
      </c>
      <c r="E29" s="20" t="str">
        <f t="shared" si="12"/>
        <v>19</v>
      </c>
      <c r="F29" s="4">
        <v>21.163450922664424</v>
      </c>
    </row>
    <row r="30" spans="1:6" x14ac:dyDescent="0.15">
      <c r="A30" s="1" t="str">
        <f t="shared" si="5"/>
        <v/>
      </c>
      <c r="B30" s="1" t="str">
        <f t="shared" si="8"/>
        <v/>
      </c>
      <c r="C30" s="19">
        <v>43831</v>
      </c>
      <c r="D30" s="20" t="str">
        <f t="shared" si="11"/>
        <v xml:space="preserve"> </v>
      </c>
      <c r="E30" s="20" t="str">
        <f t="shared" si="12"/>
        <v>20</v>
      </c>
      <c r="F30" s="4">
        <v>20.1620029455081</v>
      </c>
    </row>
    <row r="31" spans="1:6" x14ac:dyDescent="0.15">
      <c r="A31" s="1" t="str">
        <f t="shared" si="5"/>
        <v/>
      </c>
      <c r="B31" s="1" t="str">
        <f t="shared" si="8"/>
        <v/>
      </c>
      <c r="C31" s="19">
        <v>44197</v>
      </c>
      <c r="D31" s="20" t="str">
        <f t="shared" si="11"/>
        <v xml:space="preserve"> </v>
      </c>
      <c r="E31" s="20" t="str">
        <f t="shared" si="12"/>
        <v>21</v>
      </c>
      <c r="F31" s="4">
        <v>19.5</v>
      </c>
    </row>
    <row r="32" spans="1:6" x14ac:dyDescent="0.15">
      <c r="A32" s="1" t="str">
        <f t="shared" si="5"/>
        <v/>
      </c>
      <c r="B32" s="1">
        <f t="shared" si="8"/>
        <v>1</v>
      </c>
      <c r="C32" s="19">
        <v>44562</v>
      </c>
      <c r="D32" s="20" t="str">
        <f t="shared" si="11"/>
        <v>R4</v>
      </c>
      <c r="E32" s="20" t="str">
        <f t="shared" si="12"/>
        <v>22</v>
      </c>
      <c r="F32" s="4">
        <v>17.8</v>
      </c>
    </row>
    <row r="33" spans="1:5" x14ac:dyDescent="0.15">
      <c r="A33" s="1" t="str">
        <f t="shared" si="5"/>
        <v/>
      </c>
      <c r="B33" s="1" t="str">
        <f t="shared" si="8"/>
        <v/>
      </c>
      <c r="C33" s="19"/>
      <c r="D33" s="20"/>
      <c r="E33" s="20"/>
    </row>
    <row r="34" spans="1:5" x14ac:dyDescent="0.15">
      <c r="A34" s="1" t="str">
        <f t="shared" si="5"/>
        <v/>
      </c>
      <c r="B34" s="1" t="str">
        <f t="shared" si="8"/>
        <v/>
      </c>
    </row>
    <row r="35" spans="1:5" x14ac:dyDescent="0.15">
      <c r="A35" s="1" t="str">
        <f t="shared" si="5"/>
        <v/>
      </c>
      <c r="B35" s="1" t="str">
        <f t="shared" si="8"/>
        <v/>
      </c>
    </row>
    <row r="36" spans="1:5" x14ac:dyDescent="0.15">
      <c r="A36" s="1" t="str">
        <f t="shared" si="5"/>
        <v/>
      </c>
      <c r="B36" s="1" t="str">
        <f t="shared" si="8"/>
        <v/>
      </c>
    </row>
    <row r="37" spans="1:5" x14ac:dyDescent="0.15">
      <c r="A37" s="1" t="str">
        <f t="shared" si="5"/>
        <v/>
      </c>
      <c r="B37" s="1" t="str">
        <f t="shared" si="8"/>
        <v/>
      </c>
    </row>
    <row r="38" spans="1:5" x14ac:dyDescent="0.15">
      <c r="A38" s="1" t="str">
        <f t="shared" si="5"/>
        <v/>
      </c>
      <c r="B38" s="1" t="str">
        <f t="shared" si="8"/>
        <v/>
      </c>
    </row>
    <row r="39" spans="1:5" x14ac:dyDescent="0.15">
      <c r="A39" s="1" t="str">
        <f t="shared" si="5"/>
        <v/>
      </c>
      <c r="B39" s="1" t="str">
        <f t="shared" si="8"/>
        <v/>
      </c>
    </row>
    <row r="40" spans="1:5" x14ac:dyDescent="0.15">
      <c r="A40" s="1" t="str">
        <f t="shared" si="5"/>
        <v/>
      </c>
      <c r="B40" s="1" t="str">
        <f t="shared" si="8"/>
        <v/>
      </c>
    </row>
    <row r="41" spans="1:5" x14ac:dyDescent="0.15">
      <c r="A41" s="1" t="str">
        <f t="shared" si="5"/>
        <v/>
      </c>
      <c r="B41" s="1" t="str">
        <f t="shared" si="8"/>
        <v/>
      </c>
    </row>
    <row r="42" spans="1:5" x14ac:dyDescent="0.15">
      <c r="A42" s="1" t="str">
        <f t="shared" si="5"/>
        <v/>
      </c>
      <c r="B42" s="1" t="str">
        <f t="shared" si="8"/>
        <v/>
      </c>
    </row>
    <row r="43" spans="1:5" x14ac:dyDescent="0.15">
      <c r="A43" s="1" t="str">
        <f t="shared" si="5"/>
        <v/>
      </c>
      <c r="B43" s="1" t="str">
        <f t="shared" si="8"/>
        <v/>
      </c>
    </row>
    <row r="44" spans="1:5" x14ac:dyDescent="0.15">
      <c r="A44" s="1" t="str">
        <f t="shared" si="5"/>
        <v/>
      </c>
      <c r="B44" s="1" t="str">
        <f t="shared" si="8"/>
        <v/>
      </c>
    </row>
    <row r="45" spans="1:5" x14ac:dyDescent="0.15">
      <c r="A45" s="1" t="str">
        <f t="shared" si="5"/>
        <v/>
      </c>
      <c r="B45" s="1" t="str">
        <f t="shared" si="8"/>
        <v/>
      </c>
    </row>
    <row r="46" spans="1:5" x14ac:dyDescent="0.15">
      <c r="A46" s="1" t="str">
        <f t="shared" si="5"/>
        <v/>
      </c>
      <c r="B46" s="1" t="str">
        <f t="shared" si="8"/>
        <v/>
      </c>
    </row>
    <row r="47" spans="1:5" x14ac:dyDescent="0.15">
      <c r="A47" s="1" t="str">
        <f t="shared" si="5"/>
        <v/>
      </c>
      <c r="B47" s="1" t="str">
        <f t="shared" si="8"/>
        <v/>
      </c>
    </row>
    <row r="48" spans="1:5" x14ac:dyDescent="0.15">
      <c r="A48" s="1" t="str">
        <f t="shared" si="5"/>
        <v/>
      </c>
      <c r="B48" s="1" t="str">
        <f t="shared" si="8"/>
        <v/>
      </c>
    </row>
    <row r="49" spans="1:2" x14ac:dyDescent="0.15">
      <c r="A49" s="1" t="str">
        <f t="shared" si="5"/>
        <v/>
      </c>
      <c r="B49" s="1" t="str">
        <f t="shared" si="8"/>
        <v/>
      </c>
    </row>
    <row r="50" spans="1:2" x14ac:dyDescent="0.15">
      <c r="A50" s="1" t="str">
        <f t="shared" si="5"/>
        <v/>
      </c>
      <c r="B50" s="1" t="str">
        <f t="shared" si="8"/>
        <v/>
      </c>
    </row>
    <row r="51" spans="1:2" x14ac:dyDescent="0.15">
      <c r="A51" s="1" t="str">
        <f t="shared" si="5"/>
        <v/>
      </c>
      <c r="B51" s="1" t="str">
        <f t="shared" si="8"/>
        <v/>
      </c>
    </row>
    <row r="52" spans="1:2" x14ac:dyDescent="0.15">
      <c r="A52" s="1" t="str">
        <f t="shared" si="5"/>
        <v/>
      </c>
      <c r="B52" s="1" t="str">
        <f t="shared" si="8"/>
        <v/>
      </c>
    </row>
    <row r="53" spans="1:2" x14ac:dyDescent="0.15">
      <c r="A53" s="1" t="str">
        <f t="shared" si="5"/>
        <v/>
      </c>
      <c r="B53" s="1" t="str">
        <f t="shared" si="8"/>
        <v/>
      </c>
    </row>
    <row r="54" spans="1:2" x14ac:dyDescent="0.15">
      <c r="A54" s="1" t="str">
        <f t="shared" si="5"/>
        <v/>
      </c>
      <c r="B54" s="1" t="str">
        <f t="shared" si="8"/>
        <v/>
      </c>
    </row>
    <row r="55" spans="1:2" x14ac:dyDescent="0.15">
      <c r="A55" s="1" t="str">
        <f t="shared" si="5"/>
        <v/>
      </c>
      <c r="B55" s="1" t="str">
        <f t="shared" si="8"/>
        <v/>
      </c>
    </row>
    <row r="56" spans="1:2" x14ac:dyDescent="0.15">
      <c r="A56" s="1" t="str">
        <f t="shared" si="5"/>
        <v/>
      </c>
      <c r="B56" s="1" t="str">
        <f t="shared" si="8"/>
        <v/>
      </c>
    </row>
    <row r="57" spans="1:2" x14ac:dyDescent="0.15">
      <c r="A57" s="1" t="str">
        <f t="shared" si="5"/>
        <v/>
      </c>
      <c r="B57" s="1" t="str">
        <f t="shared" si="8"/>
        <v/>
      </c>
    </row>
    <row r="58" spans="1:2" x14ac:dyDescent="0.15">
      <c r="A58" s="1" t="str">
        <f t="shared" si="5"/>
        <v/>
      </c>
      <c r="B58" s="1" t="str">
        <f t="shared" si="8"/>
        <v/>
      </c>
    </row>
    <row r="59" spans="1:2" x14ac:dyDescent="0.15">
      <c r="A59" s="1" t="str">
        <f t="shared" si="5"/>
        <v/>
      </c>
      <c r="B59" s="1" t="str">
        <f t="shared" si="8"/>
        <v/>
      </c>
    </row>
    <row r="60" spans="1:2" x14ac:dyDescent="0.15">
      <c r="A60" s="1" t="str">
        <f t="shared" si="5"/>
        <v/>
      </c>
      <c r="B60" s="1" t="str">
        <f t="shared" si="8"/>
        <v/>
      </c>
    </row>
    <row r="61" spans="1:2" x14ac:dyDescent="0.15">
      <c r="A61" s="1" t="str">
        <f t="shared" si="5"/>
        <v/>
      </c>
      <c r="B61" s="1" t="str">
        <f t="shared" si="8"/>
        <v/>
      </c>
    </row>
    <row r="62" spans="1:2" x14ac:dyDescent="0.15">
      <c r="A62" s="1" t="str">
        <f t="shared" si="5"/>
        <v/>
      </c>
      <c r="B62" s="1" t="str">
        <f t="shared" si="8"/>
        <v/>
      </c>
    </row>
    <row r="63" spans="1:2" x14ac:dyDescent="0.15">
      <c r="A63" s="1" t="str">
        <f t="shared" si="5"/>
        <v/>
      </c>
      <c r="B63" s="1" t="str">
        <f t="shared" si="8"/>
        <v/>
      </c>
    </row>
    <row r="64" spans="1:2" x14ac:dyDescent="0.15">
      <c r="A64" s="1" t="str">
        <f t="shared" si="5"/>
        <v/>
      </c>
      <c r="B64" s="1" t="str">
        <f t="shared" si="8"/>
        <v/>
      </c>
    </row>
    <row r="65" spans="1:2" x14ac:dyDescent="0.15">
      <c r="A65" s="1" t="str">
        <f t="shared" si="5"/>
        <v/>
      </c>
      <c r="B65" s="1" t="str">
        <f t="shared" si="8"/>
        <v/>
      </c>
    </row>
    <row r="66" spans="1:2" x14ac:dyDescent="0.15">
      <c r="A66" s="1" t="str">
        <f t="shared" si="5"/>
        <v/>
      </c>
      <c r="B66" s="1" t="str">
        <f t="shared" si="8"/>
        <v/>
      </c>
    </row>
    <row r="67" spans="1:2" x14ac:dyDescent="0.15">
      <c r="A67" s="1" t="str">
        <f t="shared" si="5"/>
        <v/>
      </c>
      <c r="B67" s="1" t="str">
        <f t="shared" si="8"/>
        <v/>
      </c>
    </row>
    <row r="68" spans="1:2" x14ac:dyDescent="0.15">
      <c r="A68" s="1" t="str">
        <f t="shared" si="5"/>
        <v/>
      </c>
      <c r="B68" s="1" t="str">
        <f t="shared" si="8"/>
        <v/>
      </c>
    </row>
    <row r="69" spans="1:2" x14ac:dyDescent="0.15">
      <c r="A69" s="1" t="str">
        <f t="shared" si="5"/>
        <v/>
      </c>
      <c r="B69" s="1" t="str">
        <f t="shared" si="8"/>
        <v/>
      </c>
    </row>
    <row r="70" spans="1:2" x14ac:dyDescent="0.15">
      <c r="A70" s="1" t="str">
        <f t="shared" si="5"/>
        <v/>
      </c>
      <c r="B70" s="1" t="str">
        <f t="shared" si="8"/>
        <v/>
      </c>
    </row>
    <row r="71" spans="1:2" x14ac:dyDescent="0.15">
      <c r="A71" s="1" t="str">
        <f t="shared" si="5"/>
        <v/>
      </c>
      <c r="B71" s="1" t="str">
        <f t="shared" si="8"/>
        <v/>
      </c>
    </row>
    <row r="72" spans="1:2" x14ac:dyDescent="0.15">
      <c r="A72" s="1" t="str">
        <f t="shared" si="5"/>
        <v/>
      </c>
      <c r="B72" s="1" t="str">
        <f t="shared" si="8"/>
        <v/>
      </c>
    </row>
    <row r="73" spans="1:2" x14ac:dyDescent="0.15">
      <c r="A73" s="1" t="str">
        <f t="shared" si="5"/>
        <v/>
      </c>
      <c r="B73" s="1" t="str">
        <f t="shared" si="8"/>
        <v/>
      </c>
    </row>
    <row r="74" spans="1:2" x14ac:dyDescent="0.15">
      <c r="A74" s="1" t="str">
        <f t="shared" si="5"/>
        <v/>
      </c>
      <c r="B74" s="1" t="str">
        <f t="shared" si="8"/>
        <v/>
      </c>
    </row>
    <row r="75" spans="1:2" x14ac:dyDescent="0.15">
      <c r="A75" s="1" t="str">
        <f t="shared" ref="A75:A110" si="13">IF(C75=EDATE($C$5,0),1,"")</f>
        <v/>
      </c>
      <c r="B75" s="1" t="str">
        <f t="shared" si="8"/>
        <v/>
      </c>
    </row>
    <row r="76" spans="1:2" x14ac:dyDescent="0.15">
      <c r="A76" s="1" t="str">
        <f t="shared" si="13"/>
        <v/>
      </c>
      <c r="B76" s="1" t="str">
        <f t="shared" si="8"/>
        <v/>
      </c>
    </row>
    <row r="77" spans="1:2" x14ac:dyDescent="0.15">
      <c r="A77" s="1" t="str">
        <f t="shared" si="13"/>
        <v/>
      </c>
      <c r="B77" s="1" t="str">
        <f t="shared" ref="B77:B110" si="14">IF(OR(A77=1,C77=$E$5),1,"")</f>
        <v/>
      </c>
    </row>
    <row r="78" spans="1:2" x14ac:dyDescent="0.15">
      <c r="A78" s="1" t="str">
        <f t="shared" si="13"/>
        <v/>
      </c>
      <c r="B78" s="1" t="str">
        <f t="shared" si="14"/>
        <v/>
      </c>
    </row>
    <row r="79" spans="1:2" x14ac:dyDescent="0.15">
      <c r="A79" s="1" t="str">
        <f t="shared" si="13"/>
        <v/>
      </c>
      <c r="B79" s="1" t="str">
        <f t="shared" si="14"/>
        <v/>
      </c>
    </row>
    <row r="80" spans="1:2" x14ac:dyDescent="0.15">
      <c r="A80" s="1" t="str">
        <f t="shared" si="13"/>
        <v/>
      </c>
      <c r="B80" s="1" t="str">
        <f t="shared" si="14"/>
        <v/>
      </c>
    </row>
    <row r="81" spans="1:2" x14ac:dyDescent="0.15">
      <c r="A81" s="1" t="str">
        <f t="shared" si="13"/>
        <v/>
      </c>
      <c r="B81" s="1" t="str">
        <f t="shared" si="14"/>
        <v/>
      </c>
    </row>
    <row r="82" spans="1:2" x14ac:dyDescent="0.15">
      <c r="A82" s="1" t="str">
        <f t="shared" si="13"/>
        <v/>
      </c>
      <c r="B82" s="1" t="str">
        <f t="shared" si="14"/>
        <v/>
      </c>
    </row>
    <row r="83" spans="1:2" x14ac:dyDescent="0.15">
      <c r="A83" s="1" t="str">
        <f t="shared" si="13"/>
        <v/>
      </c>
      <c r="B83" s="1" t="str">
        <f t="shared" si="14"/>
        <v/>
      </c>
    </row>
    <row r="84" spans="1:2" x14ac:dyDescent="0.15">
      <c r="A84" s="1" t="str">
        <f t="shared" si="13"/>
        <v/>
      </c>
      <c r="B84" s="1" t="str">
        <f t="shared" si="14"/>
        <v/>
      </c>
    </row>
    <row r="85" spans="1:2" x14ac:dyDescent="0.15">
      <c r="A85" s="1" t="str">
        <f t="shared" si="13"/>
        <v/>
      </c>
      <c r="B85" s="1" t="str">
        <f t="shared" si="14"/>
        <v/>
      </c>
    </row>
    <row r="86" spans="1:2" x14ac:dyDescent="0.15">
      <c r="A86" s="1" t="str">
        <f t="shared" si="13"/>
        <v/>
      </c>
      <c r="B86" s="1" t="str">
        <f t="shared" si="14"/>
        <v/>
      </c>
    </row>
    <row r="87" spans="1:2" x14ac:dyDescent="0.15">
      <c r="A87" s="1" t="str">
        <f t="shared" si="13"/>
        <v/>
      </c>
      <c r="B87" s="1" t="str">
        <f t="shared" si="14"/>
        <v/>
      </c>
    </row>
    <row r="88" spans="1:2" x14ac:dyDescent="0.15">
      <c r="A88" s="1" t="str">
        <f t="shared" si="13"/>
        <v/>
      </c>
      <c r="B88" s="1" t="str">
        <f t="shared" si="14"/>
        <v/>
      </c>
    </row>
    <row r="89" spans="1:2" x14ac:dyDescent="0.15">
      <c r="A89" s="1" t="str">
        <f t="shared" si="13"/>
        <v/>
      </c>
      <c r="B89" s="1" t="str">
        <f t="shared" si="14"/>
        <v/>
      </c>
    </row>
    <row r="90" spans="1:2" x14ac:dyDescent="0.15">
      <c r="A90" s="1" t="str">
        <f t="shared" si="13"/>
        <v/>
      </c>
      <c r="B90" s="1" t="str">
        <f t="shared" si="14"/>
        <v/>
      </c>
    </row>
    <row r="91" spans="1:2" x14ac:dyDescent="0.15">
      <c r="A91" s="1" t="str">
        <f t="shared" si="13"/>
        <v/>
      </c>
      <c r="B91" s="1" t="str">
        <f t="shared" si="14"/>
        <v/>
      </c>
    </row>
    <row r="92" spans="1:2" x14ac:dyDescent="0.15">
      <c r="A92" s="1" t="str">
        <f t="shared" si="13"/>
        <v/>
      </c>
      <c r="B92" s="1" t="str">
        <f t="shared" si="14"/>
        <v/>
      </c>
    </row>
    <row r="93" spans="1:2" x14ac:dyDescent="0.15">
      <c r="A93" s="1" t="str">
        <f t="shared" si="13"/>
        <v/>
      </c>
      <c r="B93" s="1" t="str">
        <f t="shared" si="14"/>
        <v/>
      </c>
    </row>
    <row r="94" spans="1:2" x14ac:dyDescent="0.15">
      <c r="A94" s="1" t="str">
        <f t="shared" si="13"/>
        <v/>
      </c>
      <c r="B94" s="1" t="str">
        <f t="shared" si="14"/>
        <v/>
      </c>
    </row>
    <row r="95" spans="1:2" x14ac:dyDescent="0.15">
      <c r="A95" s="1" t="str">
        <f t="shared" si="13"/>
        <v/>
      </c>
      <c r="B95" s="1" t="str">
        <f t="shared" si="14"/>
        <v/>
      </c>
    </row>
    <row r="96" spans="1:2" x14ac:dyDescent="0.15">
      <c r="A96" s="1" t="str">
        <f t="shared" si="13"/>
        <v/>
      </c>
      <c r="B96" s="1" t="str">
        <f t="shared" si="14"/>
        <v/>
      </c>
    </row>
    <row r="97" spans="1:2" x14ac:dyDescent="0.15">
      <c r="A97" s="1" t="str">
        <f t="shared" si="13"/>
        <v/>
      </c>
      <c r="B97" s="1" t="str">
        <f t="shared" si="14"/>
        <v/>
      </c>
    </row>
    <row r="98" spans="1:2" x14ac:dyDescent="0.15">
      <c r="A98" s="1" t="str">
        <f t="shared" si="13"/>
        <v/>
      </c>
      <c r="B98" s="1" t="str">
        <f t="shared" si="14"/>
        <v/>
      </c>
    </row>
    <row r="99" spans="1:2" x14ac:dyDescent="0.15">
      <c r="A99" s="1" t="str">
        <f t="shared" si="13"/>
        <v/>
      </c>
      <c r="B99" s="1" t="str">
        <f t="shared" si="14"/>
        <v/>
      </c>
    </row>
    <row r="100" spans="1:2" x14ac:dyDescent="0.15">
      <c r="A100" s="1" t="str">
        <f t="shared" si="13"/>
        <v/>
      </c>
      <c r="B100" s="1" t="str">
        <f t="shared" si="14"/>
        <v/>
      </c>
    </row>
    <row r="101" spans="1:2" x14ac:dyDescent="0.15">
      <c r="A101" s="1" t="str">
        <f t="shared" si="13"/>
        <v/>
      </c>
      <c r="B101" s="1" t="str">
        <f t="shared" si="14"/>
        <v/>
      </c>
    </row>
    <row r="102" spans="1:2" x14ac:dyDescent="0.15">
      <c r="A102" s="1" t="str">
        <f t="shared" si="13"/>
        <v/>
      </c>
      <c r="B102" s="1" t="str">
        <f t="shared" si="14"/>
        <v/>
      </c>
    </row>
    <row r="103" spans="1:2" x14ac:dyDescent="0.15">
      <c r="A103" s="1" t="str">
        <f t="shared" si="13"/>
        <v/>
      </c>
      <c r="B103" s="1" t="str">
        <f t="shared" si="14"/>
        <v/>
      </c>
    </row>
    <row r="104" spans="1:2" x14ac:dyDescent="0.15">
      <c r="A104" s="1" t="str">
        <f t="shared" si="13"/>
        <v/>
      </c>
      <c r="B104" s="1" t="str">
        <f t="shared" si="14"/>
        <v/>
      </c>
    </row>
    <row r="105" spans="1:2" x14ac:dyDescent="0.15">
      <c r="A105" s="1" t="str">
        <f t="shared" si="13"/>
        <v/>
      </c>
      <c r="B105" s="1" t="str">
        <f t="shared" si="14"/>
        <v/>
      </c>
    </row>
    <row r="106" spans="1:2" x14ac:dyDescent="0.15">
      <c r="A106" s="1" t="str">
        <f t="shared" si="13"/>
        <v/>
      </c>
      <c r="B106" s="1" t="str">
        <f t="shared" si="14"/>
        <v/>
      </c>
    </row>
    <row r="107" spans="1:2" x14ac:dyDescent="0.15">
      <c r="A107" s="1" t="str">
        <f t="shared" si="13"/>
        <v/>
      </c>
      <c r="B107" s="1" t="str">
        <f t="shared" si="14"/>
        <v/>
      </c>
    </row>
    <row r="108" spans="1:2" x14ac:dyDescent="0.15">
      <c r="A108" s="1" t="str">
        <f t="shared" si="13"/>
        <v/>
      </c>
      <c r="B108" s="1" t="str">
        <f t="shared" si="14"/>
        <v/>
      </c>
    </row>
    <row r="109" spans="1:2" x14ac:dyDescent="0.15">
      <c r="A109" s="1" t="str">
        <f t="shared" si="13"/>
        <v/>
      </c>
      <c r="B109" s="1" t="str">
        <f t="shared" si="14"/>
        <v/>
      </c>
    </row>
    <row r="110" spans="1:2" x14ac:dyDescent="0.15">
      <c r="A110" s="1" t="str">
        <f t="shared" si="13"/>
        <v/>
      </c>
      <c r="B110" s="1" t="str">
        <f t="shared" si="14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2023-11-09T06:17:51Z</dcterms:created>
  <dcterms:modified xsi:type="dcterms:W3CDTF">2024-03-25T06:37:47Z</dcterms:modified>
</cp:coreProperties>
</file>