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10_管理・教育統計G\●07_学校保健統計調査\R5学校保健統計調査\05 確報\R4確報公表\06 公表\オープンデータ資料・統計表\統計表\"/>
    </mc:Choice>
  </mc:AlternateContent>
  <xr:revisionPtr revIDLastSave="0" documentId="13_ncr:1_{DA5C1566-4C5A-408F-B704-F60A799441C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表1" sheetId="3" r:id="rId1"/>
    <sheet name="表２" sheetId="4" r:id="rId2"/>
    <sheet name="表３" sheetId="6" r:id="rId3"/>
    <sheet name="表４" sheetId="7" r:id="rId4"/>
    <sheet name="表５" sheetId="8" r:id="rId5"/>
    <sheet name="表６" sheetId="9" r:id="rId6"/>
  </sheets>
  <definedNames>
    <definedName name="_xlnm.Print_Area" localSheetId="0">表1!$B$1:$M$36</definedName>
    <definedName name="_xlnm.Print_Area" localSheetId="1">表２!$B$1:$N$34</definedName>
    <definedName name="_xlnm.Print_Area" localSheetId="2">表３!$A$1:$U$38</definedName>
    <definedName name="_xlnm.Print_Area" localSheetId="3">表４!$A$1:$R$47</definedName>
    <definedName name="_xlnm.Print_Area" localSheetId="4">表５!$A$1:$J$30</definedName>
    <definedName name="_xlnm.Print_Area" localSheetId="5">表６!$A$1:$M$38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6" l="1"/>
  <c r="O32" i="6"/>
  <c r="J32" i="6"/>
  <c r="H32" i="6"/>
  <c r="Q31" i="6"/>
  <c r="O31" i="6"/>
  <c r="J31" i="6"/>
  <c r="H31" i="6"/>
  <c r="Q30" i="6"/>
  <c r="O30" i="6"/>
  <c r="J30" i="6"/>
  <c r="H30" i="6"/>
  <c r="Q29" i="6"/>
  <c r="O29" i="6"/>
  <c r="J29" i="6"/>
  <c r="H29" i="6"/>
  <c r="Q28" i="6"/>
  <c r="O28" i="6"/>
  <c r="J28" i="6"/>
  <c r="H28" i="6"/>
  <c r="Q27" i="6"/>
  <c r="O27" i="6"/>
  <c r="J27" i="6"/>
  <c r="H27" i="6"/>
  <c r="Q26" i="6"/>
  <c r="O26" i="6"/>
  <c r="J26" i="6"/>
  <c r="H26" i="6"/>
  <c r="Q25" i="6"/>
  <c r="O25" i="6"/>
  <c r="J25" i="6"/>
  <c r="H25" i="6"/>
  <c r="Q24" i="6"/>
  <c r="O24" i="6"/>
  <c r="J24" i="6"/>
  <c r="H24" i="6"/>
  <c r="Q23" i="6"/>
  <c r="O23" i="6"/>
  <c r="J23" i="6"/>
  <c r="H23" i="6"/>
  <c r="Q22" i="6"/>
  <c r="O22" i="6"/>
  <c r="J22" i="6"/>
  <c r="H22" i="6"/>
  <c r="Q21" i="6"/>
  <c r="J21" i="6"/>
  <c r="H21" i="6"/>
  <c r="J20" i="6"/>
  <c r="H20" i="6"/>
  <c r="Q19" i="6"/>
  <c r="O19" i="6"/>
  <c r="J19" i="6"/>
  <c r="H19" i="6"/>
  <c r="Q18" i="6"/>
  <c r="O18" i="6"/>
  <c r="J18" i="6"/>
  <c r="H18" i="6"/>
  <c r="Q17" i="6"/>
  <c r="O17" i="6"/>
  <c r="J17" i="6"/>
  <c r="H17" i="6"/>
  <c r="Q16" i="6"/>
  <c r="O16" i="6"/>
  <c r="J16" i="6"/>
  <c r="H16" i="6"/>
  <c r="Q15" i="6"/>
  <c r="O15" i="6"/>
  <c r="J15" i="6"/>
  <c r="H15" i="6"/>
  <c r="Q14" i="6"/>
  <c r="O14" i="6"/>
  <c r="J14" i="6"/>
  <c r="H14" i="6"/>
  <c r="Q13" i="6"/>
  <c r="O13" i="6"/>
  <c r="J13" i="6"/>
  <c r="H13" i="6"/>
  <c r="Q12" i="6"/>
  <c r="O12" i="6"/>
  <c r="J12" i="6"/>
  <c r="H12" i="6"/>
  <c r="Q11" i="6"/>
  <c r="O11" i="6"/>
  <c r="J11" i="6"/>
  <c r="H11" i="6"/>
  <c r="O10" i="6"/>
  <c r="J10" i="6"/>
  <c r="H10" i="6"/>
  <c r="Q9" i="6"/>
  <c r="O9" i="6"/>
  <c r="J9" i="6"/>
  <c r="H9" i="6"/>
  <c r="Q8" i="6"/>
  <c r="O8" i="6"/>
  <c r="J8" i="6"/>
  <c r="H8" i="6"/>
  <c r="J7" i="6"/>
  <c r="H7" i="6"/>
  <c r="K32" i="4" l="1"/>
  <c r="I32" i="4"/>
  <c r="H32" i="4"/>
  <c r="K31" i="4"/>
  <c r="I31" i="4"/>
  <c r="H31" i="4"/>
  <c r="K30" i="4"/>
  <c r="I30" i="4"/>
  <c r="H30" i="4"/>
  <c r="K29" i="4"/>
  <c r="I29" i="4"/>
  <c r="H29" i="4"/>
  <c r="K28" i="4"/>
  <c r="I28" i="4"/>
  <c r="H28" i="4"/>
  <c r="K27" i="4"/>
  <c r="I27" i="4"/>
  <c r="H27" i="4"/>
  <c r="K26" i="4"/>
  <c r="I26" i="4"/>
  <c r="H26" i="4"/>
  <c r="K25" i="4"/>
  <c r="I25" i="4"/>
  <c r="H25" i="4"/>
  <c r="K24" i="4"/>
  <c r="I24" i="4"/>
  <c r="H24" i="4"/>
  <c r="K23" i="4"/>
  <c r="I23" i="4"/>
  <c r="H23" i="4"/>
  <c r="K22" i="4"/>
  <c r="I22" i="4"/>
  <c r="H22" i="4"/>
  <c r="K21" i="4"/>
  <c r="I21" i="4"/>
  <c r="H21" i="4"/>
  <c r="K20" i="4"/>
  <c r="H20" i="4"/>
  <c r="K19" i="4"/>
  <c r="I19" i="4"/>
  <c r="H19" i="4"/>
  <c r="K18" i="4"/>
  <c r="I18" i="4"/>
  <c r="H18" i="4"/>
  <c r="K17" i="4"/>
  <c r="I17" i="4"/>
  <c r="H17" i="4"/>
  <c r="K16" i="4"/>
  <c r="I16" i="4"/>
  <c r="H16" i="4"/>
  <c r="K15" i="4"/>
  <c r="I15" i="4"/>
  <c r="H15" i="4"/>
  <c r="K14" i="4"/>
  <c r="I14" i="4"/>
  <c r="H14" i="4"/>
  <c r="K13" i="4"/>
  <c r="I13" i="4"/>
  <c r="H13" i="4"/>
  <c r="K12" i="4"/>
  <c r="I12" i="4"/>
  <c r="H12" i="4"/>
  <c r="K11" i="4"/>
  <c r="I11" i="4"/>
  <c r="H11" i="4"/>
  <c r="K10" i="4"/>
  <c r="I10" i="4"/>
  <c r="H10" i="4"/>
  <c r="K9" i="4"/>
  <c r="I9" i="4"/>
  <c r="H9" i="4"/>
  <c r="K8" i="4"/>
  <c r="I8" i="4"/>
  <c r="H8" i="4"/>
  <c r="K7" i="4"/>
  <c r="H7" i="4"/>
  <c r="K32" i="3"/>
  <c r="I32" i="3"/>
  <c r="H32" i="3"/>
  <c r="K31" i="3"/>
  <c r="I31" i="3"/>
  <c r="H31" i="3"/>
  <c r="K30" i="3"/>
  <c r="I30" i="3"/>
  <c r="H30" i="3"/>
  <c r="K29" i="3"/>
  <c r="I29" i="3"/>
  <c r="H29" i="3"/>
  <c r="K28" i="3"/>
  <c r="I28" i="3"/>
  <c r="H28" i="3"/>
  <c r="K27" i="3"/>
  <c r="I27" i="3"/>
  <c r="H27" i="3"/>
  <c r="K26" i="3"/>
  <c r="I26" i="3"/>
  <c r="H26" i="3"/>
  <c r="K25" i="3"/>
  <c r="I25" i="3"/>
  <c r="H25" i="3"/>
  <c r="K24" i="3"/>
  <c r="I24" i="3"/>
  <c r="H24" i="3"/>
  <c r="K23" i="3"/>
  <c r="I23" i="3"/>
  <c r="H23" i="3"/>
  <c r="K22" i="3"/>
  <c r="I22" i="3"/>
  <c r="H22" i="3"/>
  <c r="K21" i="3"/>
  <c r="I21" i="3"/>
  <c r="H21" i="3"/>
  <c r="K20" i="3"/>
  <c r="H20" i="3"/>
  <c r="K19" i="3"/>
  <c r="I19" i="3"/>
  <c r="H19" i="3"/>
  <c r="K18" i="3"/>
  <c r="I18" i="3"/>
  <c r="H18" i="3"/>
  <c r="K17" i="3"/>
  <c r="I17" i="3"/>
  <c r="H17" i="3"/>
  <c r="K16" i="3"/>
  <c r="I16" i="3"/>
  <c r="H16" i="3"/>
  <c r="K15" i="3"/>
  <c r="I15" i="3"/>
  <c r="H15" i="3"/>
  <c r="K14" i="3"/>
  <c r="I14" i="3"/>
  <c r="H14" i="3"/>
  <c r="K13" i="3"/>
  <c r="I13" i="3"/>
  <c r="H13" i="3"/>
  <c r="K12" i="3"/>
  <c r="I12" i="3"/>
  <c r="H12" i="3"/>
  <c r="K11" i="3"/>
  <c r="I11" i="3"/>
  <c r="H11" i="3"/>
  <c r="K10" i="3"/>
  <c r="I10" i="3"/>
  <c r="H10" i="3"/>
  <c r="K9" i="3"/>
  <c r="I9" i="3"/>
  <c r="H9" i="3"/>
  <c r="K8" i="3"/>
  <c r="I8" i="3"/>
  <c r="H8" i="3"/>
  <c r="K7" i="3"/>
  <c r="H7" i="3"/>
</calcChain>
</file>

<file path=xl/sharedStrings.xml><?xml version="1.0" encoding="utf-8"?>
<sst xmlns="http://schemas.openxmlformats.org/spreadsheetml/2006/main" count="536" uniqueCount="227">
  <si>
    <t xml:space="preserve"> </t>
  </si>
  <si>
    <t xml:space="preserve"> 幼稚園</t>
  </si>
  <si>
    <t xml:space="preserve">          </t>
  </si>
  <si>
    <t xml:space="preserve"> 小学校</t>
  </si>
  <si>
    <t xml:space="preserve"> 中学校</t>
  </si>
  <si>
    <t xml:space="preserve"> 高等学校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</si>
  <si>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</si>
  <si>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</si>
  <si>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</si>
  <si>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2"/>
  </si>
  <si>
    <t>青森県</t>
    <rPh sb="0" eb="3">
      <t>アオモリケン</t>
    </rPh>
    <phoneticPr fontId="2"/>
  </si>
  <si>
    <t xml:space="preserve"> 6歳</t>
    <rPh sb="2" eb="3">
      <t>サイ</t>
    </rPh>
    <phoneticPr fontId="2"/>
  </si>
  <si>
    <t xml:space="preserve"> 7歳</t>
    <rPh sb="2" eb="3">
      <t>サイ</t>
    </rPh>
    <phoneticPr fontId="2"/>
  </si>
  <si>
    <t xml:space="preserve"> 8歳</t>
    <rPh sb="2" eb="3">
      <t>サイ</t>
    </rPh>
    <phoneticPr fontId="2"/>
  </si>
  <si>
    <t xml:space="preserve"> 9歳</t>
    <rPh sb="2" eb="3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</si>
  <si>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</si>
  <si>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</si>
  <si>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</si>
  <si>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</si>
  <si>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</si>
  <si>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</si>
  <si>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</si>
  <si>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</si>
  <si>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（青森県）　　　Ａ</t>
    <rPh sb="1" eb="4">
      <t>アオモリケン</t>
    </rPh>
    <phoneticPr fontId="2"/>
  </si>
  <si>
    <t>身             長 (cm)</t>
    <phoneticPr fontId="2"/>
  </si>
  <si>
    <t xml:space="preserve"> 幼稚園</t>
    <phoneticPr fontId="2"/>
  </si>
  <si>
    <t xml:space="preserve"> 5歳</t>
    <phoneticPr fontId="2"/>
  </si>
  <si>
    <t>表１　身長の平均値（青森県、全国)</t>
    <rPh sb="0" eb="1">
      <t>ヒョウ</t>
    </rPh>
    <rPh sb="3" eb="5">
      <t>シンチョウ</t>
    </rPh>
    <rPh sb="6" eb="9">
      <t>ヘイキンチ</t>
    </rPh>
    <rPh sb="10" eb="13">
      <t>アオモリケン</t>
    </rPh>
    <rPh sb="14" eb="16">
      <t>ゼンコク</t>
    </rPh>
    <phoneticPr fontId="2"/>
  </si>
  <si>
    <t>での調
査人数</t>
    <rPh sb="2" eb="3">
      <t>チョウ</t>
    </rPh>
    <rPh sb="4" eb="5">
      <t>サ</t>
    </rPh>
    <rPh sb="5" eb="6">
      <t>ニン</t>
    </rPh>
    <rPh sb="6" eb="7">
      <t>スウ</t>
    </rPh>
    <phoneticPr fontId="2"/>
  </si>
  <si>
    <t xml:space="preserve">           </t>
    <phoneticPr fontId="2"/>
  </si>
  <si>
    <t>青森県
順　位</t>
    <rPh sb="0" eb="3">
      <t>アオモリケン</t>
    </rPh>
    <rPh sb="4" eb="5">
      <t>ジュン</t>
    </rPh>
    <rPh sb="6" eb="7">
      <t>イ</t>
    </rPh>
    <phoneticPr fontId="2"/>
  </si>
  <si>
    <t>全国との</t>
    <rPh sb="0" eb="2">
      <t>ゼンコク</t>
    </rPh>
    <phoneticPr fontId="2"/>
  </si>
  <si>
    <t>表２　体重の平均値（青森県、全国)</t>
    <rPh sb="0" eb="1">
      <t>ヒョウ</t>
    </rPh>
    <rPh sb="3" eb="5">
      <t>タイジュウ</t>
    </rPh>
    <rPh sb="6" eb="9">
      <t>ヘイキンチ</t>
    </rPh>
    <rPh sb="10" eb="13">
      <t>アオモリケン</t>
    </rPh>
    <rPh sb="14" eb="16">
      <t>ゼンコク</t>
    </rPh>
    <phoneticPr fontId="2"/>
  </si>
  <si>
    <t>年齢</t>
    <phoneticPr fontId="2"/>
  </si>
  <si>
    <t>幼稚園</t>
    <phoneticPr fontId="2"/>
  </si>
  <si>
    <t>小学校</t>
    <phoneticPr fontId="2"/>
  </si>
  <si>
    <t>中学校</t>
    <phoneticPr fontId="2"/>
  </si>
  <si>
    <t>高等学校</t>
    <phoneticPr fontId="2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</si>
  <si>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2"/>
  </si>
  <si>
    <t>痩 身 傾 向 児</t>
    <rPh sb="0" eb="1">
      <t>ソウ</t>
    </rPh>
    <rPh sb="2" eb="3">
      <t>ミ</t>
    </rPh>
    <rPh sb="4" eb="5">
      <t>ナダレ</t>
    </rPh>
    <rPh sb="6" eb="7">
      <t>ムカイ</t>
    </rPh>
    <rPh sb="8" eb="9">
      <t>ジ</t>
    </rPh>
    <phoneticPr fontId="2"/>
  </si>
  <si>
    <t>（青森県）</t>
    <rPh sb="1" eb="4">
      <t>アオモリケン</t>
    </rPh>
    <phoneticPr fontId="2"/>
  </si>
  <si>
    <t>差</t>
    <rPh sb="0" eb="1">
      <t>サ</t>
    </rPh>
    <phoneticPr fontId="2"/>
  </si>
  <si>
    <t>（全　国）</t>
    <rPh sb="1" eb="2">
      <t>ゼン</t>
    </rPh>
    <rPh sb="3" eb="4">
      <t>クニ</t>
    </rPh>
    <phoneticPr fontId="2"/>
  </si>
  <si>
    <t>注： １．肥満傾向児とは、性別・年齢別・身長別標準体重から肥満度を求め、肥満度が２０％以上の者である。</t>
    <rPh sb="0" eb="1">
      <t>チュウ</t>
    </rPh>
    <phoneticPr fontId="2"/>
  </si>
  <si>
    <t xml:space="preserve"> 　　２．痩身傾向児とは、性別・年齢別・身長別標準体重から肥満度を求め、肥満度が－２０％以下の者である。</t>
    <phoneticPr fontId="2"/>
  </si>
  <si>
    <t>区      分</t>
    <phoneticPr fontId="2"/>
  </si>
  <si>
    <t>A</t>
    <phoneticPr fontId="2"/>
  </si>
  <si>
    <t>C</t>
    <phoneticPr fontId="2"/>
  </si>
  <si>
    <t>D</t>
    <phoneticPr fontId="2"/>
  </si>
  <si>
    <t xml:space="preserve">     ※  肥満度＝（実測体重－身長別標準体重）／身長別標準体重×100％</t>
    <phoneticPr fontId="2"/>
  </si>
  <si>
    <t>幼　稚　園</t>
    <phoneticPr fontId="2"/>
  </si>
  <si>
    <t>小　学　校</t>
    <phoneticPr fontId="2"/>
  </si>
  <si>
    <t>中　学　校</t>
    <phoneticPr fontId="2"/>
  </si>
  <si>
    <t>高　等　学　校</t>
    <phoneticPr fontId="2"/>
  </si>
  <si>
    <t>計</t>
  </si>
  <si>
    <t>男</t>
  </si>
  <si>
    <t>女</t>
  </si>
  <si>
    <t>裸眼視力</t>
    <rPh sb="0" eb="2">
      <t>ラガン</t>
    </rPh>
    <rPh sb="2" eb="4">
      <t>シリョク</t>
    </rPh>
    <phoneticPr fontId="2"/>
  </si>
  <si>
    <t>計</t>
    <rPh sb="0" eb="1">
      <t>ケイ</t>
    </rPh>
    <phoneticPr fontId="2"/>
  </si>
  <si>
    <t>X</t>
  </si>
  <si>
    <t>1.0未満～0.7以上</t>
  </si>
  <si>
    <t>0.7未満～0.3以上</t>
  </si>
  <si>
    <t>0.3未満</t>
    <phoneticPr fontId="2"/>
  </si>
  <si>
    <t xml:space="preserve">  　眼 の 疾 病・ 異 常</t>
    <rPh sb="9" eb="10">
      <t>ビョウ</t>
    </rPh>
    <phoneticPr fontId="2"/>
  </si>
  <si>
    <t>-</t>
  </si>
  <si>
    <t>　　難　　　　　　　聴</t>
    <phoneticPr fontId="2"/>
  </si>
  <si>
    <t>耳鼻咽頭</t>
    <rPh sb="0" eb="2">
      <t>ジビ</t>
    </rPh>
    <rPh sb="2" eb="4">
      <t>イントウ</t>
    </rPh>
    <phoneticPr fontId="2"/>
  </si>
  <si>
    <t>耳疾患</t>
  </si>
  <si>
    <t>鼻・副鼻腔疾患</t>
  </si>
  <si>
    <t>口腔咽喉頭疾患･異常</t>
    <phoneticPr fontId="2"/>
  </si>
  <si>
    <t>歯・口腔　　</t>
    <rPh sb="0" eb="1">
      <t>ハ</t>
    </rPh>
    <rPh sb="2" eb="4">
      <t>コウクウ</t>
    </rPh>
    <phoneticPr fontId="2"/>
  </si>
  <si>
    <t>むし歯
(う歯)</t>
    <rPh sb="2" eb="3">
      <t>バ</t>
    </rPh>
    <rPh sb="6" eb="7">
      <t>シ</t>
    </rPh>
    <phoneticPr fontId="2"/>
  </si>
  <si>
    <t>処置完了者</t>
    <phoneticPr fontId="2"/>
  </si>
  <si>
    <t>未処置歯のある者</t>
    <phoneticPr fontId="2"/>
  </si>
  <si>
    <t>歯列・咬合</t>
    <rPh sb="0" eb="2">
      <t>シレツ</t>
    </rPh>
    <rPh sb="3" eb="5">
      <t>コウゴウ</t>
    </rPh>
    <phoneticPr fontId="2"/>
  </si>
  <si>
    <t>顎関節</t>
    <rPh sb="0" eb="1">
      <t>ガク</t>
    </rPh>
    <rPh sb="1" eb="3">
      <t>カンセツ</t>
    </rPh>
    <phoneticPr fontId="2"/>
  </si>
  <si>
    <t>歯垢の状態</t>
    <rPh sb="0" eb="2">
      <t>シコウ</t>
    </rPh>
    <rPh sb="3" eb="5">
      <t>ジョウタイ</t>
    </rPh>
    <phoneticPr fontId="2"/>
  </si>
  <si>
    <t>歯肉の状態</t>
    <rPh sb="0" eb="2">
      <t>シニク</t>
    </rPh>
    <rPh sb="3" eb="5">
      <t>ジョウタイ</t>
    </rPh>
    <phoneticPr fontId="2"/>
  </si>
  <si>
    <t>その他の疾病・異常</t>
    <rPh sb="2" eb="3">
      <t>タ</t>
    </rPh>
    <phoneticPr fontId="2"/>
  </si>
  <si>
    <t>むし歯(う歯)等数</t>
    <rPh sb="2" eb="3">
      <t>バ</t>
    </rPh>
    <rPh sb="5" eb="6">
      <t>シ</t>
    </rPh>
    <rPh sb="7" eb="8">
      <t>トウ</t>
    </rPh>
    <rPh sb="8" eb="9">
      <t>スウ</t>
    </rPh>
    <phoneticPr fontId="2"/>
  </si>
  <si>
    <t>永久歯の一人当り平均</t>
    <rPh sb="0" eb="3">
      <t>エイキュウシ</t>
    </rPh>
    <rPh sb="4" eb="6">
      <t>ヒトリ</t>
    </rPh>
    <rPh sb="6" eb="7">
      <t>ア</t>
    </rPh>
    <rPh sb="8" eb="10">
      <t>ヘイキン</t>
    </rPh>
    <phoneticPr fontId="2"/>
  </si>
  <si>
    <t>計（本）</t>
    <rPh sb="0" eb="1">
      <t>ケイ</t>
    </rPh>
    <rPh sb="2" eb="3">
      <t>ホン</t>
    </rPh>
    <phoneticPr fontId="2"/>
  </si>
  <si>
    <t>喪失歯数（本）</t>
    <rPh sb="0" eb="2">
      <t>ソウシツ</t>
    </rPh>
    <rPh sb="2" eb="3">
      <t>シ</t>
    </rPh>
    <rPh sb="3" eb="4">
      <t>スウ</t>
    </rPh>
    <rPh sb="5" eb="6">
      <t>ホン</t>
    </rPh>
    <phoneticPr fontId="2"/>
  </si>
  <si>
    <t>むし歯(う歯)</t>
    <rPh sb="2" eb="3">
      <t>バ</t>
    </rPh>
    <rPh sb="5" eb="6">
      <t>シ</t>
    </rPh>
    <phoneticPr fontId="2"/>
  </si>
  <si>
    <t xml:space="preserve"> 計（本）</t>
    <rPh sb="1" eb="2">
      <t>ケイ</t>
    </rPh>
    <rPh sb="3" eb="4">
      <t>ホン</t>
    </rPh>
    <phoneticPr fontId="2"/>
  </si>
  <si>
    <t>処置歯数（本）</t>
    <rPh sb="0" eb="2">
      <t>ショチ</t>
    </rPh>
    <rPh sb="2" eb="3">
      <t>ハ</t>
    </rPh>
    <rPh sb="3" eb="4">
      <t>カズ</t>
    </rPh>
    <rPh sb="5" eb="6">
      <t>ホン</t>
    </rPh>
    <phoneticPr fontId="2"/>
  </si>
  <si>
    <t>未処置歯数（本）</t>
    <rPh sb="0" eb="1">
      <t>ミ</t>
    </rPh>
    <rPh sb="1" eb="3">
      <t>ショチ</t>
    </rPh>
    <rPh sb="3" eb="4">
      <t>ハ</t>
    </rPh>
    <rPh sb="4" eb="5">
      <t>スウ</t>
    </rPh>
    <rPh sb="6" eb="7">
      <t>ホン</t>
    </rPh>
    <phoneticPr fontId="2"/>
  </si>
  <si>
    <t>　栄　養　状　態</t>
    <rPh sb="1" eb="2">
      <t>エイ</t>
    </rPh>
    <rPh sb="3" eb="4">
      <t>オサム</t>
    </rPh>
    <rPh sb="5" eb="6">
      <t>ジョウ</t>
    </rPh>
    <rPh sb="7" eb="8">
      <t>タイ</t>
    </rPh>
    <phoneticPr fontId="2"/>
  </si>
  <si>
    <t>　せき柱 ・ 胸郭・四肢の状態</t>
    <rPh sb="3" eb="4">
      <t>ハシラ</t>
    </rPh>
    <rPh sb="7" eb="8">
      <t>ムネ</t>
    </rPh>
    <rPh sb="8" eb="9">
      <t>クルワ</t>
    </rPh>
    <rPh sb="10" eb="12">
      <t>シシ</t>
    </rPh>
    <rPh sb="13" eb="15">
      <t>ジョウタイ</t>
    </rPh>
    <phoneticPr fontId="2"/>
  </si>
  <si>
    <t>疾患</t>
    <rPh sb="0" eb="2">
      <t>シッカン</t>
    </rPh>
    <phoneticPr fontId="2"/>
  </si>
  <si>
    <t>皮膚</t>
    <rPh sb="0" eb="2">
      <t>ヒフ</t>
    </rPh>
    <phoneticPr fontId="2"/>
  </si>
  <si>
    <t>アトピー性皮膚炎</t>
    <rPh sb="4" eb="5">
      <t>セイ</t>
    </rPh>
    <rPh sb="5" eb="8">
      <t>ヒフエン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</si>
  <si>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</si>
  <si>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 xml:space="preserve">  結 核 の 精 密 検 査 の 対 象 者</t>
    <rPh sb="2" eb="3">
      <t>ケッ</t>
    </rPh>
    <rPh sb="4" eb="5">
      <t>カク</t>
    </rPh>
    <rPh sb="8" eb="9">
      <t>セイ</t>
    </rPh>
    <rPh sb="10" eb="11">
      <t>ミツ</t>
    </rPh>
    <rPh sb="12" eb="13">
      <t>ケン</t>
    </rPh>
    <rPh sb="14" eb="15">
      <t>サ</t>
    </rPh>
    <rPh sb="18" eb="19">
      <t>タイ</t>
    </rPh>
    <rPh sb="20" eb="21">
      <t>ゾウ</t>
    </rPh>
    <rPh sb="22" eb="23">
      <t>モノ</t>
    </rPh>
    <phoneticPr fontId="2"/>
  </si>
  <si>
    <t>　結　　　　　　　核</t>
    <phoneticPr fontId="2"/>
  </si>
  <si>
    <t>　心 臓 の 疾 病 ・ 異 常</t>
    <phoneticPr fontId="2"/>
  </si>
  <si>
    <t>　心 　 電  　図  　異  　常</t>
    <phoneticPr fontId="2"/>
  </si>
  <si>
    <t>　蛋　　白　　検　　出　の　者</t>
    <rPh sb="14" eb="15">
      <t>シャ</t>
    </rPh>
    <phoneticPr fontId="2"/>
  </si>
  <si>
    <t>　尿　　糖　　検　　出　の　者</t>
    <rPh sb="14" eb="15">
      <t>シャ</t>
    </rPh>
    <phoneticPr fontId="2"/>
  </si>
  <si>
    <t>疾病・異常</t>
    <rPh sb="0" eb="2">
      <t>シッペイ</t>
    </rPh>
    <rPh sb="3" eb="5">
      <t>イジョウ</t>
    </rPh>
    <phoneticPr fontId="2"/>
  </si>
  <si>
    <t>その他の</t>
    <rPh sb="2" eb="3">
      <t>タ</t>
    </rPh>
    <phoneticPr fontId="2"/>
  </si>
  <si>
    <t>ぜん息</t>
  </si>
  <si>
    <t>腎臓疾患</t>
  </si>
  <si>
    <t>言語障害</t>
  </si>
  <si>
    <t>その他の疾病・異常</t>
  </si>
  <si>
    <t>注：　標本数が少ないので、調査結果を利用する際には注意を要する。</t>
    <rPh sb="0" eb="1">
      <t>チュウ</t>
    </rPh>
    <rPh sb="3" eb="5">
      <t>ヒョウホン</t>
    </rPh>
    <rPh sb="5" eb="6">
      <t>スウ</t>
    </rPh>
    <rPh sb="7" eb="8">
      <t>スク</t>
    </rPh>
    <rPh sb="13" eb="15">
      <t>チョウサ</t>
    </rPh>
    <rPh sb="15" eb="17">
      <t>ケッカ</t>
    </rPh>
    <rPh sb="18" eb="20">
      <t>リヨウ</t>
    </rPh>
    <rPh sb="22" eb="23">
      <t>サイ</t>
    </rPh>
    <rPh sb="25" eb="27">
      <t>チュウイ</t>
    </rPh>
    <rPh sb="28" eb="29">
      <t>ヨウ</t>
    </rPh>
    <phoneticPr fontId="2"/>
  </si>
  <si>
    <t>１．この表は、健康診断受検者のうち疾病・異常該当者（疾病・異常に該当する旨健康診断票に記載のあった者）の占める割合</t>
    <rPh sb="4" eb="5">
      <t>ヒョウ</t>
    </rPh>
    <rPh sb="7" eb="9">
      <t>ケンコウ</t>
    </rPh>
    <rPh sb="9" eb="11">
      <t>シンダン</t>
    </rPh>
    <rPh sb="11" eb="13">
      <t>ジュケン</t>
    </rPh>
    <rPh sb="13" eb="14">
      <t>シャ</t>
    </rPh>
    <rPh sb="17" eb="19">
      <t>シッペイ</t>
    </rPh>
    <rPh sb="20" eb="22">
      <t>イジョウ</t>
    </rPh>
    <rPh sb="22" eb="24">
      <t>ガイトウ</t>
    </rPh>
    <rPh sb="24" eb="25">
      <t>シャ</t>
    </rPh>
    <rPh sb="26" eb="28">
      <t>シッペイ</t>
    </rPh>
    <rPh sb="29" eb="31">
      <t>イジョウ</t>
    </rPh>
    <rPh sb="32" eb="34">
      <t>ガイトウ</t>
    </rPh>
    <rPh sb="36" eb="37">
      <t>ムネ</t>
    </rPh>
    <rPh sb="37" eb="39">
      <t>ケンコウ</t>
    </rPh>
    <rPh sb="39" eb="41">
      <t>シンダン</t>
    </rPh>
    <rPh sb="41" eb="42">
      <t>ヒョウ</t>
    </rPh>
    <rPh sb="43" eb="45">
      <t>キサイ</t>
    </rPh>
    <rPh sb="49" eb="50">
      <t>モノ</t>
    </rPh>
    <rPh sb="52" eb="53">
      <t>シ</t>
    </rPh>
    <phoneticPr fontId="2"/>
  </si>
  <si>
    <t>　　の推定値を示したものである。</t>
    <rPh sb="3" eb="6">
      <t>スイテイチ</t>
    </rPh>
    <phoneticPr fontId="2"/>
  </si>
  <si>
    <t>２．永久歯の１人当たりの平均むし歯等数については、中学校１年（１２歳）のみを調査対象としている。</t>
    <rPh sb="2" eb="5">
      <t>エイキュウシ</t>
    </rPh>
    <rPh sb="7" eb="8">
      <t>リ</t>
    </rPh>
    <rPh sb="8" eb="9">
      <t>ア</t>
    </rPh>
    <rPh sb="12" eb="14">
      <t>ヘイキン</t>
    </rPh>
    <rPh sb="16" eb="17">
      <t>バ</t>
    </rPh>
    <rPh sb="17" eb="18">
      <t>ナド</t>
    </rPh>
    <rPh sb="18" eb="19">
      <t>スウ</t>
    </rPh>
    <rPh sb="25" eb="28">
      <t>チュウガッコウ</t>
    </rPh>
    <rPh sb="29" eb="30">
      <t>ネン</t>
    </rPh>
    <rPh sb="33" eb="34">
      <t>サイ</t>
    </rPh>
    <rPh sb="38" eb="40">
      <t>チョウサ</t>
    </rPh>
    <rPh sb="40" eb="42">
      <t>タイショウ</t>
    </rPh>
    <phoneticPr fontId="2"/>
  </si>
  <si>
    <t>３．「X」は疾病・異常被患率等の標準誤差が５以上，受検者数が100人（５歳は50人）未満，回答校が１校以下又は疾病・異常</t>
    <phoneticPr fontId="2"/>
  </si>
  <si>
    <t xml:space="preserve">    被患率が100.0%のため統計数値を公表しない。</t>
    <phoneticPr fontId="2"/>
  </si>
  <si>
    <t>70％以上～80％未満</t>
    <rPh sb="3" eb="5">
      <t>イジョウ</t>
    </rPh>
    <rPh sb="9" eb="11">
      <t>ミマン</t>
    </rPh>
    <phoneticPr fontId="2"/>
  </si>
  <si>
    <t>60 ～ 70</t>
    <phoneticPr fontId="2"/>
  </si>
  <si>
    <t>50 ～ 60</t>
    <phoneticPr fontId="2"/>
  </si>
  <si>
    <t>40 ～ 50</t>
    <phoneticPr fontId="2"/>
  </si>
  <si>
    <t>むし歯（う歯）</t>
    <rPh sb="2" eb="3">
      <t>バ</t>
    </rPh>
    <rPh sb="5" eb="6">
      <t>ハ</t>
    </rPh>
    <phoneticPr fontId="2"/>
  </si>
  <si>
    <t>6 ～ 8</t>
    <phoneticPr fontId="2"/>
  </si>
  <si>
    <t>4 ～ 6</t>
    <phoneticPr fontId="2"/>
  </si>
  <si>
    <t>0.1 ～ 1</t>
    <phoneticPr fontId="2"/>
  </si>
  <si>
    <t>0.1～ 0.5</t>
    <phoneticPr fontId="2"/>
  </si>
  <si>
    <t>0.1％未満</t>
    <rPh sb="4" eb="6">
      <t>ミマン</t>
    </rPh>
    <phoneticPr fontId="2"/>
  </si>
  <si>
    <t>２．「口腔咽喉頭疾病・異常」とは、アデノイド,扁桃肥大，咽頭炎，喉頭炎，扁桃炎，音声言語異常のある者等である。</t>
    <rPh sb="23" eb="25">
      <t>へんとう</t>
    </rPh>
    <phoneticPr fontId="2" type="Hiragana"/>
  </si>
  <si>
    <t>３．「歯・口腔のその他の疾病・異常」とは、口角炎，口唇炎,口内炎,唇裂,口蓋裂，舌小帯異常，唾石，癒合歯，要注意乳歯等</t>
    <rPh sb="21" eb="24">
      <t>こうかくえん</t>
    </rPh>
    <rPh sb="25" eb="27">
      <t>こうしん</t>
    </rPh>
    <rPh sb="27" eb="28">
      <t>えん</t>
    </rPh>
    <rPh sb="33" eb="35">
      <t>しんれつ</t>
    </rPh>
    <rPh sb="36" eb="39">
      <t>こうがいれつ</t>
    </rPh>
    <rPh sb="40" eb="43">
      <t>ぜつしょうたい</t>
    </rPh>
    <rPh sb="46" eb="48">
      <t>だせき</t>
    </rPh>
    <rPh sb="49" eb="51">
      <t>ゆごう</t>
    </rPh>
    <rPh sb="51" eb="52">
      <t>し</t>
    </rPh>
    <phoneticPr fontId="2" type="Hiragana"/>
  </si>
  <si>
    <t>　　のある者等である。</t>
    <phoneticPr fontId="2" type="Hiragana"/>
  </si>
  <si>
    <t>６．「蛋白検出の者」とは、尿検査のうち，蛋白第１次検査の結果，尿中に蛋白が検出（陽性（＋以上）又は擬陽性（±）と判定）</t>
    <phoneticPr fontId="2"/>
  </si>
  <si>
    <t>30 ～ 40</t>
    <phoneticPr fontId="2"/>
  </si>
  <si>
    <t>20 ～ 30</t>
    <phoneticPr fontId="2"/>
  </si>
  <si>
    <t>10 ～ 20</t>
    <phoneticPr fontId="2"/>
  </si>
  <si>
    <t>1 ～ 10</t>
    <phoneticPr fontId="2"/>
  </si>
  <si>
    <t>8 ～ 10</t>
    <phoneticPr fontId="2"/>
  </si>
  <si>
    <t>2 ～ 4</t>
    <phoneticPr fontId="2"/>
  </si>
  <si>
    <t>1 ～ 2</t>
    <phoneticPr fontId="2"/>
  </si>
  <si>
    <t>0.5 ～ 1</t>
    <phoneticPr fontId="2"/>
  </si>
  <si>
    <t>４．「その他の皮膚疾患」とは、伝染性皮膚疾患，毛髪疾患等，アトピー性皮膚炎以外の皮膚疾患と判定された者である。</t>
    <phoneticPr fontId="2"/>
  </si>
  <si>
    <t>５．「心電図異常」とは、心電図検査の結果，異常と判定された者である。</t>
    <phoneticPr fontId="2"/>
  </si>
  <si>
    <t>　　された者である。</t>
    <phoneticPr fontId="2" type="Hiragana"/>
  </si>
  <si>
    <t>７．「尿糖検出の者」とは、尿検査のうち，糖第１次検査の結果，尿中に糖が検出（陽性（＋以上）と判定）された者である。</t>
    <phoneticPr fontId="2"/>
  </si>
  <si>
    <t>（単位：％）</t>
    <rPh sb="1" eb="3">
      <t>タンイ</t>
    </rPh>
    <phoneticPr fontId="23"/>
  </si>
  <si>
    <t>区      分</t>
    <phoneticPr fontId="23"/>
  </si>
  <si>
    <t xml:space="preserve">未裸
満眼
の視
者力
　 1.0
</t>
    <rPh sb="0" eb="1">
      <t>ミ</t>
    </rPh>
    <rPh sb="1" eb="2">
      <t>ハダカ</t>
    </rPh>
    <rPh sb="3" eb="4">
      <t>マン</t>
    </rPh>
    <rPh sb="4" eb="5">
      <t>メ</t>
    </rPh>
    <rPh sb="7" eb="8">
      <t>シ</t>
    </rPh>
    <rPh sb="9" eb="10">
      <t>シャ</t>
    </rPh>
    <rPh sb="10" eb="11">
      <t>チカラ</t>
    </rPh>
    <phoneticPr fontId="23"/>
  </si>
  <si>
    <t>耳 疾 患</t>
    <rPh sb="0" eb="1">
      <t>ミミ</t>
    </rPh>
    <rPh sb="2" eb="3">
      <t>シツ</t>
    </rPh>
    <rPh sb="4" eb="5">
      <t>カン</t>
    </rPh>
    <phoneticPr fontId="23"/>
  </si>
  <si>
    <t>鼻・副鼻腔
疾患</t>
    <rPh sb="0" eb="1">
      <t>ハナ</t>
    </rPh>
    <rPh sb="2" eb="3">
      <t>フク</t>
    </rPh>
    <rPh sb="3" eb="4">
      <t>ハナ</t>
    </rPh>
    <rPh sb="4" eb="5">
      <t>コウ</t>
    </rPh>
    <rPh sb="6" eb="8">
      <t>シッカン</t>
    </rPh>
    <phoneticPr fontId="23"/>
  </si>
  <si>
    <t>口腔咽喉頭
疾患・異常</t>
    <rPh sb="0" eb="2">
      <t>コウクウ</t>
    </rPh>
    <rPh sb="2" eb="4">
      <t>インコウ</t>
    </rPh>
    <rPh sb="4" eb="5">
      <t>アタマ</t>
    </rPh>
    <rPh sb="6" eb="8">
      <t>シッカン</t>
    </rPh>
    <rPh sb="9" eb="11">
      <t>イジョウ</t>
    </rPh>
    <phoneticPr fontId="23"/>
  </si>
  <si>
    <t>む し 歯
（う歯）</t>
    <rPh sb="4" eb="5">
      <t>バ</t>
    </rPh>
    <rPh sb="8" eb="9">
      <t>シ</t>
    </rPh>
    <phoneticPr fontId="23"/>
  </si>
  <si>
    <t>アトピー性
皮膚炎</t>
    <rPh sb="4" eb="5">
      <t>セイ</t>
    </rPh>
    <rPh sb="6" eb="8">
      <t>ヒフ</t>
    </rPh>
    <rPh sb="8" eb="9">
      <t>エン</t>
    </rPh>
    <phoneticPr fontId="23"/>
  </si>
  <si>
    <t>心電図異常</t>
    <rPh sb="0" eb="3">
      <t>シンデンズ</t>
    </rPh>
    <rPh sb="3" eb="5">
      <t>イジョウ</t>
    </rPh>
    <phoneticPr fontId="23"/>
  </si>
  <si>
    <t>蛋白検出
の者</t>
    <rPh sb="0" eb="2">
      <t>タンパク</t>
    </rPh>
    <rPh sb="2" eb="4">
      <t>ケンシュツ</t>
    </rPh>
    <rPh sb="6" eb="7">
      <t>モノ</t>
    </rPh>
    <phoneticPr fontId="23"/>
  </si>
  <si>
    <t>ぜ ん 息</t>
    <rPh sb="4" eb="5">
      <t>ソク</t>
    </rPh>
    <phoneticPr fontId="23"/>
  </si>
  <si>
    <t>幼稚園</t>
    <rPh sb="0" eb="3">
      <t>ヨウチエン</t>
    </rPh>
    <phoneticPr fontId="23"/>
  </si>
  <si>
    <t>　　　X</t>
  </si>
  <si>
    <t xml:space="preserve">… </t>
  </si>
  <si>
    <t>青森県　平成30年度</t>
    <rPh sb="0" eb="3">
      <t>アオモリケン</t>
    </rPh>
    <rPh sb="8" eb="10">
      <t>ネンド</t>
    </rPh>
    <phoneticPr fontId="23"/>
  </si>
  <si>
    <t>青森県　令和元年度</t>
    <rPh sb="0" eb="3">
      <t>アオモリケン</t>
    </rPh>
    <rPh sb="4" eb="6">
      <t>レイワ</t>
    </rPh>
    <rPh sb="6" eb="7">
      <t>ガン</t>
    </rPh>
    <rPh sb="7" eb="9">
      <t>ネンド</t>
    </rPh>
    <phoneticPr fontId="23"/>
  </si>
  <si>
    <t>小学校</t>
  </si>
  <si>
    <t>中学校</t>
    <rPh sb="0" eb="1">
      <t>ナカ</t>
    </rPh>
    <phoneticPr fontId="23"/>
  </si>
  <si>
    <t>高等学校</t>
  </si>
  <si>
    <t>注：</t>
    <rPh sb="0" eb="1">
      <t>チュウ</t>
    </rPh>
    <phoneticPr fontId="23"/>
  </si>
  <si>
    <t>１．小数点以下第２位を四捨五入している。</t>
    <rPh sb="2" eb="5">
      <t>ショウスウテン</t>
    </rPh>
    <rPh sb="5" eb="7">
      <t>イカ</t>
    </rPh>
    <rPh sb="7" eb="8">
      <t>ダイ</t>
    </rPh>
    <rPh sb="9" eb="10">
      <t>イ</t>
    </rPh>
    <rPh sb="11" eb="15">
      <t>シシャゴニュウ</t>
    </rPh>
    <phoneticPr fontId="23"/>
  </si>
  <si>
    <t>２．心電図異常については、６歳、１２歳、１５歳のみ実施している。</t>
    <rPh sb="2" eb="5">
      <t>シンデンズ</t>
    </rPh>
    <rPh sb="5" eb="7">
      <t>イジョウ</t>
    </rPh>
    <rPh sb="14" eb="15">
      <t>サイ</t>
    </rPh>
    <rPh sb="18" eb="19">
      <t>サイ</t>
    </rPh>
    <rPh sb="22" eb="23">
      <t>サイ</t>
    </rPh>
    <rPh sb="25" eb="27">
      <t>ジッシ</t>
    </rPh>
    <phoneticPr fontId="23"/>
  </si>
  <si>
    <t>３．「X」は疾病・異常被患率等の標準誤差が５以上，受検者数が100人（５歳は50人）未満，回答校が１校以下</t>
    <phoneticPr fontId="2"/>
  </si>
  <si>
    <t xml:space="preserve">    又は疾病・異常被患率が100.0%のため統計数値を公表しない。</t>
    <phoneticPr fontId="2"/>
  </si>
  <si>
    <t>青森県　令和2年度</t>
    <rPh sb="0" eb="3">
      <t>アオモリケン</t>
    </rPh>
    <rPh sb="4" eb="6">
      <t>レイワ</t>
    </rPh>
    <rPh sb="7" eb="9">
      <t>ネンド</t>
    </rPh>
    <phoneticPr fontId="23"/>
  </si>
  <si>
    <t>青森県　令和3年度</t>
    <rPh sb="0" eb="3">
      <t>アオモリケン</t>
    </rPh>
    <rPh sb="4" eb="6">
      <t>レイワ</t>
    </rPh>
    <rPh sb="7" eb="9">
      <t>ネンド</t>
    </rPh>
    <phoneticPr fontId="23"/>
  </si>
  <si>
    <t>-</t>
    <phoneticPr fontId="23"/>
  </si>
  <si>
    <t>４．令和３年度の数値については、調査時期の影響が含まれるため、令和２年度に引き続き令和元年度までの</t>
    <rPh sb="2" eb="4">
      <t>レイワ</t>
    </rPh>
    <rPh sb="5" eb="7">
      <t>ネンド</t>
    </rPh>
    <rPh sb="8" eb="10">
      <t>スウチ</t>
    </rPh>
    <rPh sb="16" eb="18">
      <t>チョウサ</t>
    </rPh>
    <rPh sb="18" eb="20">
      <t>ジキ</t>
    </rPh>
    <rPh sb="21" eb="23">
      <t>エイキョウ</t>
    </rPh>
    <rPh sb="24" eb="25">
      <t>フク</t>
    </rPh>
    <rPh sb="31" eb="33">
      <t>レイワ</t>
    </rPh>
    <rPh sb="34" eb="35">
      <t>ネン</t>
    </rPh>
    <rPh sb="35" eb="36">
      <t>ド</t>
    </rPh>
    <rPh sb="37" eb="38">
      <t>ヒ</t>
    </rPh>
    <rPh sb="39" eb="40">
      <t>ツヅ</t>
    </rPh>
    <rPh sb="41" eb="43">
      <t>レイワ</t>
    </rPh>
    <rPh sb="43" eb="45">
      <t>ガンネン</t>
    </rPh>
    <rPh sb="45" eb="46">
      <t>ド</t>
    </rPh>
    <phoneticPr fontId="23"/>
  </si>
  <si>
    <t>　　数値と単純な比較はできない。</t>
    <rPh sb="2" eb="4">
      <t>スウチ</t>
    </rPh>
    <phoneticPr fontId="23"/>
  </si>
  <si>
    <t xml:space="preserve"> 高等学校</t>
    <phoneticPr fontId="2"/>
  </si>
  <si>
    <t>体             重 (kg)</t>
    <phoneticPr fontId="2"/>
  </si>
  <si>
    <t xml:space="preserve">         </t>
    <phoneticPr fontId="2"/>
  </si>
  <si>
    <t>-</t>
    <phoneticPr fontId="2"/>
  </si>
  <si>
    <t>表４　　疾病・異常被患率等</t>
    <rPh sb="0" eb="1">
      <t>ヒョウ</t>
    </rPh>
    <rPh sb="12" eb="13">
      <t>トウ</t>
    </rPh>
    <phoneticPr fontId="2"/>
  </si>
  <si>
    <t>…</t>
    <phoneticPr fontId="2"/>
  </si>
  <si>
    <t>表３　肥満傾向児・痩身傾向児の出現率</t>
    <rPh sb="0" eb="1">
      <t>ヒョウ</t>
    </rPh>
    <rPh sb="3" eb="5">
      <t>ヒマン</t>
    </rPh>
    <rPh sb="5" eb="8">
      <t>ケイコウジ</t>
    </rPh>
    <rPh sb="9" eb="11">
      <t>ソウシン</t>
    </rPh>
    <rPh sb="11" eb="14">
      <t>ケイコウジ</t>
    </rPh>
    <rPh sb="15" eb="18">
      <t>シュツゲンリツ</t>
    </rPh>
    <phoneticPr fontId="2"/>
  </si>
  <si>
    <t>（全　国）     Ｂ</t>
    <rPh sb="1" eb="2">
      <t>ゼン</t>
    </rPh>
    <rPh sb="3" eb="4">
      <t>クニ</t>
    </rPh>
    <phoneticPr fontId="2"/>
  </si>
  <si>
    <t>差
Ａ－Ｂ</t>
    <rPh sb="0" eb="1">
      <t>サ</t>
    </rPh>
    <phoneticPr fontId="2"/>
  </si>
  <si>
    <t>B</t>
    <phoneticPr fontId="2"/>
  </si>
  <si>
    <t>A－B</t>
    <phoneticPr fontId="2"/>
  </si>
  <si>
    <t>C－D</t>
    <phoneticPr fontId="2"/>
  </si>
  <si>
    <t>表６　主な疾病・異常等の推移</t>
    <rPh sb="0" eb="1">
      <t>ヒョウ</t>
    </rPh>
    <rPh sb="3" eb="4">
      <t>オモ</t>
    </rPh>
    <rPh sb="5" eb="7">
      <t>シッペイ</t>
    </rPh>
    <rPh sb="8" eb="10">
      <t>イジョウ</t>
    </rPh>
    <rPh sb="10" eb="11">
      <t>トウ</t>
    </rPh>
    <rPh sb="12" eb="14">
      <t>スイイ</t>
    </rPh>
    <phoneticPr fontId="23"/>
  </si>
  <si>
    <t>令和４年度</t>
    <rPh sb="0" eb="2">
      <t>レイワ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</si>
  <si>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</si>
  <si>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昨年度との</t>
    <rPh sb="0" eb="3">
      <t>サクネンド</t>
    </rPh>
    <phoneticPr fontId="2"/>
  </si>
  <si>
    <t>年 間
発育量</t>
    <rPh sb="0" eb="1">
      <t>トシ</t>
    </rPh>
    <rPh sb="2" eb="3">
      <t>マ</t>
    </rPh>
    <rPh sb="4" eb="6">
      <t>ハツイク</t>
    </rPh>
    <rPh sb="6" eb="7">
      <t>リョウ</t>
    </rPh>
    <phoneticPr fontId="2"/>
  </si>
  <si>
    <t>令和４年度</t>
    <rPh sb="0" eb="1">
      <t>レイ</t>
    </rPh>
    <rPh sb="1" eb="2">
      <t>カズ</t>
    </rPh>
    <rPh sb="3" eb="5">
      <t>ネンド</t>
    </rPh>
    <phoneticPr fontId="2"/>
  </si>
  <si>
    <t>（青森県）　　　Ｂ</t>
    <rPh sb="1" eb="4">
      <t>アオモリケン</t>
    </rPh>
    <phoneticPr fontId="2"/>
  </si>
  <si>
    <t>　　 －</t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</si>
  <si>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</si>
  <si>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</si>
  <si>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E</t>
    <phoneticPr fontId="2"/>
  </si>
  <si>
    <t>D－E</t>
    <phoneticPr fontId="2"/>
  </si>
  <si>
    <t>X</t>
    <phoneticPr fontId="2"/>
  </si>
  <si>
    <t>裸眼視力1.0未満の者</t>
    <rPh sb="0" eb="4">
      <t>らがんしりょく</t>
    </rPh>
    <rPh sb="7" eb="9">
      <t>みまん</t>
    </rPh>
    <rPh sb="10" eb="11">
      <t>もの</t>
    </rPh>
    <phoneticPr fontId="2" type="Hiragana"/>
  </si>
  <si>
    <t>裸眼視力1.0未満の者</t>
    <rPh sb="0" eb="2">
      <t>らがんし</t>
    </rPh>
    <rPh sb="2" eb="4">
      <t>しりょく</t>
    </rPh>
    <rPh sb="7" eb="9">
      <t>みまん</t>
    </rPh>
    <rPh sb="10" eb="11">
      <t>もの</t>
    </rPh>
    <phoneticPr fontId="2" type="Hiragana"/>
  </si>
  <si>
    <t>むし歯（う歯）</t>
    <rPh sb="2" eb="3">
      <t>ば</t>
    </rPh>
    <rPh sb="5" eb="6">
      <t>は</t>
    </rPh>
    <phoneticPr fontId="2" type="Hiragana"/>
  </si>
  <si>
    <t>裸眼視力1.0未満の者</t>
    <rPh sb="0" eb="2">
      <t>らがん</t>
    </rPh>
    <rPh sb="2" eb="4">
      <t>しりょく</t>
    </rPh>
    <rPh sb="7" eb="9">
      <t>みまん</t>
    </rPh>
    <rPh sb="10" eb="11">
      <t>もの</t>
    </rPh>
    <phoneticPr fontId="2" type="Hiragana"/>
  </si>
  <si>
    <t>鼻・副鼻腔疾患
歯・口腔のその他の疾病・異常</t>
    <rPh sb="0" eb="1">
      <t>はな</t>
    </rPh>
    <rPh sb="2" eb="5">
      <t>ふくびくう</t>
    </rPh>
    <rPh sb="5" eb="7">
      <t>しっかん</t>
    </rPh>
    <rPh sb="8" eb="9">
      <t>は</t>
    </rPh>
    <rPh sb="10" eb="12">
      <t>こうくう</t>
    </rPh>
    <rPh sb="15" eb="16">
      <t>ほか</t>
    </rPh>
    <rPh sb="17" eb="22">
      <t>しっぺいてんいじょう</t>
    </rPh>
    <phoneticPr fontId="2" type="Hiragana"/>
  </si>
  <si>
    <t>鼻・副鼻腔疾患</t>
    <rPh sb="0" eb="1">
      <t>はな</t>
    </rPh>
    <rPh sb="2" eb="5">
      <t>ふくびくう</t>
    </rPh>
    <rPh sb="5" eb="7">
      <t>しっかん</t>
    </rPh>
    <phoneticPr fontId="2" type="Hiragana"/>
  </si>
  <si>
    <t>歯列・咬合</t>
    <rPh sb="0" eb="2">
      <t>しれつ</t>
    </rPh>
    <rPh sb="3" eb="5">
      <t>こうごう</t>
    </rPh>
    <phoneticPr fontId="2" type="Hiragana"/>
  </si>
  <si>
    <t>鼻・副鼻腔疾患</t>
    <rPh sb="0" eb="2">
      <t>はなてん</t>
    </rPh>
    <rPh sb="2" eb="7">
      <t>ふくびくうしっかん</t>
    </rPh>
    <phoneticPr fontId="2" type="Hiragana"/>
  </si>
  <si>
    <t>歯・口腔のその他の疾病・異常</t>
    <rPh sb="0" eb="1">
      <t>は</t>
    </rPh>
    <rPh sb="2" eb="4">
      <t>こうくう</t>
    </rPh>
    <rPh sb="7" eb="8">
      <t>ほか</t>
    </rPh>
    <rPh sb="9" eb="11">
      <t>しっぺい</t>
    </rPh>
    <rPh sb="12" eb="14">
      <t>いじょう</t>
    </rPh>
    <phoneticPr fontId="2" type="Hiragana"/>
  </si>
  <si>
    <t>眼の疾病・異常
耳疾患
栄養状態
その他の疾病・異常</t>
    <rPh sb="0" eb="1">
      <t>め</t>
    </rPh>
    <rPh sb="2" eb="4">
      <t>しっぺい</t>
    </rPh>
    <rPh sb="5" eb="7">
      <t>いじょう</t>
    </rPh>
    <rPh sb="8" eb="9">
      <t>みみ</t>
    </rPh>
    <rPh sb="9" eb="11">
      <t>しっかん</t>
    </rPh>
    <rPh sb="12" eb="14">
      <t>えいよう</t>
    </rPh>
    <rPh sb="14" eb="16">
      <t>じょうたい</t>
    </rPh>
    <rPh sb="19" eb="20">
      <t>ほか</t>
    </rPh>
    <rPh sb="21" eb="26">
      <t>しっぺいてんいじょう</t>
    </rPh>
    <phoneticPr fontId="2" type="Hiragana"/>
  </si>
  <si>
    <t>歯列・咬合
歯垢の状態
歯肉の状態
歯・口腔のその他の疾病・異常
その他の疾病・異常</t>
    <rPh sb="0" eb="2">
      <t>しれつ</t>
    </rPh>
    <rPh sb="3" eb="5">
      <t>こうごう</t>
    </rPh>
    <rPh sb="6" eb="7">
      <t>は</t>
    </rPh>
    <rPh sb="7" eb="8">
      <t>あか</t>
    </rPh>
    <rPh sb="9" eb="11">
      <t>じょうたい</t>
    </rPh>
    <rPh sb="12" eb="14">
      <t>しにく</t>
    </rPh>
    <rPh sb="15" eb="17">
      <t>じょうたい</t>
    </rPh>
    <rPh sb="18" eb="32">
      <t>はてんこうくうのそのほかのしっぺいてんいじょう</t>
    </rPh>
    <rPh sb="35" eb="36">
      <t>ほか</t>
    </rPh>
    <rPh sb="37" eb="42">
      <t>しっぺいてんいじょう</t>
    </rPh>
    <phoneticPr fontId="2" type="Hiragana"/>
  </si>
  <si>
    <t>その他の疾病・異常</t>
    <rPh sb="2" eb="3">
      <t>ほか</t>
    </rPh>
    <rPh sb="4" eb="9">
      <t>しっぺいてんいじょう</t>
    </rPh>
    <phoneticPr fontId="2" type="Hiragana"/>
  </si>
  <si>
    <t>鼻・副鼻腔疾患
アトピー性皮膚炎
その他の疾病・異常</t>
    <rPh sb="0" eb="1">
      <t>はな</t>
    </rPh>
    <rPh sb="2" eb="5">
      <t>ふくびくう</t>
    </rPh>
    <rPh sb="5" eb="7">
      <t>しっかん</t>
    </rPh>
    <rPh sb="12" eb="13">
      <t>せい</t>
    </rPh>
    <rPh sb="13" eb="15">
      <t>ひふ</t>
    </rPh>
    <rPh sb="15" eb="16">
      <t>えん</t>
    </rPh>
    <rPh sb="19" eb="20">
      <t>ほか</t>
    </rPh>
    <rPh sb="21" eb="23">
      <t>しっぺい</t>
    </rPh>
    <rPh sb="24" eb="26">
      <t>いじょう</t>
    </rPh>
    <phoneticPr fontId="2" type="Hiragana"/>
  </si>
  <si>
    <t>歯列・咬合
歯垢の状態
せき柱・胸郭・四肢の状態</t>
    <rPh sb="0" eb="2">
      <t>しれつ</t>
    </rPh>
    <rPh sb="3" eb="5">
      <t>こうごう</t>
    </rPh>
    <rPh sb="6" eb="7">
      <t>は</t>
    </rPh>
    <rPh sb="7" eb="8">
      <t>あか</t>
    </rPh>
    <rPh sb="9" eb="11">
      <t>じょうたい</t>
    </rPh>
    <rPh sb="14" eb="15">
      <t>ちゅう</t>
    </rPh>
    <rPh sb="16" eb="18">
      <t>きょうかく</t>
    </rPh>
    <rPh sb="19" eb="21">
      <t>しし</t>
    </rPh>
    <rPh sb="22" eb="24">
      <t>じょうたい</t>
    </rPh>
    <phoneticPr fontId="2" type="Hiragana"/>
  </si>
  <si>
    <t>眼の疾病・異常
歯列・咬合
歯垢の状態
歯肉の状態
蛋白検出の者</t>
    <rPh sb="0" eb="1">
      <t>め</t>
    </rPh>
    <rPh sb="2" eb="7">
      <t>しっぺいてんいじょう</t>
    </rPh>
    <rPh sb="8" eb="13">
      <t>しれつてんこうごう</t>
    </rPh>
    <rPh sb="14" eb="15">
      <t>は</t>
    </rPh>
    <rPh sb="15" eb="16">
      <t>あか</t>
    </rPh>
    <rPh sb="17" eb="19">
      <t>じょうたい</t>
    </rPh>
    <rPh sb="20" eb="22">
      <t>しにく</t>
    </rPh>
    <rPh sb="23" eb="25">
      <t>じょうたい</t>
    </rPh>
    <rPh sb="26" eb="28">
      <t>たんぱくけ</t>
    </rPh>
    <rPh sb="28" eb="32">
      <t>んしゅつのもの</t>
    </rPh>
    <phoneticPr fontId="2" type="Hiragana"/>
  </si>
  <si>
    <t>栄養状態
ぜん息</t>
    <rPh sb="0" eb="2">
      <t>えいよう</t>
    </rPh>
    <rPh sb="2" eb="4">
      <t>じょうたい</t>
    </rPh>
    <rPh sb="7" eb="8">
      <t>いき</t>
    </rPh>
    <phoneticPr fontId="2" type="Hiragana"/>
  </si>
  <si>
    <t>歯肉の状態
アトピー性皮膚炎
心電図異常
ぜん息</t>
    <rPh sb="0" eb="2">
      <t>しにく</t>
    </rPh>
    <rPh sb="3" eb="5">
      <t>じょうたい</t>
    </rPh>
    <rPh sb="10" eb="11">
      <t>せい</t>
    </rPh>
    <rPh sb="11" eb="13">
      <t>ひふ</t>
    </rPh>
    <rPh sb="13" eb="14">
      <t>えん</t>
    </rPh>
    <rPh sb="15" eb="18">
      <t>しんでんず</t>
    </rPh>
    <rPh sb="18" eb="20">
      <t>いじょう</t>
    </rPh>
    <rPh sb="23" eb="24">
      <t>そく</t>
    </rPh>
    <phoneticPr fontId="2" type="Hiragana"/>
  </si>
  <si>
    <t>耳疾患
歯・口腔のその他の疾病・異常
アトピー性皮膚炎
心電図異常
ぜん息</t>
    <rPh sb="0" eb="1">
      <t>みみ</t>
    </rPh>
    <rPh sb="1" eb="3">
      <t>しっかん</t>
    </rPh>
    <rPh sb="4" eb="5">
      <t>は</t>
    </rPh>
    <rPh sb="6" eb="8">
      <t>こうくう</t>
    </rPh>
    <rPh sb="11" eb="12">
      <t>ほか</t>
    </rPh>
    <rPh sb="13" eb="18">
      <t>しっぺいてんいじょう</t>
    </rPh>
    <rPh sb="23" eb="27">
      <t>せいひふえん</t>
    </rPh>
    <rPh sb="28" eb="33">
      <t>しんでんずいじょう</t>
    </rPh>
    <rPh sb="36" eb="37">
      <t>そく</t>
    </rPh>
    <phoneticPr fontId="2" type="Hiragana"/>
  </si>
  <si>
    <t>眼の疾病・異常
その他の皮膚疾患
言語障害</t>
    <rPh sb="0" eb="1">
      <t>め</t>
    </rPh>
    <rPh sb="2" eb="4">
      <t>しっぺい</t>
    </rPh>
    <rPh sb="5" eb="7">
      <t>いじょう</t>
    </rPh>
    <rPh sb="10" eb="11">
      <t>ほか</t>
    </rPh>
    <rPh sb="12" eb="14">
      <t>ひふ</t>
    </rPh>
    <rPh sb="14" eb="16">
      <t>しっかん</t>
    </rPh>
    <rPh sb="17" eb="19">
      <t>げんご</t>
    </rPh>
    <rPh sb="19" eb="21">
      <t>しょうがい</t>
    </rPh>
    <phoneticPr fontId="2" type="Hiragana"/>
  </si>
  <si>
    <t>難聴
口腔咽喉頭疾患・異常
その他の皮膚疾患
蛋白検出の者</t>
    <rPh sb="0" eb="2">
      <t>なんちょう</t>
    </rPh>
    <rPh sb="3" eb="5">
      <t>こうくう</t>
    </rPh>
    <rPh sb="5" eb="8">
      <t>いんこうとう</t>
    </rPh>
    <rPh sb="8" eb="10">
      <t>しっかん</t>
    </rPh>
    <rPh sb="11" eb="13">
      <t>いじょう</t>
    </rPh>
    <rPh sb="16" eb="17">
      <t>ほか</t>
    </rPh>
    <rPh sb="18" eb="20">
      <t>ひふ</t>
    </rPh>
    <rPh sb="20" eb="22">
      <t>しっかん</t>
    </rPh>
    <rPh sb="23" eb="25">
      <t>たんぱく</t>
    </rPh>
    <rPh sb="25" eb="27">
      <t>けんしゅつ</t>
    </rPh>
    <rPh sb="28" eb="29">
      <t>もの</t>
    </rPh>
    <phoneticPr fontId="2" type="Hiragana"/>
  </si>
  <si>
    <t>アトピー性皮膚炎
その他の皮膚疾患
ぜん息</t>
    <rPh sb="4" eb="8">
      <t>せいひふえん</t>
    </rPh>
    <rPh sb="11" eb="12">
      <t>ほか</t>
    </rPh>
    <rPh sb="13" eb="15">
      <t>ひふ</t>
    </rPh>
    <rPh sb="15" eb="17">
      <t>しっかん</t>
    </rPh>
    <rPh sb="20" eb="21">
      <t>そく</t>
    </rPh>
    <phoneticPr fontId="2" type="Hiragana"/>
  </si>
  <si>
    <t>顎関節
心臓の疾病・異常</t>
    <rPh sb="0" eb="3">
      <t>がくかんせつ</t>
    </rPh>
    <rPh sb="4" eb="6">
      <t>しんぞう</t>
    </rPh>
    <rPh sb="7" eb="12">
      <t>しっぺいてんいじょう</t>
    </rPh>
    <phoneticPr fontId="2" type="Hiragana"/>
  </si>
  <si>
    <t>歯垢の状態
せき柱・胸郭・四肢の状態
心臓の疾病・異常
蛋白検出の者</t>
    <rPh sb="0" eb="1">
      <t>は</t>
    </rPh>
    <rPh sb="1" eb="2">
      <t>あか</t>
    </rPh>
    <rPh sb="3" eb="5">
      <t>じょうたい</t>
    </rPh>
    <rPh sb="8" eb="9">
      <t>ちゅう</t>
    </rPh>
    <rPh sb="10" eb="12">
      <t>きょうかく</t>
    </rPh>
    <rPh sb="13" eb="15">
      <t>しし</t>
    </rPh>
    <rPh sb="16" eb="18">
      <t>じょうたい</t>
    </rPh>
    <rPh sb="19" eb="21">
      <t>しんぞう</t>
    </rPh>
    <rPh sb="22" eb="24">
      <t>しっぺい</t>
    </rPh>
    <rPh sb="25" eb="27">
      <t>いじょう</t>
    </rPh>
    <rPh sb="28" eb="30">
      <t>たんぱく</t>
    </rPh>
    <rPh sb="30" eb="32">
      <t>けんしゅつ</t>
    </rPh>
    <rPh sb="33" eb="34">
      <t>もの</t>
    </rPh>
    <phoneticPr fontId="2" type="Hiragana"/>
  </si>
  <si>
    <t>顎関節
心臓の疾病・異常
尿糖検出の者
腎臓疾患
言語障害</t>
    <rPh sb="0" eb="3">
      <t>がくかんせつ</t>
    </rPh>
    <rPh sb="4" eb="6">
      <t>しんぞう</t>
    </rPh>
    <rPh sb="7" eb="9">
      <t>しっぺい</t>
    </rPh>
    <rPh sb="10" eb="12">
      <t>いじょう</t>
    </rPh>
    <rPh sb="13" eb="14">
      <t>にょう</t>
    </rPh>
    <rPh sb="14" eb="15">
      <t>とう</t>
    </rPh>
    <rPh sb="15" eb="17">
      <t>けんしゅつ</t>
    </rPh>
    <rPh sb="18" eb="19">
      <t>もの</t>
    </rPh>
    <rPh sb="20" eb="22">
      <t>じんぞう</t>
    </rPh>
    <rPh sb="22" eb="24">
      <t>しっかん</t>
    </rPh>
    <rPh sb="25" eb="27">
      <t>げんご</t>
    </rPh>
    <rPh sb="27" eb="29">
      <t>しょうがい</t>
    </rPh>
    <phoneticPr fontId="2" type="Hiragana"/>
  </si>
  <si>
    <t>難聴
口腔咽喉頭疾患・異常
顎関節
心臓の疾病・異常
尿糖検出の者
腎臓疾患
言語障害</t>
    <rPh sb="0" eb="2">
      <t>なんちょう</t>
    </rPh>
    <rPh sb="3" eb="5">
      <t>こうくう</t>
    </rPh>
    <rPh sb="5" eb="8">
      <t>いんこうとう</t>
    </rPh>
    <rPh sb="8" eb="10">
      <t>しっかん</t>
    </rPh>
    <rPh sb="11" eb="13">
      <t>いじょう</t>
    </rPh>
    <rPh sb="14" eb="17">
      <t>がくかんせつ</t>
    </rPh>
    <rPh sb="18" eb="20">
      <t>しんぞう</t>
    </rPh>
    <rPh sb="21" eb="23">
      <t>しっぺい</t>
    </rPh>
    <rPh sb="24" eb="26">
      <t>いじょう</t>
    </rPh>
    <rPh sb="27" eb="28">
      <t>にょう</t>
    </rPh>
    <rPh sb="28" eb="29">
      <t>とう</t>
    </rPh>
    <rPh sb="29" eb="31">
      <t>けんしゅつ</t>
    </rPh>
    <rPh sb="32" eb="33">
      <t>もの</t>
    </rPh>
    <rPh sb="34" eb="36">
      <t>じんぞう</t>
    </rPh>
    <rPh sb="36" eb="38">
      <t>しっかん</t>
    </rPh>
    <rPh sb="39" eb="41">
      <t>げんご</t>
    </rPh>
    <rPh sb="41" eb="43">
      <t>しょうがい</t>
    </rPh>
    <phoneticPr fontId="2" type="Hiragana"/>
  </si>
  <si>
    <t>難聴
栄養状態
せき柱・胸郭・四肢の状態
その他の皮膚疾患
結核
尿糖検出の者
腎臓疾患</t>
    <rPh sb="0" eb="2">
      <t>なんちょう</t>
    </rPh>
    <rPh sb="3" eb="5">
      <t>えいよう</t>
    </rPh>
    <rPh sb="5" eb="7">
      <t>じょうたい</t>
    </rPh>
    <rPh sb="10" eb="11">
      <t>ちゅう</t>
    </rPh>
    <rPh sb="12" eb="14">
      <t>きょうかく</t>
    </rPh>
    <rPh sb="15" eb="17">
      <t>しし</t>
    </rPh>
    <rPh sb="18" eb="20">
      <t>じょうたい</t>
    </rPh>
    <rPh sb="23" eb="24">
      <t>ほか</t>
    </rPh>
    <rPh sb="25" eb="29">
      <t>ひふしっかん</t>
    </rPh>
    <rPh sb="30" eb="32">
      <t>けっかく</t>
    </rPh>
    <rPh sb="33" eb="34">
      <t>にょう</t>
    </rPh>
    <rPh sb="34" eb="35">
      <t>とう</t>
    </rPh>
    <rPh sb="35" eb="37">
      <t>けんしゅつ</t>
    </rPh>
    <rPh sb="38" eb="39">
      <t>もの</t>
    </rPh>
    <rPh sb="40" eb="44">
      <t>じんぞうしっかん</t>
    </rPh>
    <phoneticPr fontId="2" type="Hiragana"/>
  </si>
  <si>
    <t>結核の精密検査の対象者</t>
    <rPh sb="0" eb="2">
      <t>けっかく</t>
    </rPh>
    <rPh sb="3" eb="5">
      <t>せいみつ</t>
    </rPh>
    <rPh sb="5" eb="7">
      <t>けんさ</t>
    </rPh>
    <rPh sb="8" eb="10">
      <t>たいしょう</t>
    </rPh>
    <rPh sb="10" eb="11">
      <t>しゃ</t>
    </rPh>
    <phoneticPr fontId="2" type="Hiragana"/>
  </si>
  <si>
    <t>青森県　平成24年度</t>
    <rPh sb="0" eb="3">
      <t>アオモリケン</t>
    </rPh>
    <rPh sb="4" eb="6">
      <t>ヘイセイ</t>
    </rPh>
    <rPh sb="8" eb="10">
      <t>ネンド</t>
    </rPh>
    <phoneticPr fontId="23"/>
  </si>
  <si>
    <t>青森県　令和4年度</t>
    <rPh sb="0" eb="3">
      <t>アオモリケン</t>
    </rPh>
    <rPh sb="4" eb="6">
      <t>レイワ</t>
    </rPh>
    <rPh sb="7" eb="9">
      <t>ネンド</t>
    </rPh>
    <phoneticPr fontId="23"/>
  </si>
  <si>
    <t>全　国　令和4年度</t>
    <rPh sb="0" eb="1">
      <t>ゼン</t>
    </rPh>
    <rPh sb="2" eb="3">
      <t>コク</t>
    </rPh>
    <rPh sb="4" eb="6">
      <t>レイワ</t>
    </rPh>
    <rPh sb="7" eb="9">
      <t>ネンド</t>
    </rPh>
    <phoneticPr fontId="23"/>
  </si>
  <si>
    <t xml:space="preserve"> （単位：％）</t>
    <rPh sb="2" eb="4">
      <t>タンイ</t>
    </rPh>
    <phoneticPr fontId="2"/>
  </si>
  <si>
    <t>（単位：％）</t>
    <rPh sb="1" eb="3">
      <t>タンイ</t>
    </rPh>
    <phoneticPr fontId="2"/>
  </si>
  <si>
    <t>表５　　疾病・異常の被患率等別状況</t>
    <rPh sb="0" eb="1">
      <t>ヒョウ</t>
    </rPh>
    <rPh sb="13" eb="14">
      <t>トウ</t>
    </rPh>
    <rPh sb="14" eb="15">
      <t>ベツ</t>
    </rPh>
    <rPh sb="15" eb="17">
      <t>ジョウキョウ</t>
    </rPh>
    <phoneticPr fontId="2"/>
  </si>
  <si>
    <t>口腔咽喉頭疾患・異常
言語障害</t>
    <rPh sb="0" eb="2">
      <t>こうくう</t>
    </rPh>
    <rPh sb="2" eb="5">
      <t>いんこうとう</t>
    </rPh>
    <rPh sb="5" eb="7">
      <t>しっかん</t>
    </rPh>
    <rPh sb="8" eb="10">
      <t>いじょう</t>
    </rPh>
    <rPh sb="11" eb="15">
      <t>げんごしょうがい</t>
    </rPh>
    <phoneticPr fontId="2" type="Hiragana"/>
  </si>
  <si>
    <t>眼の疾病・異常
耳疾患
栄養状態
せき柱・胸郭・四肢の状態
心電図異常
蛋白検出の者</t>
    <rPh sb="0" eb="1">
      <t>め</t>
    </rPh>
    <rPh sb="2" eb="4">
      <t>しっぺい</t>
    </rPh>
    <rPh sb="5" eb="7">
      <t>いじょう</t>
    </rPh>
    <rPh sb="8" eb="9">
      <t>みみ</t>
    </rPh>
    <rPh sb="9" eb="11">
      <t>しっかん</t>
    </rPh>
    <rPh sb="12" eb="16">
      <t>えいようじょうたい</t>
    </rPh>
    <rPh sb="19" eb="20">
      <t>ちゅう</t>
    </rPh>
    <rPh sb="21" eb="23">
      <t>きょうかく</t>
    </rPh>
    <rPh sb="24" eb="26">
      <t>しし</t>
    </rPh>
    <rPh sb="27" eb="29">
      <t>じょうたい</t>
    </rPh>
    <rPh sb="30" eb="33">
      <t>しんでんず</t>
    </rPh>
    <rPh sb="33" eb="35">
      <t>いじょう</t>
    </rPh>
    <rPh sb="36" eb="38">
      <t>たんぱくけ</t>
    </rPh>
    <rPh sb="38" eb="42">
      <t>んしゅつのもの</t>
    </rPh>
    <phoneticPr fontId="2" type="Hiragana"/>
  </si>
  <si>
    <t>　　 X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</si>
</sst>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_ ;[Red]\-#,##0.0\ "/>
    <numFmt numFmtId="177" formatCode="#,##0_ ;[Red]\-#,##0\ "/>
    <numFmt numFmtId="178" formatCode="0.0_ "/>
    <numFmt numFmtId="179" formatCode="0_ "/>
    <numFmt numFmtId="180" formatCode="0.0_)"/>
    <numFmt numFmtId="181" formatCode="##0.00;0;&quot;－&quot;"/>
    <numFmt numFmtId="182" formatCode="0_);[Red]\(0\)"/>
    <numFmt numFmtId="183" formatCode="#,##0.0;&quot;△&quot;#,##0.0"/>
    <numFmt numFmtId="184" formatCode="0.0_);[Red]\(0.0\)"/>
    <numFmt numFmtId="185" formatCode="#,##0.00_ ;[Red]\-#,##0.00\ "/>
    <numFmt numFmtId="186" formatCode="0.0"/>
    <numFmt numFmtId="187" formatCode="#,##0.00;&quot;△&quot;#,##0.00;&quot;0.00&quot;;&quot;…&quot;"/>
    <numFmt numFmtId="188" formatCode="#,##0.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i/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11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1" fillId="0" borderId="0"/>
  </cellStyleXfs>
  <cellXfs count="513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179" fontId="5" fillId="0" borderId="0" xfId="2" applyNumberFormat="1" applyFont="1" applyFill="1" applyBorder="1" applyAlignment="1">
      <alignment horizontal="right"/>
    </xf>
    <xf numFmtId="179" fontId="5" fillId="0" borderId="0" xfId="2" applyNumberFormat="1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 vertical="center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10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3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/>
    <xf numFmtId="0" fontId="12" fillId="0" borderId="0" xfId="0" applyFont="1" applyFill="1" applyAlignment="1">
      <alignment horizontal="justify"/>
    </xf>
    <xf numFmtId="0" fontId="12" fillId="0" borderId="0" xfId="0" applyFont="1" applyFill="1"/>
    <xf numFmtId="38" fontId="5" fillId="0" borderId="17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/>
    </xf>
    <xf numFmtId="0" fontId="15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justify" vertical="top" wrapText="1"/>
    </xf>
    <xf numFmtId="0" fontId="3" fillId="0" borderId="33" xfId="0" applyFont="1" applyFill="1" applyBorder="1" applyAlignment="1"/>
    <xf numFmtId="0" fontId="3" fillId="0" borderId="0" xfId="0" applyFont="1" applyFill="1" applyAlignment="1"/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58" xfId="0" applyFont="1" applyBorder="1" applyAlignment="1">
      <alignment horizontal="centerContinuous" vertical="center"/>
    </xf>
    <xf numFmtId="0" fontId="8" fillId="0" borderId="60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right" vertical="center"/>
    </xf>
    <xf numFmtId="0" fontId="5" fillId="0" borderId="0" xfId="5" applyFont="1" applyFill="1"/>
    <xf numFmtId="0" fontId="10" fillId="0" borderId="0" xfId="5" applyFont="1" applyFill="1"/>
    <xf numFmtId="0" fontId="8" fillId="0" borderId="0" xfId="5" applyFont="1" applyFill="1"/>
    <xf numFmtId="0" fontId="8" fillId="0" borderId="0" xfId="5" applyFont="1" applyFill="1" applyBorder="1"/>
    <xf numFmtId="0" fontId="12" fillId="0" borderId="0" xfId="5" applyFont="1" applyFill="1"/>
    <xf numFmtId="0" fontId="12" fillId="0" borderId="0" xfId="5" applyFont="1" applyFill="1" applyBorder="1"/>
    <xf numFmtId="184" fontId="8" fillId="2" borderId="1" xfId="5" applyNumberFormat="1" applyFont="1" applyFill="1" applyBorder="1" applyAlignment="1">
      <alignment vertical="center"/>
    </xf>
    <xf numFmtId="184" fontId="8" fillId="2" borderId="33" xfId="5" applyNumberFormat="1" applyFont="1" applyFill="1" applyBorder="1" applyAlignment="1">
      <alignment horizontal="right" vertical="center"/>
    </xf>
    <xf numFmtId="184" fontId="8" fillId="2" borderId="33" xfId="5" applyNumberFormat="1" applyFont="1" applyFill="1" applyBorder="1" applyAlignment="1">
      <alignment vertical="center"/>
    </xf>
    <xf numFmtId="184" fontId="8" fillId="2" borderId="81" xfId="5" quotePrefix="1" applyNumberFormat="1" applyFont="1" applyFill="1" applyBorder="1" applyAlignment="1">
      <alignment horizontal="right" vertical="center"/>
    </xf>
    <xf numFmtId="0" fontId="8" fillId="2" borderId="0" xfId="5" applyFont="1" applyFill="1"/>
    <xf numFmtId="0" fontId="12" fillId="2" borderId="0" xfId="5" applyFont="1" applyFill="1" applyBorder="1"/>
    <xf numFmtId="0" fontId="12" fillId="0" borderId="0" xfId="5" applyFont="1" applyFill="1" applyBorder="1" applyAlignment="1">
      <alignment horizontal="center" vertical="center" textRotation="255"/>
    </xf>
    <xf numFmtId="0" fontId="12" fillId="0" borderId="0" xfId="5" applyFont="1" applyFill="1" applyBorder="1" applyAlignment="1">
      <alignment horizontal="center" vertical="center" shrinkToFit="1"/>
    </xf>
    <xf numFmtId="185" fontId="12" fillId="0" borderId="0" xfId="5" applyNumberFormat="1" applyFont="1" applyFill="1" applyBorder="1" applyAlignment="1">
      <alignment vertical="center"/>
    </xf>
    <xf numFmtId="185" fontId="12" fillId="0" borderId="0" xfId="5" applyNumberFormat="1" applyFont="1" applyFill="1" applyBorder="1" applyAlignment="1">
      <alignment horizontal="right" vertical="center"/>
    </xf>
    <xf numFmtId="0" fontId="13" fillId="0" borderId="0" xfId="5" applyFont="1" applyFill="1"/>
    <xf numFmtId="0" fontId="13" fillId="0" borderId="0" xfId="5" applyFont="1" applyFill="1" applyBorder="1" applyAlignment="1">
      <alignment horizontal="center"/>
    </xf>
    <xf numFmtId="0" fontId="14" fillId="0" borderId="0" xfId="5" applyFont="1" applyFill="1" applyBorder="1"/>
    <xf numFmtId="0" fontId="14" fillId="0" borderId="0" xfId="5" applyFont="1" applyFill="1" applyBorder="1" applyAlignment="1">
      <alignment horizontal="center"/>
    </xf>
    <xf numFmtId="0" fontId="14" fillId="0" borderId="0" xfId="5" applyFont="1" applyFill="1"/>
    <xf numFmtId="0" fontId="13" fillId="0" borderId="0" xfId="0" applyFont="1" applyFill="1" applyAlignment="1">
      <alignment vertical="center"/>
    </xf>
    <xf numFmtId="0" fontId="24" fillId="0" borderId="0" xfId="5" applyFont="1" applyFill="1"/>
    <xf numFmtId="0" fontId="25" fillId="0" borderId="0" xfId="5" applyFont="1" applyFill="1" applyAlignment="1">
      <alignment vertical="center"/>
    </xf>
    <xf numFmtId="0" fontId="26" fillId="0" borderId="0" xfId="5" applyFont="1" applyFill="1" applyAlignment="1">
      <alignment vertical="center"/>
    </xf>
    <xf numFmtId="186" fontId="8" fillId="0" borderId="0" xfId="5" applyNumberFormat="1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183" fontId="8" fillId="0" borderId="82" xfId="4" applyNumberFormat="1" applyFont="1" applyBorder="1" applyAlignment="1">
      <alignment horizontal="right"/>
    </xf>
    <xf numFmtId="183" fontId="8" fillId="0" borderId="64" xfId="4" applyNumberFormat="1" applyFont="1" applyBorder="1" applyAlignment="1">
      <alignment horizontal="right"/>
    </xf>
    <xf numFmtId="183" fontId="8" fillId="0" borderId="63" xfId="4" applyNumberFormat="1" applyFont="1" applyBorder="1" applyAlignment="1">
      <alignment horizontal="right"/>
    </xf>
    <xf numFmtId="183" fontId="8" fillId="0" borderId="1" xfId="4" applyNumberFormat="1" applyFont="1" applyBorder="1" applyAlignment="1">
      <alignment horizontal="right"/>
    </xf>
    <xf numFmtId="183" fontId="8" fillId="0" borderId="65" xfId="4" applyNumberFormat="1" applyFont="1" applyBorder="1" applyAlignment="1">
      <alignment horizontal="right"/>
    </xf>
    <xf numFmtId="183" fontId="8" fillId="0" borderId="66" xfId="4" applyNumberFormat="1" applyFont="1" applyBorder="1" applyAlignment="1">
      <alignment horizontal="right"/>
    </xf>
    <xf numFmtId="183" fontId="8" fillId="0" borderId="0" xfId="4" applyNumberFormat="1" applyFont="1" applyFill="1" applyBorder="1" applyAlignment="1" applyProtection="1">
      <alignment horizontal="right"/>
    </xf>
    <xf numFmtId="183" fontId="8" fillId="0" borderId="0" xfId="4" applyNumberFormat="1" applyFont="1" applyAlignment="1">
      <alignment horizontal="right"/>
    </xf>
    <xf numFmtId="183" fontId="8" fillId="0" borderId="69" xfId="4" applyNumberFormat="1" applyFont="1" applyBorder="1" applyAlignment="1">
      <alignment horizontal="right"/>
    </xf>
    <xf numFmtId="183" fontId="8" fillId="0" borderId="70" xfId="4" applyNumberFormat="1" applyFont="1" applyBorder="1" applyAlignment="1">
      <alignment horizontal="right"/>
    </xf>
    <xf numFmtId="183" fontId="8" fillId="0" borderId="68" xfId="4" applyNumberFormat="1" applyFont="1" applyBorder="1" applyAlignment="1">
      <alignment horizontal="right"/>
    </xf>
    <xf numFmtId="183" fontId="8" fillId="0" borderId="67" xfId="4" applyNumberFormat="1" applyFont="1" applyBorder="1" applyAlignment="1">
      <alignment horizontal="right"/>
    </xf>
    <xf numFmtId="183" fontId="8" fillId="0" borderId="71" xfId="4" applyNumberFormat="1" applyFont="1" applyBorder="1" applyAlignment="1">
      <alignment horizontal="right"/>
    </xf>
    <xf numFmtId="183" fontId="8" fillId="0" borderId="73" xfId="4" applyNumberFormat="1" applyFont="1" applyBorder="1" applyAlignment="1">
      <alignment horizontal="right"/>
    </xf>
    <xf numFmtId="183" fontId="8" fillId="0" borderId="74" xfId="4" applyNumberFormat="1" applyFont="1" applyBorder="1" applyAlignment="1">
      <alignment horizontal="right"/>
    </xf>
    <xf numFmtId="183" fontId="8" fillId="0" borderId="72" xfId="4" applyNumberFormat="1" applyFont="1" applyBorder="1" applyAlignment="1">
      <alignment horizontal="right"/>
    </xf>
    <xf numFmtId="183" fontId="8" fillId="0" borderId="4" xfId="4" applyNumberFormat="1" applyFont="1" applyBorder="1" applyAlignment="1">
      <alignment horizontal="right"/>
    </xf>
    <xf numFmtId="183" fontId="8" fillId="0" borderId="75" xfId="4" applyNumberFormat="1" applyFont="1" applyBorder="1" applyAlignment="1">
      <alignment horizontal="right"/>
    </xf>
    <xf numFmtId="183" fontId="8" fillId="0" borderId="77" xfId="4" applyNumberFormat="1" applyFont="1" applyBorder="1" applyAlignment="1">
      <alignment horizontal="right"/>
    </xf>
    <xf numFmtId="183" fontId="8" fillId="0" borderId="76" xfId="4" applyNumberFormat="1" applyFont="1" applyBorder="1" applyAlignment="1">
      <alignment horizontal="right"/>
    </xf>
    <xf numFmtId="183" fontId="8" fillId="0" borderId="78" xfId="4" applyNumberFormat="1" applyFont="1" applyBorder="1" applyAlignment="1">
      <alignment horizontal="right"/>
    </xf>
    <xf numFmtId="183" fontId="8" fillId="0" borderId="79" xfId="4" applyNumberFormat="1" applyFont="1" applyBorder="1" applyAlignment="1">
      <alignment horizontal="right"/>
    </xf>
    <xf numFmtId="183" fontId="8" fillId="0" borderId="58" xfId="4" applyNumberFormat="1" applyFont="1" applyBorder="1" applyAlignment="1">
      <alignment horizontal="right"/>
    </xf>
    <xf numFmtId="183" fontId="8" fillId="0" borderId="60" xfId="4" applyNumberFormat="1" applyFont="1" applyBorder="1" applyAlignment="1">
      <alignment horizontal="right"/>
    </xf>
    <xf numFmtId="183" fontId="8" fillId="0" borderId="59" xfId="4" applyNumberFormat="1" applyFont="1" applyBorder="1" applyAlignment="1">
      <alignment horizontal="right"/>
    </xf>
    <xf numFmtId="183" fontId="8" fillId="0" borderId="57" xfId="4" applyNumberFormat="1" applyFont="1" applyBorder="1" applyAlignment="1">
      <alignment horizontal="right"/>
    </xf>
    <xf numFmtId="183" fontId="8" fillId="0" borderId="80" xfId="4" applyNumberFormat="1" applyFont="1" applyBorder="1" applyAlignment="1">
      <alignment horizontal="right"/>
    </xf>
    <xf numFmtId="187" fontId="8" fillId="0" borderId="58" xfId="4" applyNumberFormat="1" applyFont="1" applyBorder="1" applyAlignment="1">
      <alignment horizontal="right"/>
    </xf>
    <xf numFmtId="187" fontId="8" fillId="0" borderId="59" xfId="4" applyNumberFormat="1" applyFont="1" applyBorder="1" applyAlignment="1">
      <alignment horizontal="right"/>
    </xf>
    <xf numFmtId="183" fontId="8" fillId="0" borderId="9" xfId="4" applyNumberFormat="1" applyFont="1" applyBorder="1" applyAlignment="1">
      <alignment horizontal="right"/>
    </xf>
    <xf numFmtId="183" fontId="8" fillId="0" borderId="33" xfId="4" applyNumberFormat="1" applyFont="1" applyBorder="1" applyAlignment="1">
      <alignment horizontal="right"/>
    </xf>
    <xf numFmtId="183" fontId="8" fillId="0" borderId="10" xfId="4" applyNumberFormat="1" applyFont="1" applyBorder="1" applyAlignment="1">
      <alignment horizontal="right"/>
    </xf>
    <xf numFmtId="187" fontId="8" fillId="0" borderId="82" xfId="4" applyNumberFormat="1" applyFont="1" applyBorder="1" applyAlignment="1">
      <alignment horizontal="right"/>
    </xf>
    <xf numFmtId="187" fontId="8" fillId="0" borderId="85" xfId="4" applyNumberFormat="1" applyFont="1" applyBorder="1" applyAlignment="1">
      <alignment horizontal="right"/>
    </xf>
    <xf numFmtId="187" fontId="8" fillId="0" borderId="86" xfId="4" applyNumberFormat="1" applyFont="1" applyBorder="1" applyAlignment="1">
      <alignment horizontal="right"/>
    </xf>
    <xf numFmtId="187" fontId="8" fillId="0" borderId="83" xfId="4" applyNumberFormat="1" applyFont="1" applyBorder="1" applyAlignment="1">
      <alignment horizontal="right"/>
    </xf>
    <xf numFmtId="183" fontId="8" fillId="0" borderId="83" xfId="4" applyNumberFormat="1" applyFont="1" applyBorder="1" applyAlignment="1">
      <alignment horizontal="right"/>
    </xf>
    <xf numFmtId="183" fontId="8" fillId="0" borderId="87" xfId="4" applyNumberFormat="1" applyFont="1" applyBorder="1" applyAlignment="1">
      <alignment horizontal="right"/>
    </xf>
    <xf numFmtId="183" fontId="8" fillId="0" borderId="88" xfId="4" applyNumberFormat="1" applyFont="1" applyBorder="1" applyAlignment="1">
      <alignment horizontal="right"/>
    </xf>
    <xf numFmtId="187" fontId="8" fillId="0" borderId="84" xfId="4" applyNumberFormat="1" applyFont="1" applyBorder="1" applyAlignment="1">
      <alignment horizontal="right"/>
    </xf>
    <xf numFmtId="187" fontId="8" fillId="0" borderId="79" xfId="4" applyNumberFormat="1" applyFont="1" applyBorder="1" applyAlignment="1">
      <alignment horizontal="right"/>
    </xf>
    <xf numFmtId="187" fontId="8" fillId="0" borderId="76" xfId="4" applyNumberFormat="1" applyFont="1" applyBorder="1" applyAlignment="1">
      <alignment horizontal="right"/>
    </xf>
    <xf numFmtId="187" fontId="8" fillId="0" borderId="10" xfId="4" applyNumberFormat="1" applyFont="1" applyBorder="1" applyAlignment="1">
      <alignment horizontal="right"/>
    </xf>
    <xf numFmtId="187" fontId="8" fillId="0" borderId="9" xfId="4" applyNumberFormat="1" applyFont="1" applyBorder="1" applyAlignment="1">
      <alignment horizontal="right"/>
    </xf>
    <xf numFmtId="183" fontId="8" fillId="0" borderId="89" xfId="4" applyNumberFormat="1" applyFont="1" applyBorder="1" applyAlignment="1">
      <alignment horizontal="right"/>
    </xf>
    <xf numFmtId="183" fontId="8" fillId="0" borderId="90" xfId="4" applyNumberFormat="1" applyFont="1" applyBorder="1" applyAlignment="1">
      <alignment horizontal="right"/>
    </xf>
    <xf numFmtId="183" fontId="8" fillId="0" borderId="91" xfId="4" applyNumberFormat="1" applyFont="1" applyBorder="1" applyAlignment="1">
      <alignment horizontal="right"/>
    </xf>
    <xf numFmtId="187" fontId="8" fillId="0" borderId="16" xfId="4" applyNumberFormat="1" applyFont="1" applyBorder="1" applyAlignment="1">
      <alignment horizontal="right"/>
    </xf>
    <xf numFmtId="0" fontId="7" fillId="0" borderId="18" xfId="0" applyFont="1" applyBorder="1" applyAlignment="1">
      <alignment horizontal="center" vertical="center" shrinkToFit="1"/>
    </xf>
    <xf numFmtId="187" fontId="8" fillId="0" borderId="0" xfId="4" applyNumberFormat="1" applyFont="1" applyAlignment="1">
      <alignment horizontal="right"/>
    </xf>
    <xf numFmtId="187" fontId="8" fillId="0" borderId="72" xfId="4" applyNumberFormat="1" applyFont="1" applyBorder="1" applyAlignment="1">
      <alignment horizontal="right"/>
    </xf>
    <xf numFmtId="187" fontId="8" fillId="0" borderId="4" xfId="4" applyNumberFormat="1" applyFont="1" applyBorder="1" applyAlignment="1">
      <alignment horizontal="right"/>
    </xf>
    <xf numFmtId="187" fontId="8" fillId="0" borderId="15" xfId="4" applyNumberFormat="1" applyFont="1" applyBorder="1" applyAlignment="1">
      <alignment horizontal="right"/>
    </xf>
    <xf numFmtId="0" fontId="7" fillId="0" borderId="13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187" fontId="8" fillId="0" borderId="60" xfId="4" applyNumberFormat="1" applyFont="1" applyBorder="1" applyAlignment="1">
      <alignment horizontal="right"/>
    </xf>
    <xf numFmtId="187" fontId="8" fillId="0" borderId="63" xfId="4" applyNumberFormat="1" applyFont="1" applyBorder="1" applyAlignment="1">
      <alignment horizontal="right"/>
    </xf>
    <xf numFmtId="187" fontId="8" fillId="0" borderId="66" xfId="4" applyNumberFormat="1" applyFont="1" applyBorder="1" applyAlignment="1">
      <alignment horizontal="right"/>
    </xf>
    <xf numFmtId="0" fontId="12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9" fillId="0" borderId="0" xfId="0" applyFont="1" applyFill="1"/>
    <xf numFmtId="0" fontId="19" fillId="0" borderId="0" xfId="0" applyFont="1" applyFill="1" applyBorder="1"/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shrinkToFi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vertical="center"/>
    </xf>
    <xf numFmtId="188" fontId="3" fillId="0" borderId="101" xfId="0" applyNumberFormat="1" applyFont="1" applyBorder="1" applyAlignment="1">
      <alignment vertical="center"/>
    </xf>
    <xf numFmtId="188" fontId="3" fillId="0" borderId="17" xfId="0" applyNumberFormat="1" applyFont="1" applyBorder="1" applyAlignment="1">
      <alignment horizontal="left" vertical="center"/>
    </xf>
    <xf numFmtId="178" fontId="3" fillId="0" borderId="14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vertical="center"/>
    </xf>
    <xf numFmtId="188" fontId="3" fillId="0" borderId="102" xfId="0" applyNumberFormat="1" applyFont="1" applyBorder="1" applyAlignment="1">
      <alignment vertical="center"/>
    </xf>
    <xf numFmtId="188" fontId="3" fillId="0" borderId="15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vertical="center"/>
    </xf>
    <xf numFmtId="188" fontId="3" fillId="0" borderId="103" xfId="0" applyNumberFormat="1" applyFont="1" applyBorder="1" applyAlignment="1">
      <alignment vertical="center"/>
    </xf>
    <xf numFmtId="178" fontId="3" fillId="0" borderId="23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/>
    </xf>
    <xf numFmtId="188" fontId="3" fillId="0" borderId="104" xfId="0" applyNumberFormat="1" applyFont="1" applyBorder="1" applyAlignment="1">
      <alignment vertical="center"/>
    </xf>
    <xf numFmtId="188" fontId="3" fillId="0" borderId="16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188" fontId="3" fillId="0" borderId="12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horizontal="justify" vertical="center" wrapText="1"/>
    </xf>
    <xf numFmtId="188" fontId="3" fillId="0" borderId="3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188" fontId="3" fillId="0" borderId="105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188" fontId="3" fillId="0" borderId="5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88" fontId="3" fillId="0" borderId="2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6" fillId="0" borderId="35" xfId="0" applyFont="1" applyBorder="1" applyAlignment="1">
      <alignment horizontal="center" shrinkToFit="1"/>
    </xf>
    <xf numFmtId="0" fontId="8" fillId="0" borderId="35" xfId="0" applyFont="1" applyBorder="1" applyAlignment="1">
      <alignment horizontal="center" shrinkToFit="1"/>
    </xf>
    <xf numFmtId="0" fontId="16" fillId="0" borderId="107" xfId="0" applyFont="1" applyBorder="1" applyAlignment="1">
      <alignment horizontal="center" shrinkToFit="1"/>
    </xf>
    <xf numFmtId="0" fontId="16" fillId="0" borderId="108" xfId="0" applyFont="1" applyBorder="1" applyAlignment="1">
      <alignment horizontal="center" shrinkToFit="1"/>
    </xf>
    <xf numFmtId="0" fontId="16" fillId="0" borderId="109" xfId="0" applyFont="1" applyBorder="1" applyAlignment="1">
      <alignment horizontal="center" shrinkToFit="1"/>
    </xf>
    <xf numFmtId="0" fontId="16" fillId="0" borderId="38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shrinkToFit="1"/>
    </xf>
    <xf numFmtId="0" fontId="16" fillId="0" borderId="111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top" shrinkToFit="1"/>
    </xf>
    <xf numFmtId="0" fontId="5" fillId="0" borderId="114" xfId="0" applyFont="1" applyBorder="1" applyAlignment="1">
      <alignment horizontal="center" vertical="top" shrinkToFi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2" fontId="17" fillId="0" borderId="39" xfId="3" applyNumberFormat="1" applyFont="1" applyBorder="1" applyAlignment="1">
      <alignment horizontal="right" vertical="center"/>
    </xf>
    <xf numFmtId="177" fontId="17" fillId="0" borderId="116" xfId="0" applyNumberFormat="1" applyFont="1" applyBorder="1" applyAlignment="1">
      <alignment vertical="center"/>
    </xf>
    <xf numFmtId="181" fontId="17" fillId="0" borderId="108" xfId="0" applyNumberFormat="1" applyFont="1" applyBorder="1" applyAlignment="1">
      <alignment vertical="center"/>
    </xf>
    <xf numFmtId="182" fontId="17" fillId="0" borderId="117" xfId="0" applyNumberFormat="1" applyFont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" fontId="17" fillId="0" borderId="42" xfId="3" applyNumberFormat="1" applyFont="1" applyBorder="1" applyAlignment="1">
      <alignment horizontal="right" vertical="center"/>
    </xf>
    <xf numFmtId="177" fontId="17" fillId="0" borderId="118" xfId="0" applyNumberFormat="1" applyFont="1" applyBorder="1" applyAlignment="1">
      <alignment vertical="center"/>
    </xf>
    <xf numFmtId="181" fontId="17" fillId="0" borderId="108" xfId="0" applyNumberFormat="1" applyFont="1" applyBorder="1" applyAlignment="1">
      <alignment horizontal="right" vertical="center"/>
    </xf>
    <xf numFmtId="2" fontId="17" fillId="0" borderId="38" xfId="3" applyNumberFormat="1" applyFont="1" applyBorder="1" applyAlignment="1">
      <alignment horizontal="right" vertical="center"/>
    </xf>
    <xf numFmtId="182" fontId="17" fillId="0" borderId="119" xfId="0" applyNumberFormat="1" applyFont="1" applyBorder="1" applyAlignment="1">
      <alignment horizontal="right" vertical="center"/>
    </xf>
    <xf numFmtId="177" fontId="17" fillId="0" borderId="110" xfId="0" applyNumberFormat="1" applyFont="1" applyBorder="1" applyAlignment="1">
      <alignment vertical="center"/>
    </xf>
    <xf numFmtId="181" fontId="17" fillId="0" borderId="111" xfId="0" applyNumberFormat="1" applyFont="1" applyBorder="1" applyAlignment="1">
      <alignment vertical="center"/>
    </xf>
    <xf numFmtId="182" fontId="17" fillId="0" borderId="112" xfId="0" applyNumberFormat="1" applyFont="1" applyBorder="1" applyAlignment="1">
      <alignment vertical="center"/>
    </xf>
    <xf numFmtId="0" fontId="17" fillId="0" borderId="56" xfId="0" applyFont="1" applyBorder="1" applyAlignment="1">
      <alignment horizontal="center" vertical="center" wrapText="1"/>
    </xf>
    <xf numFmtId="2" fontId="17" fillId="0" borderId="37" xfId="3" applyNumberFormat="1" applyFont="1" applyBorder="1" applyAlignment="1">
      <alignment horizontal="right" vertical="center"/>
    </xf>
    <xf numFmtId="177" fontId="17" fillId="0" borderId="113" xfId="0" applyNumberFormat="1" applyFont="1" applyBorder="1" applyAlignment="1">
      <alignment vertical="center"/>
    </xf>
    <xf numFmtId="181" fontId="17" fillId="0" borderId="114" xfId="0" applyNumberFormat="1" applyFont="1" applyBorder="1" applyAlignment="1">
      <alignment vertical="center"/>
    </xf>
    <xf numFmtId="182" fontId="17" fillId="0" borderId="115" xfId="0" applyNumberFormat="1" applyFont="1" applyBorder="1" applyAlignment="1">
      <alignment vertical="center"/>
    </xf>
    <xf numFmtId="0" fontId="16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81" fontId="17" fillId="0" borderId="39" xfId="0" applyNumberFormat="1" applyFont="1" applyBorder="1" applyAlignment="1">
      <alignment vertical="center"/>
    </xf>
    <xf numFmtId="2" fontId="17" fillId="0" borderId="39" xfId="0" applyNumberFormat="1" applyFont="1" applyBorder="1" applyAlignment="1">
      <alignment vertical="center"/>
    </xf>
    <xf numFmtId="182" fontId="17" fillId="0" borderId="117" xfId="0" applyNumberFormat="1" applyFont="1" applyBorder="1" applyAlignment="1">
      <alignment horizontal="right" vertical="center"/>
    </xf>
    <xf numFmtId="181" fontId="17" fillId="0" borderId="42" xfId="0" applyNumberFormat="1" applyFont="1" applyBorder="1" applyAlignment="1">
      <alignment vertical="center"/>
    </xf>
    <xf numFmtId="2" fontId="17" fillId="0" borderId="42" xfId="0" applyNumberFormat="1" applyFont="1" applyBorder="1" applyAlignment="1">
      <alignment vertical="center"/>
    </xf>
    <xf numFmtId="2" fontId="17" fillId="0" borderId="42" xfId="0" applyNumberFormat="1" applyFont="1" applyBorder="1" applyAlignment="1">
      <alignment horizontal="right" vertical="center"/>
    </xf>
    <xf numFmtId="0" fontId="17" fillId="0" borderId="42" xfId="0" applyFont="1" applyBorder="1" applyAlignment="1">
      <alignment horizontal="right" vertical="center"/>
    </xf>
    <xf numFmtId="181" fontId="17" fillId="0" borderId="38" xfId="0" applyNumberFormat="1" applyFont="1" applyBorder="1" applyAlignment="1">
      <alignment vertical="center"/>
    </xf>
    <xf numFmtId="2" fontId="17" fillId="0" borderId="38" xfId="0" applyNumberFormat="1" applyFont="1" applyBorder="1" applyAlignment="1">
      <alignment vertical="center"/>
    </xf>
    <xf numFmtId="181" fontId="17" fillId="0" borderId="111" xfId="0" applyNumberFormat="1" applyFont="1" applyBorder="1" applyAlignment="1">
      <alignment horizontal="right" vertical="center"/>
    </xf>
    <xf numFmtId="181" fontId="17" fillId="0" borderId="37" xfId="0" applyNumberFormat="1" applyFont="1" applyBorder="1" applyAlignment="1">
      <alignment vertical="center"/>
    </xf>
    <xf numFmtId="2" fontId="17" fillId="0" borderId="37" xfId="0" applyNumberFormat="1" applyFont="1" applyBorder="1" applyAlignment="1">
      <alignment vertical="center"/>
    </xf>
    <xf numFmtId="182" fontId="17" fillId="0" borderId="119" xfId="0" applyNumberFormat="1" applyFont="1" applyBorder="1" applyAlignment="1">
      <alignment vertical="center"/>
    </xf>
    <xf numFmtId="0" fontId="8" fillId="0" borderId="59" xfId="0" applyFont="1" applyBorder="1" applyAlignment="1">
      <alignment horizontal="centerContinuous" vertical="center"/>
    </xf>
    <xf numFmtId="183" fontId="12" fillId="0" borderId="22" xfId="4" applyNumberFormat="1" applyFont="1" applyBorder="1" applyAlignment="1">
      <alignment horizontal="left" vertical="center"/>
    </xf>
    <xf numFmtId="183" fontId="8" fillId="0" borderId="22" xfId="4" applyNumberFormat="1" applyFont="1" applyBorder="1" applyAlignment="1">
      <alignment horizontal="left" vertical="center"/>
    </xf>
    <xf numFmtId="183" fontId="8" fillId="0" borderId="22" xfId="4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 shrinkToFit="1"/>
    </xf>
    <xf numFmtId="0" fontId="13" fillId="0" borderId="57" xfId="5" applyFont="1" applyBorder="1" applyAlignment="1">
      <alignment horizontal="center" vertical="justify" wrapText="1"/>
    </xf>
    <xf numFmtId="0" fontId="13" fillId="0" borderId="57" xfId="5" applyFont="1" applyBorder="1" applyAlignment="1">
      <alignment horizontal="center" vertical="distributed" textRotation="255"/>
    </xf>
    <xf numFmtId="0" fontId="13" fillId="0" borderId="57" xfId="5" applyFont="1" applyBorder="1" applyAlignment="1">
      <alignment horizontal="center" vertical="distributed" textRotation="255" wrapText="1"/>
    </xf>
    <xf numFmtId="0" fontId="13" fillId="0" borderId="57" xfId="5" applyFont="1" applyBorder="1" applyAlignment="1">
      <alignment horizontal="center" vertical="justify" textRotation="255"/>
    </xf>
    <xf numFmtId="0" fontId="13" fillId="0" borderId="22" xfId="5" applyFont="1" applyBorder="1" applyAlignment="1">
      <alignment horizontal="center" vertical="justify" textRotation="255"/>
    </xf>
    <xf numFmtId="0" fontId="8" fillId="0" borderId="92" xfId="5" applyFont="1" applyBorder="1" applyAlignment="1">
      <alignment horizontal="center" vertical="center" shrinkToFit="1"/>
    </xf>
    <xf numFmtId="0" fontId="8" fillId="0" borderId="93" xfId="5" applyFont="1" applyBorder="1" applyAlignment="1">
      <alignment horizontal="center" vertical="center" shrinkToFit="1"/>
    </xf>
    <xf numFmtId="184" fontId="8" fillId="0" borderId="4" xfId="5" applyNumberFormat="1" applyFont="1" applyBorder="1" applyAlignment="1">
      <alignment vertical="center"/>
    </xf>
    <xf numFmtId="184" fontId="8" fillId="0" borderId="0" xfId="5" applyNumberFormat="1" applyFont="1" applyAlignment="1">
      <alignment horizontal="right" vertical="center"/>
    </xf>
    <xf numFmtId="184" fontId="8" fillId="0" borderId="0" xfId="5" applyNumberFormat="1" applyFont="1" applyAlignment="1">
      <alignment vertical="center"/>
    </xf>
    <xf numFmtId="184" fontId="8" fillId="0" borderId="15" xfId="5" applyNumberFormat="1" applyFont="1" applyBorder="1" applyAlignment="1">
      <alignment horizontal="right" vertical="center"/>
    </xf>
    <xf numFmtId="0" fontId="8" fillId="0" borderId="95" xfId="5" applyFont="1" applyBorder="1" applyAlignment="1">
      <alignment horizontal="center" vertical="center" shrinkToFit="1"/>
    </xf>
    <xf numFmtId="184" fontId="8" fillId="0" borderId="96" xfId="5" applyNumberFormat="1" applyFont="1" applyBorder="1" applyAlignment="1">
      <alignment vertical="center"/>
    </xf>
    <xf numFmtId="184" fontId="8" fillId="0" borderId="97" xfId="5" applyNumberFormat="1" applyFont="1" applyBorder="1" applyAlignment="1">
      <alignment vertical="center"/>
    </xf>
    <xf numFmtId="184" fontId="8" fillId="0" borderId="97" xfId="5" quotePrefix="1" applyNumberFormat="1" applyFont="1" applyBorder="1" applyAlignment="1">
      <alignment horizontal="right" vertical="center"/>
    </xf>
    <xf numFmtId="184" fontId="8" fillId="0" borderId="97" xfId="5" applyNumberFormat="1" applyFont="1" applyBorder="1" applyAlignment="1">
      <alignment horizontal="right" vertical="center"/>
    </xf>
    <xf numFmtId="184" fontId="8" fillId="0" borderId="98" xfId="5" applyNumberFormat="1" applyFont="1" applyBorder="1" applyAlignment="1">
      <alignment horizontal="right" vertical="center"/>
    </xf>
    <xf numFmtId="0" fontId="8" fillId="0" borderId="99" xfId="5" applyFont="1" applyBorder="1" applyAlignment="1">
      <alignment horizontal="center" vertical="center" shrinkToFit="1"/>
    </xf>
    <xf numFmtId="184" fontId="8" fillId="0" borderId="0" xfId="5" quotePrefix="1" applyNumberFormat="1" applyFont="1" applyAlignment="1">
      <alignment horizontal="right" vertical="center"/>
    </xf>
    <xf numFmtId="182" fontId="8" fillId="0" borderId="100" xfId="5" quotePrefix="1" applyNumberFormat="1" applyFont="1" applyBorder="1" applyAlignment="1">
      <alignment horizontal="right" vertical="center"/>
    </xf>
    <xf numFmtId="184" fontId="8" fillId="0" borderId="15" xfId="5" applyNumberFormat="1" applyFont="1" applyBorder="1" applyAlignment="1">
      <alignment vertical="center"/>
    </xf>
    <xf numFmtId="0" fontId="20" fillId="0" borderId="120" xfId="5" applyFont="1" applyBorder="1" applyAlignment="1">
      <alignment horizontal="center" vertical="center" shrinkToFit="1"/>
    </xf>
    <xf numFmtId="184" fontId="20" fillId="0" borderId="0" xfId="5" quotePrefix="1" applyNumberFormat="1" applyFont="1" applyAlignment="1">
      <alignment horizontal="right" vertical="center"/>
    </xf>
    <xf numFmtId="0" fontId="8" fillId="0" borderId="94" xfId="5" applyFont="1" applyBorder="1" applyAlignment="1">
      <alignment horizontal="center" vertical="center" shrinkToFit="1"/>
    </xf>
    <xf numFmtId="184" fontId="8" fillId="0" borderId="1" xfId="5" applyNumberFormat="1" applyFont="1" applyBorder="1" applyAlignment="1">
      <alignment vertical="center"/>
    </xf>
    <xf numFmtId="184" fontId="8" fillId="0" borderId="33" xfId="5" applyNumberFormat="1" applyFont="1" applyBorder="1" applyAlignment="1">
      <alignment horizontal="right" vertical="center"/>
    </xf>
    <xf numFmtId="184" fontId="8" fillId="0" borderId="33" xfId="5" applyNumberFormat="1" applyFont="1" applyBorder="1" applyAlignment="1">
      <alignment vertical="center"/>
    </xf>
    <xf numFmtId="184" fontId="8" fillId="0" borderId="81" xfId="5" applyNumberFormat="1" applyFont="1" applyBorder="1" applyAlignment="1">
      <alignment vertical="center"/>
    </xf>
    <xf numFmtId="0" fontId="5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3" fillId="0" borderId="4" xfId="0" applyFont="1" applyFill="1" applyBorder="1"/>
    <xf numFmtId="0" fontId="18" fillId="0" borderId="4" xfId="0" applyFont="1" applyFill="1" applyBorder="1"/>
    <xf numFmtId="0" fontId="8" fillId="0" borderId="22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4" fontId="8" fillId="2" borderId="1" xfId="5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184" fontId="20" fillId="0" borderId="4" xfId="5" applyNumberFormat="1" applyFont="1" applyBorder="1" applyAlignment="1">
      <alignment vertical="center"/>
    </xf>
    <xf numFmtId="184" fontId="20" fillId="0" borderId="0" xfId="5" applyNumberFormat="1" applyFont="1" applyAlignment="1">
      <alignment horizontal="right" vertical="center"/>
    </xf>
    <xf numFmtId="184" fontId="20" fillId="0" borderId="0" xfId="5" applyNumberFormat="1" applyFont="1" applyAlignment="1">
      <alignment vertical="center"/>
    </xf>
    <xf numFmtId="184" fontId="20" fillId="0" borderId="15" xfId="5" applyNumberFormat="1" applyFont="1" applyBorder="1" applyAlignment="1">
      <alignment vertical="center"/>
    </xf>
    <xf numFmtId="184" fontId="8" fillId="0" borderId="9" xfId="5" applyNumberFormat="1" applyFont="1" applyBorder="1" applyAlignment="1">
      <alignment vertical="center"/>
    </xf>
    <xf numFmtId="184" fontId="8" fillId="0" borderId="10" xfId="5" quotePrefix="1" applyNumberFormat="1" applyFont="1" applyBorder="1" applyAlignment="1">
      <alignment horizontal="right" vertical="center"/>
    </xf>
    <xf numFmtId="184" fontId="8" fillId="0" borderId="10" xfId="5" applyNumberFormat="1" applyFont="1" applyBorder="1" applyAlignment="1">
      <alignment vertical="center"/>
    </xf>
    <xf numFmtId="184" fontId="8" fillId="0" borderId="10" xfId="5" applyNumberFormat="1" applyFont="1" applyBorder="1" applyAlignment="1">
      <alignment horizontal="right" vertical="center"/>
    </xf>
    <xf numFmtId="184" fontId="8" fillId="0" borderId="16" xfId="5" applyNumberFormat="1" applyFont="1" applyBorder="1" applyAlignment="1">
      <alignment vertical="center"/>
    </xf>
    <xf numFmtId="184" fontId="8" fillId="2" borderId="4" xfId="5" applyNumberFormat="1" applyFont="1" applyFill="1" applyBorder="1" applyAlignment="1">
      <alignment vertical="center"/>
    </xf>
    <xf numFmtId="184" fontId="8" fillId="2" borderId="0" xfId="5" applyNumberFormat="1" applyFont="1" applyFill="1" applyAlignment="1">
      <alignment vertical="center"/>
    </xf>
    <xf numFmtId="184" fontId="8" fillId="2" borderId="0" xfId="5" quotePrefix="1" applyNumberFormat="1" applyFont="1" applyFill="1" applyAlignment="1">
      <alignment horizontal="right" vertical="center"/>
    </xf>
    <xf numFmtId="184" fontId="8" fillId="2" borderId="0" xfId="5" applyNumberFormat="1" applyFont="1" applyFill="1" applyAlignment="1">
      <alignment horizontal="right" vertical="center"/>
    </xf>
    <xf numFmtId="184" fontId="8" fillId="2" borderId="15" xfId="5" applyNumberFormat="1" applyFont="1" applyFill="1" applyBorder="1" applyAlignment="1">
      <alignment vertical="center"/>
    </xf>
    <xf numFmtId="184" fontId="20" fillId="2" borderId="4" xfId="5" applyNumberFormat="1" applyFont="1" applyFill="1" applyBorder="1" applyAlignment="1">
      <alignment vertical="center"/>
    </xf>
    <xf numFmtId="184" fontId="20" fillId="2" borderId="0" xfId="5" applyNumberFormat="1" applyFont="1" applyFill="1" applyAlignment="1">
      <alignment vertical="center"/>
    </xf>
    <xf numFmtId="184" fontId="20" fillId="2" borderId="0" xfId="5" quotePrefix="1" applyNumberFormat="1" applyFont="1" applyFill="1" applyAlignment="1">
      <alignment horizontal="right" vertical="center"/>
    </xf>
    <xf numFmtId="184" fontId="20" fillId="2" borderId="0" xfId="5" applyNumberFormat="1" applyFont="1" applyFill="1" applyAlignment="1">
      <alignment horizontal="right" vertical="center"/>
    </xf>
    <xf numFmtId="184" fontId="20" fillId="2" borderId="15" xfId="5" applyNumberFormat="1" applyFont="1" applyFill="1" applyBorder="1" applyAlignment="1">
      <alignment vertical="center"/>
    </xf>
    <xf numFmtId="0" fontId="27" fillId="0" borderId="50" xfId="0" applyFont="1" applyBorder="1" applyAlignment="1">
      <alignment horizontal="center" shrinkToFit="1"/>
    </xf>
    <xf numFmtId="0" fontId="27" fillId="0" borderId="41" xfId="0" applyFont="1" applyBorder="1" applyAlignment="1">
      <alignment horizontal="center" shrinkToFit="1"/>
    </xf>
    <xf numFmtId="0" fontId="16" fillId="0" borderId="42" xfId="0" applyFont="1" applyBorder="1" applyAlignment="1">
      <alignment horizontal="center" shrinkToFit="1"/>
    </xf>
    <xf numFmtId="0" fontId="27" fillId="0" borderId="51" xfId="0" applyFont="1" applyBorder="1" applyAlignment="1">
      <alignment horizontal="center" vertical="center" shrinkToFit="1"/>
    </xf>
    <xf numFmtId="0" fontId="27" fillId="0" borderId="36" xfId="0" applyFont="1" applyBorder="1" applyAlignment="1">
      <alignment horizontal="center" vertical="center" shrinkToFit="1"/>
    </xf>
    <xf numFmtId="0" fontId="28" fillId="0" borderId="53" xfId="0" applyFont="1" applyBorder="1" applyAlignment="1">
      <alignment horizontal="center" vertical="top" shrinkToFit="1"/>
    </xf>
    <xf numFmtId="0" fontId="28" fillId="0" borderId="45" xfId="0" applyFont="1" applyBorder="1" applyAlignment="1">
      <alignment horizontal="center" vertical="top" shrinkToFit="1"/>
    </xf>
    <xf numFmtId="2" fontId="29" fillId="0" borderId="48" xfId="3" applyNumberFormat="1" applyFont="1" applyBorder="1" applyAlignment="1">
      <alignment horizontal="right" vertical="center"/>
    </xf>
    <xf numFmtId="177" fontId="17" fillId="0" borderId="39" xfId="0" applyNumberFormat="1" applyFont="1" applyBorder="1" applyAlignment="1">
      <alignment vertical="center"/>
    </xf>
    <xf numFmtId="181" fontId="29" fillId="0" borderId="41" xfId="0" applyNumberFormat="1" applyFont="1" applyBorder="1" applyAlignment="1">
      <alignment horizontal="right" vertical="center"/>
    </xf>
    <xf numFmtId="182" fontId="17" fillId="0" borderId="39" xfId="0" applyNumberFormat="1" applyFont="1" applyBorder="1" applyAlignment="1">
      <alignment horizontal="right" vertical="center"/>
    </xf>
    <xf numFmtId="2" fontId="29" fillId="0" borderId="55" xfId="3" applyNumberFormat="1" applyFont="1" applyBorder="1" applyAlignment="1">
      <alignment horizontal="right" vertical="center"/>
    </xf>
    <xf numFmtId="177" fontId="17" fillId="0" borderId="42" xfId="0" applyNumberFormat="1" applyFont="1" applyBorder="1" applyAlignment="1">
      <alignment vertical="center"/>
    </xf>
    <xf numFmtId="181" fontId="17" fillId="0" borderId="43" xfId="0" applyNumberFormat="1" applyFont="1" applyBorder="1" applyAlignment="1">
      <alignment vertical="center"/>
    </xf>
    <xf numFmtId="182" fontId="17" fillId="0" borderId="42" xfId="0" applyNumberFormat="1" applyFont="1" applyBorder="1" applyAlignment="1">
      <alignment vertical="center"/>
    </xf>
    <xf numFmtId="2" fontId="29" fillId="0" borderId="51" xfId="3" applyNumberFormat="1" applyFont="1" applyBorder="1" applyAlignment="1">
      <alignment horizontal="right" vertical="center"/>
    </xf>
    <xf numFmtId="177" fontId="17" fillId="0" borderId="38" xfId="0" applyNumberFormat="1" applyFont="1" applyBorder="1" applyAlignment="1">
      <alignment vertical="center"/>
    </xf>
    <xf numFmtId="181" fontId="29" fillId="0" borderId="36" xfId="0" applyNumberFormat="1" applyFont="1" applyBorder="1" applyAlignment="1">
      <alignment vertical="center"/>
    </xf>
    <xf numFmtId="182" fontId="17" fillId="0" borderId="38" xfId="0" applyNumberFormat="1" applyFont="1" applyBorder="1" applyAlignment="1">
      <alignment vertical="center"/>
    </xf>
    <xf numFmtId="181" fontId="29" fillId="0" borderId="36" xfId="0" applyNumberFormat="1" applyFont="1" applyBorder="1" applyAlignment="1">
      <alignment horizontal="right" vertical="center"/>
    </xf>
    <xf numFmtId="182" fontId="17" fillId="0" borderId="38" xfId="0" applyNumberFormat="1" applyFont="1" applyBorder="1" applyAlignment="1">
      <alignment horizontal="right" vertical="center"/>
    </xf>
    <xf numFmtId="2" fontId="29" fillId="0" borderId="53" xfId="3" applyNumberFormat="1" applyFont="1" applyBorder="1" applyAlignment="1">
      <alignment horizontal="right" vertical="center"/>
    </xf>
    <xf numFmtId="177" fontId="17" fillId="0" borderId="37" xfId="0" applyNumberFormat="1" applyFont="1" applyBorder="1" applyAlignment="1">
      <alignment vertical="center"/>
    </xf>
    <xf numFmtId="181" fontId="29" fillId="0" borderId="45" xfId="0" applyNumberFormat="1" applyFont="1" applyBorder="1" applyAlignment="1">
      <alignment vertical="center"/>
    </xf>
    <xf numFmtId="182" fontId="17" fillId="0" borderId="37" xfId="0" applyNumberFormat="1" applyFont="1" applyBorder="1" applyAlignment="1">
      <alignment vertical="center"/>
    </xf>
    <xf numFmtId="181" fontId="29" fillId="0" borderId="41" xfId="0" applyNumberFormat="1" applyFont="1" applyBorder="1" applyAlignment="1">
      <alignment vertical="center"/>
    </xf>
    <xf numFmtId="181" fontId="29" fillId="0" borderId="48" xfId="0" applyNumberFormat="1" applyFont="1" applyBorder="1" applyAlignment="1">
      <alignment vertical="center"/>
    </xf>
    <xf numFmtId="181" fontId="17" fillId="0" borderId="38" xfId="0" applyNumberFormat="1" applyFont="1" applyBorder="1" applyAlignment="1">
      <alignment horizontal="right" vertical="center"/>
    </xf>
    <xf numFmtId="177" fontId="17" fillId="0" borderId="39" xfId="0" applyNumberFormat="1" applyFont="1" applyBorder="1" applyAlignment="1">
      <alignment horizontal="right" vertical="center"/>
    </xf>
    <xf numFmtId="181" fontId="29" fillId="0" borderId="55" xfId="0" applyNumberFormat="1" applyFont="1" applyBorder="1" applyAlignment="1">
      <alignment vertical="center"/>
    </xf>
    <xf numFmtId="181" fontId="29" fillId="0" borderId="51" xfId="0" applyNumberFormat="1" applyFont="1" applyBorder="1" applyAlignment="1">
      <alignment vertical="center"/>
    </xf>
    <xf numFmtId="181" fontId="29" fillId="0" borderId="53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shrinkToFit="1"/>
    </xf>
    <xf numFmtId="0" fontId="30" fillId="0" borderId="9" xfId="0" applyFont="1" applyBorder="1" applyAlignment="1">
      <alignment horizontal="center" vertical="top" wrapText="1"/>
    </xf>
    <xf numFmtId="176" fontId="18" fillId="0" borderId="14" xfId="0" applyNumberFormat="1" applyFont="1" applyBorder="1" applyAlignment="1">
      <alignment vertical="center"/>
    </xf>
    <xf numFmtId="180" fontId="3" fillId="0" borderId="22" xfId="0" applyNumberFormat="1" applyFont="1" applyBorder="1" applyAlignment="1">
      <alignment horizontal="right" vertical="center"/>
    </xf>
    <xf numFmtId="176" fontId="18" fillId="0" borderId="6" xfId="0" applyNumberFormat="1" applyFont="1" applyBorder="1" applyAlignment="1">
      <alignment vertical="center"/>
    </xf>
    <xf numFmtId="180" fontId="3" fillId="0" borderId="18" xfId="0" applyNumberFormat="1" applyFont="1" applyBorder="1" applyAlignment="1">
      <alignment horizontal="right" vertical="center"/>
    </xf>
    <xf numFmtId="180" fontId="3" fillId="0" borderId="13" xfId="0" applyNumberFormat="1" applyFont="1" applyBorder="1" applyAlignment="1">
      <alignment horizontal="right" vertical="center"/>
    </xf>
    <xf numFmtId="176" fontId="18" fillId="0" borderId="8" xfId="0" applyNumberFormat="1" applyFont="1" applyBorder="1" applyAlignment="1">
      <alignment vertical="center"/>
    </xf>
    <xf numFmtId="180" fontId="3" fillId="0" borderId="12" xfId="0" applyNumberFormat="1" applyFont="1" applyBorder="1" applyAlignment="1">
      <alignment horizontal="right" vertical="center"/>
    </xf>
    <xf numFmtId="176" fontId="18" fillId="0" borderId="11" xfId="0" applyNumberFormat="1" applyFont="1" applyBorder="1" applyAlignment="1">
      <alignment vertical="center"/>
    </xf>
    <xf numFmtId="180" fontId="3" fillId="0" borderId="22" xfId="0" applyNumberFormat="1" applyFont="1" applyBorder="1" applyAlignment="1">
      <alignment vertical="center"/>
    </xf>
    <xf numFmtId="176" fontId="18" fillId="0" borderId="21" xfId="0" applyNumberFormat="1" applyFont="1" applyBorder="1" applyAlignment="1">
      <alignment vertical="center"/>
    </xf>
    <xf numFmtId="180" fontId="3" fillId="0" borderId="18" xfId="0" applyNumberFormat="1" applyFont="1" applyBorder="1" applyAlignment="1">
      <alignment vertical="center"/>
    </xf>
    <xf numFmtId="180" fontId="3" fillId="0" borderId="13" xfId="0" applyNumberFormat="1" applyFont="1" applyBorder="1" applyAlignment="1">
      <alignment vertical="center"/>
    </xf>
    <xf numFmtId="180" fontId="3" fillId="0" borderId="12" xfId="0" applyNumberFormat="1" applyFont="1" applyBorder="1" applyAlignment="1">
      <alignment vertical="center"/>
    </xf>
    <xf numFmtId="177" fontId="3" fillId="0" borderId="105" xfId="0" applyNumberFormat="1" applyFont="1" applyBorder="1" applyAlignment="1">
      <alignment vertical="center"/>
    </xf>
    <xf numFmtId="177" fontId="3" fillId="2" borderId="6" xfId="0" applyNumberFormat="1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5" fillId="0" borderId="0" xfId="2" applyNumberFormat="1" applyFont="1" applyFill="1" applyBorder="1" applyAlignment="1">
      <alignment horizontal="distributed" indent="4"/>
    </xf>
    <xf numFmtId="179" fontId="5" fillId="0" borderId="0" xfId="2" applyNumberFormat="1" applyFont="1" applyFill="1" applyBorder="1" applyAlignment="1">
      <alignment horizontal="distributed" vertical="top"/>
    </xf>
    <xf numFmtId="179" fontId="5" fillId="0" borderId="0" xfId="2" applyNumberFormat="1" applyFont="1" applyFill="1" applyBorder="1" applyAlignment="1">
      <alignment horizontal="distributed" inden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106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0" borderId="11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 vertical="distributed" textRotation="255" shrinkToFit="1"/>
    </xf>
    <xf numFmtId="0" fontId="5" fillId="0" borderId="4" xfId="0" applyFont="1" applyBorder="1" applyAlignment="1">
      <alignment horizontal="right" vertical="distributed"/>
    </xf>
    <xf numFmtId="0" fontId="5" fillId="0" borderId="9" xfId="0" applyFont="1" applyBorder="1" applyAlignment="1">
      <alignment horizontal="right" vertical="distributed"/>
    </xf>
    <xf numFmtId="0" fontId="7" fillId="0" borderId="81" xfId="0" applyFont="1" applyBorder="1" applyAlignment="1">
      <alignment horizontal="left" vertical="distributed" textRotation="255" shrinkToFit="1"/>
    </xf>
    <xf numFmtId="0" fontId="5" fillId="0" borderId="15" xfId="0" applyFont="1" applyBorder="1" applyAlignment="1">
      <alignment horizontal="left" vertical="distributed"/>
    </xf>
    <xf numFmtId="0" fontId="5" fillId="0" borderId="16" xfId="0" applyFont="1" applyBorder="1" applyAlignment="1">
      <alignment horizontal="left" vertical="distributed"/>
    </xf>
    <xf numFmtId="0" fontId="7" fillId="0" borderId="1" xfId="0" applyFont="1" applyBorder="1" applyAlignment="1">
      <alignment horizontal="left" vertical="center" shrinkToFit="1"/>
    </xf>
    <xf numFmtId="0" fontId="7" fillId="0" borderId="8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57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5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0" borderId="1" xfId="0" applyFont="1" applyBorder="1" applyAlignment="1">
      <alignment horizontal="right" vertical="center" textRotation="255"/>
    </xf>
    <xf numFmtId="0" fontId="7" fillId="0" borderId="9" xfId="0" applyFont="1" applyBorder="1" applyAlignment="1">
      <alignment horizontal="right" vertical="center" textRotation="255"/>
    </xf>
    <xf numFmtId="0" fontId="7" fillId="0" borderId="81" xfId="0" applyFont="1" applyBorder="1" applyAlignment="1">
      <alignment horizontal="left" vertical="center" textRotation="255"/>
    </xf>
    <xf numFmtId="0" fontId="7" fillId="0" borderId="16" xfId="0" applyFont="1" applyBorder="1" applyAlignment="1">
      <alignment horizontal="left" vertical="center" textRotation="255"/>
    </xf>
    <xf numFmtId="0" fontId="7" fillId="0" borderId="1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21" fillId="0" borderId="4" xfId="0" applyFont="1" applyBorder="1" applyAlignment="1">
      <alignment horizontal="right" vertical="center" textRotation="255" shrinkToFit="1"/>
    </xf>
    <xf numFmtId="0" fontId="21" fillId="0" borderId="9" xfId="0" applyFont="1" applyBorder="1" applyAlignment="1">
      <alignment horizontal="right" vertical="center" textRotation="255" shrinkToFit="1"/>
    </xf>
    <xf numFmtId="0" fontId="21" fillId="0" borderId="15" xfId="0" applyFont="1" applyBorder="1" applyAlignment="1">
      <alignment horizontal="left" vertical="center" textRotation="255" shrinkToFit="1"/>
    </xf>
    <xf numFmtId="0" fontId="21" fillId="0" borderId="16" xfId="0" applyFont="1" applyBorder="1" applyAlignment="1">
      <alignment horizontal="left" vertical="center" textRotation="255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textRotation="255"/>
    </xf>
    <xf numFmtId="0" fontId="21" fillId="0" borderId="13" xfId="0" applyFont="1" applyBorder="1" applyAlignment="1">
      <alignment horizontal="center" vertical="center" textRotation="255"/>
    </xf>
    <xf numFmtId="0" fontId="21" fillId="0" borderId="1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distributed" textRotation="255" shrinkToFit="1"/>
    </xf>
    <xf numFmtId="0" fontId="7" fillId="0" borderId="33" xfId="0" applyFont="1" applyBorder="1" applyAlignment="1">
      <alignment horizontal="center" vertical="distributed" textRotation="255" shrinkToFit="1"/>
    </xf>
    <xf numFmtId="0" fontId="7" fillId="0" borderId="4" xfId="0" applyFont="1" applyBorder="1" applyAlignment="1">
      <alignment horizontal="center" vertical="distributed" textRotation="255" shrinkToFit="1"/>
    </xf>
    <xf numFmtId="0" fontId="7" fillId="0" borderId="0" xfId="0" applyFont="1" applyAlignment="1">
      <alignment horizontal="center" vertical="distributed" textRotation="255" shrinkToFit="1"/>
    </xf>
    <xf numFmtId="0" fontId="7" fillId="0" borderId="9" xfId="0" applyFont="1" applyBorder="1" applyAlignment="1">
      <alignment horizontal="center" vertical="distributed" textRotation="255" shrinkToFit="1"/>
    </xf>
    <xf numFmtId="0" fontId="7" fillId="0" borderId="10" xfId="0" applyFont="1" applyBorder="1" applyAlignment="1">
      <alignment horizontal="center" vertical="distributed" textRotation="255" shrinkToFit="1"/>
    </xf>
    <xf numFmtId="0" fontId="7" fillId="0" borderId="18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21" fillId="0" borderId="18" xfId="0" applyFont="1" applyBorder="1" applyAlignment="1">
      <alignment horizontal="center" vertical="distributed" textRotation="255" wrapText="1" shrinkToFit="1"/>
    </xf>
    <xf numFmtId="0" fontId="21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7" fillId="0" borderId="61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57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distributed" shrinkToFit="1"/>
    </xf>
    <xf numFmtId="0" fontId="7" fillId="0" borderId="15" xfId="0" applyFont="1" applyBorder="1" applyAlignment="1">
      <alignment horizontal="left" vertical="distributed" shrinkToFit="1"/>
    </xf>
    <xf numFmtId="0" fontId="8" fillId="0" borderId="0" xfId="0" applyFont="1" applyAlignment="1">
      <alignment horizontal="left"/>
    </xf>
    <xf numFmtId="0" fontId="8" fillId="0" borderId="22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distributed" shrinkToFit="1"/>
    </xf>
    <xf numFmtId="0" fontId="8" fillId="0" borderId="22" xfId="0" applyFont="1" applyBorder="1" applyAlignment="1">
      <alignment horizontal="center" vertical="center"/>
    </xf>
    <xf numFmtId="0" fontId="8" fillId="0" borderId="18" xfId="5" applyFont="1" applyBorder="1" applyAlignment="1">
      <alignment horizontal="center" vertical="center" textRotation="255"/>
    </xf>
    <xf numFmtId="0" fontId="8" fillId="0" borderId="13" xfId="5" applyFont="1" applyBorder="1" applyAlignment="1">
      <alignment horizontal="center" vertical="center" textRotation="255"/>
    </xf>
    <xf numFmtId="0" fontId="8" fillId="0" borderId="12" xfId="5" applyFont="1" applyBorder="1" applyAlignment="1">
      <alignment horizontal="center" vertical="center" textRotation="255"/>
    </xf>
    <xf numFmtId="0" fontId="13" fillId="0" borderId="0" xfId="5" applyFont="1" applyFill="1" applyBorder="1" applyAlignment="1">
      <alignment horizontal="left" shrinkToFit="1"/>
    </xf>
    <xf numFmtId="0" fontId="13" fillId="0" borderId="0" xfId="5" applyFont="1" applyFill="1" applyAlignment="1">
      <alignment horizontal="left"/>
    </xf>
    <xf numFmtId="0" fontId="19" fillId="0" borderId="0" xfId="5" applyFont="1" applyFill="1" applyAlignment="1">
      <alignment horizontal="left"/>
    </xf>
    <xf numFmtId="0" fontId="7" fillId="0" borderId="10" xfId="5" applyFont="1" applyFill="1" applyBorder="1" applyAlignment="1">
      <alignment horizontal="right"/>
    </xf>
    <xf numFmtId="0" fontId="8" fillId="0" borderId="57" xfId="5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/>
    </xf>
    <xf numFmtId="0" fontId="3" fillId="0" borderId="0" xfId="0" applyFont="1" applyFill="1" applyBorder="1"/>
  </cellXfs>
  <cellStyles count="6">
    <cellStyle name="桁区切り" xfId="1" builtinId="6"/>
    <cellStyle name="標準" xfId="0" builtinId="0"/>
    <cellStyle name="標準_Form13" xfId="4" xr:uid="{00000000-0005-0000-0000-000002000000}"/>
    <cellStyle name="標準_統計表（6-8）" xfId="3" xr:uid="{00000000-0005-0000-0000-000004000000}"/>
    <cellStyle name="標準_統計表２" xfId="5" xr:uid="{00000000-0005-0000-0000-000005000000}"/>
    <cellStyle name="標準_発育対象者数" xfId="2" xr:uid="{00000000-0005-0000-0000-000006000000}"/>
  </cellStyles>
  <dxfs count="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Y37"/>
  <sheetViews>
    <sheetView showGridLines="0" view="pageBreakPreview" topLeftCell="B1" zoomScaleNormal="100" zoomScaleSheetLayoutView="100" workbookViewId="0">
      <selection activeCell="B4" sqref="B4:C6"/>
    </sheetView>
  </sheetViews>
  <sheetFormatPr defaultRowHeight="13.5" x14ac:dyDescent="0.15"/>
  <cols>
    <col min="1" max="1" width="0.875" style="1" customWidth="1"/>
    <col min="2" max="2" width="5.625" style="2" customWidth="1"/>
    <col min="3" max="3" width="9.875" style="2" customWidth="1"/>
    <col min="4" max="4" width="5" style="2" customWidth="1"/>
    <col min="5" max="5" width="7.125" style="2" customWidth="1"/>
    <col min="6" max="6" width="10.375" style="2" customWidth="1"/>
    <col min="7" max="9" width="0" style="2" hidden="1" customWidth="1"/>
    <col min="10" max="10" width="9.875" style="2" customWidth="1"/>
    <col min="11" max="11" width="7.625" style="2" customWidth="1"/>
    <col min="12" max="12" width="7.75" style="2" customWidth="1"/>
    <col min="13" max="13" width="0" style="2" hidden="1" customWidth="1"/>
    <col min="14" max="16384" width="9" style="2"/>
  </cols>
  <sheetData>
    <row r="1" spans="1:25" ht="17.25" x14ac:dyDescent="0.2">
      <c r="B1" s="152" t="s">
        <v>27</v>
      </c>
      <c r="C1" s="82"/>
      <c r="D1" s="82"/>
      <c r="E1" s="83"/>
      <c r="F1" s="83"/>
      <c r="G1" s="83"/>
      <c r="H1" s="83"/>
      <c r="I1" s="82"/>
    </row>
    <row r="2" spans="1:25" x14ac:dyDescent="0.15">
      <c r="E2" s="18"/>
      <c r="F2" s="18"/>
      <c r="G2" s="18"/>
      <c r="H2" s="18"/>
    </row>
    <row r="3" spans="1:25" ht="6" customHeight="1" x14ac:dyDescent="0.15">
      <c r="E3" s="18"/>
      <c r="F3" s="18"/>
      <c r="G3" s="18"/>
      <c r="H3" s="18"/>
    </row>
    <row r="4" spans="1:25" ht="21" customHeight="1" x14ac:dyDescent="0.15">
      <c r="A4" s="13"/>
      <c r="B4" s="381" t="s">
        <v>9</v>
      </c>
      <c r="C4" s="382"/>
      <c r="D4" s="374" t="s">
        <v>6</v>
      </c>
      <c r="E4" s="390" t="s">
        <v>24</v>
      </c>
      <c r="F4" s="391"/>
      <c r="G4" s="391"/>
      <c r="H4" s="391"/>
      <c r="I4" s="391"/>
      <c r="J4" s="391"/>
      <c r="K4" s="391"/>
      <c r="L4" s="391"/>
      <c r="M4" s="391"/>
    </row>
    <row r="5" spans="1:25" ht="15" customHeight="1" x14ac:dyDescent="0.15">
      <c r="A5" s="13"/>
      <c r="B5" s="383"/>
      <c r="C5" s="384"/>
      <c r="D5" s="375"/>
      <c r="E5" s="153" t="s">
        <v>10</v>
      </c>
      <c r="F5" s="357" t="s">
        <v>179</v>
      </c>
      <c r="G5" s="154" t="s">
        <v>180</v>
      </c>
      <c r="H5" s="155" t="s">
        <v>181</v>
      </c>
      <c r="I5" s="392" t="s">
        <v>182</v>
      </c>
      <c r="J5" s="154" t="s">
        <v>183</v>
      </c>
      <c r="K5" s="156" t="s">
        <v>31</v>
      </c>
      <c r="L5" s="156" t="s">
        <v>179</v>
      </c>
      <c r="M5" s="156" t="s">
        <v>180</v>
      </c>
    </row>
    <row r="6" spans="1:25" ht="27" customHeight="1" x14ac:dyDescent="0.15">
      <c r="A6" s="13"/>
      <c r="B6" s="385"/>
      <c r="C6" s="386"/>
      <c r="D6" s="376"/>
      <c r="E6" s="157" t="s">
        <v>28</v>
      </c>
      <c r="F6" s="358" t="s">
        <v>23</v>
      </c>
      <c r="G6" s="158" t="s">
        <v>184</v>
      </c>
      <c r="H6" s="159" t="s">
        <v>174</v>
      </c>
      <c r="I6" s="393"/>
      <c r="J6" s="159" t="s">
        <v>173</v>
      </c>
      <c r="K6" s="159" t="s">
        <v>174</v>
      </c>
      <c r="L6" s="160" t="s">
        <v>30</v>
      </c>
      <c r="M6" s="160" t="s">
        <v>30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15" customFormat="1" ht="15" customHeight="1" x14ac:dyDescent="0.15">
      <c r="A7" s="14"/>
      <c r="B7" s="161"/>
      <c r="C7" s="162" t="s">
        <v>25</v>
      </c>
      <c r="D7" s="163" t="s">
        <v>26</v>
      </c>
      <c r="E7" s="26">
        <v>412</v>
      </c>
      <c r="F7" s="359">
        <v>111.9</v>
      </c>
      <c r="G7" s="164">
        <v>111.3</v>
      </c>
      <c r="H7" s="165">
        <f>F7-G7</f>
        <v>0.60000000000000853</v>
      </c>
      <c r="I7" s="166" t="s">
        <v>185</v>
      </c>
      <c r="J7" s="367">
        <v>111.1</v>
      </c>
      <c r="K7" s="167">
        <f>F7-J7</f>
        <v>0.80000000000001137</v>
      </c>
      <c r="L7" s="168">
        <v>3</v>
      </c>
      <c r="M7" s="168">
        <v>24</v>
      </c>
      <c r="N7" s="387"/>
      <c r="O7" s="387"/>
      <c r="P7" s="387"/>
      <c r="Q7" s="387"/>
      <c r="R7" s="387"/>
      <c r="S7" s="387"/>
      <c r="T7" s="388"/>
      <c r="U7" s="388"/>
      <c r="V7" s="388"/>
      <c r="W7" s="389"/>
      <c r="X7" s="389"/>
      <c r="Y7" s="389"/>
    </row>
    <row r="8" spans="1:25" s="15" customFormat="1" ht="15" customHeight="1" x14ac:dyDescent="0.15">
      <c r="A8" s="16" t="s">
        <v>0</v>
      </c>
      <c r="B8" s="169"/>
      <c r="C8" s="302"/>
      <c r="D8" s="170" t="s">
        <v>11</v>
      </c>
      <c r="E8" s="27">
        <v>443</v>
      </c>
      <c r="F8" s="368">
        <v>117.9</v>
      </c>
      <c r="G8" s="171">
        <v>117.6</v>
      </c>
      <c r="H8" s="172">
        <f t="shared" ref="H8:H32" si="0">F8-G8</f>
        <v>0.30000000000001137</v>
      </c>
      <c r="I8" s="173">
        <f>SUM(F8-G7)</f>
        <v>6.6000000000000085</v>
      </c>
      <c r="J8" s="369">
        <v>117</v>
      </c>
      <c r="K8" s="174">
        <f t="shared" ref="K8:K32" si="1">F8-J8</f>
        <v>0.90000000000000568</v>
      </c>
      <c r="L8" s="175">
        <v>2</v>
      </c>
      <c r="M8" s="175">
        <v>11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15" customFormat="1" ht="15" customHeight="1" x14ac:dyDescent="0.15">
      <c r="A9" s="17"/>
      <c r="B9" s="176"/>
      <c r="C9" s="177" t="s">
        <v>2</v>
      </c>
      <c r="D9" s="178" t="s">
        <v>12</v>
      </c>
      <c r="E9" s="27">
        <v>440</v>
      </c>
      <c r="F9" s="361">
        <v>123.3</v>
      </c>
      <c r="G9" s="179">
        <v>123.6</v>
      </c>
      <c r="H9" s="180">
        <f t="shared" si="0"/>
        <v>-0.29999999999999716</v>
      </c>
      <c r="I9" s="173">
        <f>SUM(F9-G8)</f>
        <v>5.7000000000000028</v>
      </c>
      <c r="J9" s="370">
        <v>122.9</v>
      </c>
      <c r="K9" s="181">
        <f t="shared" si="1"/>
        <v>0.39999999999999147</v>
      </c>
      <c r="L9" s="175">
        <v>7</v>
      </c>
      <c r="M9" s="175">
        <v>13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s="15" customFormat="1" ht="15" customHeight="1" x14ac:dyDescent="0.15">
      <c r="A10" s="17"/>
      <c r="B10" s="176"/>
      <c r="C10" s="302" t="s">
        <v>3</v>
      </c>
      <c r="D10" s="182" t="s">
        <v>13</v>
      </c>
      <c r="E10" s="27">
        <v>438</v>
      </c>
      <c r="F10" s="361">
        <v>129.30000000000001</v>
      </c>
      <c r="G10" s="179">
        <v>129</v>
      </c>
      <c r="H10" s="180">
        <f t="shared" si="0"/>
        <v>0.30000000000001137</v>
      </c>
      <c r="I10" s="173">
        <f>SUM(F10-G9)</f>
        <v>5.7000000000000171</v>
      </c>
      <c r="J10" s="370">
        <v>128.5</v>
      </c>
      <c r="K10" s="181">
        <f t="shared" si="1"/>
        <v>0.80000000000001137</v>
      </c>
      <c r="L10" s="175">
        <v>4</v>
      </c>
      <c r="M10" s="175">
        <v>19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s="15" customFormat="1" ht="15" customHeight="1" x14ac:dyDescent="0.15">
      <c r="A11" s="17"/>
      <c r="B11" s="183"/>
      <c r="C11" s="184"/>
      <c r="D11" s="182" t="s">
        <v>14</v>
      </c>
      <c r="E11" s="27">
        <v>444</v>
      </c>
      <c r="F11" s="361">
        <v>135</v>
      </c>
      <c r="G11" s="179">
        <v>135</v>
      </c>
      <c r="H11" s="180">
        <f t="shared" si="0"/>
        <v>0</v>
      </c>
      <c r="I11" s="173">
        <f t="shared" ref="I11:I12" si="2">SUM(F11-G10)</f>
        <v>6</v>
      </c>
      <c r="J11" s="370">
        <v>133.9</v>
      </c>
      <c r="K11" s="181">
        <f t="shared" si="1"/>
        <v>1.0999999999999943</v>
      </c>
      <c r="L11" s="175">
        <v>2</v>
      </c>
      <c r="M11" s="175">
        <v>7</v>
      </c>
    </row>
    <row r="12" spans="1:25" s="15" customFormat="1" ht="15" customHeight="1" x14ac:dyDescent="0.15">
      <c r="A12" s="17"/>
      <c r="B12" s="183"/>
      <c r="C12" s="184"/>
      <c r="D12" s="182" t="s">
        <v>15</v>
      </c>
      <c r="E12" s="27">
        <v>444</v>
      </c>
      <c r="F12" s="361">
        <v>140.5</v>
      </c>
      <c r="G12" s="179">
        <v>140.6</v>
      </c>
      <c r="H12" s="180">
        <f t="shared" si="0"/>
        <v>-9.9999999999994316E-2</v>
      </c>
      <c r="I12" s="173">
        <f t="shared" si="2"/>
        <v>5.5</v>
      </c>
      <c r="J12" s="370">
        <v>139.69999999999999</v>
      </c>
      <c r="K12" s="181">
        <f t="shared" si="1"/>
        <v>0.80000000000001137</v>
      </c>
      <c r="L12" s="175">
        <v>4</v>
      </c>
      <c r="M12" s="175">
        <v>6</v>
      </c>
    </row>
    <row r="13" spans="1:25" s="15" customFormat="1" ht="15" customHeight="1" x14ac:dyDescent="0.15">
      <c r="A13" s="17"/>
      <c r="B13" s="185" t="s">
        <v>7</v>
      </c>
      <c r="C13" s="186"/>
      <c r="D13" s="187" t="s">
        <v>16</v>
      </c>
      <c r="E13" s="28">
        <v>440</v>
      </c>
      <c r="F13" s="364">
        <v>147.69999999999999</v>
      </c>
      <c r="G13" s="188">
        <v>147.4</v>
      </c>
      <c r="H13" s="189">
        <f t="shared" si="0"/>
        <v>0.29999999999998295</v>
      </c>
      <c r="I13" s="190">
        <f>SUM(F13-G12)</f>
        <v>7.0999999999999943</v>
      </c>
      <c r="J13" s="371">
        <v>146.1</v>
      </c>
      <c r="K13" s="191">
        <f t="shared" si="1"/>
        <v>1.5999999999999943</v>
      </c>
      <c r="L13" s="175">
        <v>1</v>
      </c>
      <c r="M13" s="192">
        <v>4</v>
      </c>
      <c r="O13" s="300"/>
    </row>
    <row r="14" spans="1:25" s="15" customFormat="1" ht="15" customHeight="1" x14ac:dyDescent="0.15">
      <c r="A14" s="17"/>
      <c r="B14" s="183"/>
      <c r="C14" s="377" t="s">
        <v>4</v>
      </c>
      <c r="D14" s="182" t="s">
        <v>17</v>
      </c>
      <c r="E14" s="27">
        <v>695</v>
      </c>
      <c r="F14" s="361">
        <v>155.9</v>
      </c>
      <c r="G14" s="179">
        <v>154.6</v>
      </c>
      <c r="H14" s="172">
        <f t="shared" si="0"/>
        <v>1.3000000000000114</v>
      </c>
      <c r="I14" s="173">
        <f>SUM(F14-G13)</f>
        <v>8.5</v>
      </c>
      <c r="J14" s="369">
        <v>154</v>
      </c>
      <c r="K14" s="174">
        <f t="shared" si="1"/>
        <v>1.9000000000000057</v>
      </c>
      <c r="L14" s="372">
        <v>2</v>
      </c>
      <c r="M14" s="175">
        <v>12</v>
      </c>
      <c r="O14" s="300"/>
    </row>
    <row r="15" spans="1:25" s="15" customFormat="1" ht="15" customHeight="1" x14ac:dyDescent="0.15">
      <c r="A15" s="17"/>
      <c r="B15" s="183"/>
      <c r="C15" s="378"/>
      <c r="D15" s="182" t="s">
        <v>18</v>
      </c>
      <c r="E15" s="27">
        <v>702</v>
      </c>
      <c r="F15" s="361">
        <v>162.5</v>
      </c>
      <c r="G15" s="179">
        <v>161.9</v>
      </c>
      <c r="H15" s="180">
        <f t="shared" si="0"/>
        <v>0.59999999999999432</v>
      </c>
      <c r="I15" s="173">
        <f t="shared" ref="I15:I19" si="3">SUM(F15-G14)</f>
        <v>7.9000000000000057</v>
      </c>
      <c r="J15" s="370">
        <v>160.9</v>
      </c>
      <c r="K15" s="181">
        <f t="shared" si="1"/>
        <v>1.5999999999999943</v>
      </c>
      <c r="L15" s="373">
        <v>1</v>
      </c>
      <c r="M15" s="175">
        <v>9</v>
      </c>
    </row>
    <row r="16" spans="1:25" s="15" customFormat="1" ht="15" customHeight="1" x14ac:dyDescent="0.15">
      <c r="A16" s="17"/>
      <c r="B16" s="183"/>
      <c r="C16" s="379"/>
      <c r="D16" s="187" t="s">
        <v>19</v>
      </c>
      <c r="E16" s="28">
        <v>706</v>
      </c>
      <c r="F16" s="364">
        <v>166.7</v>
      </c>
      <c r="G16" s="188">
        <v>166.3</v>
      </c>
      <c r="H16" s="189">
        <f t="shared" si="0"/>
        <v>0.39999999999997726</v>
      </c>
      <c r="I16" s="190">
        <f t="shared" si="3"/>
        <v>4.7999999999999829</v>
      </c>
      <c r="J16" s="371">
        <v>165.8</v>
      </c>
      <c r="K16" s="191">
        <f t="shared" si="1"/>
        <v>0.89999999999997726</v>
      </c>
      <c r="L16" s="192">
        <v>2</v>
      </c>
      <c r="M16" s="192">
        <v>13</v>
      </c>
    </row>
    <row r="17" spans="1:13" s="15" customFormat="1" ht="15" customHeight="1" x14ac:dyDescent="0.15">
      <c r="A17" s="17"/>
      <c r="B17" s="183"/>
      <c r="C17" s="377" t="s">
        <v>166</v>
      </c>
      <c r="D17" s="182" t="s">
        <v>20</v>
      </c>
      <c r="E17" s="27">
        <v>379</v>
      </c>
      <c r="F17" s="361">
        <v>170</v>
      </c>
      <c r="G17" s="179">
        <v>168.8</v>
      </c>
      <c r="H17" s="172">
        <f t="shared" si="0"/>
        <v>1.1999999999999886</v>
      </c>
      <c r="I17" s="173">
        <f t="shared" si="3"/>
        <v>3.6999999999999886</v>
      </c>
      <c r="J17" s="369">
        <v>168.6</v>
      </c>
      <c r="K17" s="174">
        <f t="shared" si="1"/>
        <v>1.4000000000000057</v>
      </c>
      <c r="L17" s="175">
        <v>1</v>
      </c>
      <c r="M17" s="175">
        <v>19</v>
      </c>
    </row>
    <row r="18" spans="1:13" s="15" customFormat="1" ht="15" customHeight="1" x14ac:dyDescent="0.15">
      <c r="A18" s="17"/>
      <c r="B18" s="183"/>
      <c r="C18" s="378"/>
      <c r="D18" s="182" t="s">
        <v>21</v>
      </c>
      <c r="E18" s="27">
        <v>379</v>
      </c>
      <c r="F18" s="361">
        <v>170.8</v>
      </c>
      <c r="G18" s="179">
        <v>170.7</v>
      </c>
      <c r="H18" s="180">
        <f t="shared" si="0"/>
        <v>0.10000000000002274</v>
      </c>
      <c r="I18" s="173">
        <f t="shared" si="3"/>
        <v>2</v>
      </c>
      <c r="J18" s="370">
        <v>169.9</v>
      </c>
      <c r="K18" s="181">
        <f t="shared" si="1"/>
        <v>0.90000000000000568</v>
      </c>
      <c r="L18" s="175">
        <v>1</v>
      </c>
      <c r="M18" s="175">
        <v>6</v>
      </c>
    </row>
    <row r="19" spans="1:13" s="15" customFormat="1" ht="15" customHeight="1" x14ac:dyDescent="0.15">
      <c r="A19" s="17"/>
      <c r="B19" s="193"/>
      <c r="C19" s="380"/>
      <c r="D19" s="194" t="s">
        <v>22</v>
      </c>
      <c r="E19" s="28">
        <v>383</v>
      </c>
      <c r="F19" s="366">
        <v>171.5</v>
      </c>
      <c r="G19" s="195">
        <v>170.7</v>
      </c>
      <c r="H19" s="189">
        <f t="shared" si="0"/>
        <v>0.80000000000001137</v>
      </c>
      <c r="I19" s="173">
        <f t="shared" si="3"/>
        <v>0.80000000000001137</v>
      </c>
      <c r="J19" s="371">
        <v>170.7</v>
      </c>
      <c r="K19" s="191">
        <f t="shared" si="1"/>
        <v>0.80000000000001137</v>
      </c>
      <c r="L19" s="196">
        <v>4</v>
      </c>
      <c r="M19" s="196">
        <v>20</v>
      </c>
    </row>
    <row r="20" spans="1:13" s="15" customFormat="1" ht="15" customHeight="1" x14ac:dyDescent="0.15">
      <c r="A20" s="17"/>
      <c r="B20" s="176"/>
      <c r="C20" s="303" t="s">
        <v>1</v>
      </c>
      <c r="D20" s="163" t="s">
        <v>26</v>
      </c>
      <c r="E20" s="26">
        <v>348</v>
      </c>
      <c r="F20" s="364">
        <v>111.4</v>
      </c>
      <c r="G20" s="188">
        <v>111.1</v>
      </c>
      <c r="H20" s="165">
        <f t="shared" si="0"/>
        <v>0.30000000000001137</v>
      </c>
      <c r="I20" s="166" t="s">
        <v>185</v>
      </c>
      <c r="J20" s="367">
        <v>110.2</v>
      </c>
      <c r="K20" s="167">
        <f t="shared" si="1"/>
        <v>1.2000000000000028</v>
      </c>
      <c r="L20" s="197">
        <v>3</v>
      </c>
      <c r="M20" s="197">
        <v>9</v>
      </c>
    </row>
    <row r="21" spans="1:13" s="15" customFormat="1" ht="15" customHeight="1" x14ac:dyDescent="0.15">
      <c r="A21" s="17"/>
      <c r="B21" s="176"/>
      <c r="C21" s="302"/>
      <c r="D21" s="170" t="s">
        <v>11</v>
      </c>
      <c r="E21" s="27">
        <v>440</v>
      </c>
      <c r="F21" s="361">
        <v>116.7</v>
      </c>
      <c r="G21" s="179">
        <v>117</v>
      </c>
      <c r="H21" s="172">
        <f t="shared" si="0"/>
        <v>-0.29999999999999716</v>
      </c>
      <c r="I21" s="173">
        <f t="shared" ref="I21:I32" si="4">SUM(F21-G20)</f>
        <v>5.6000000000000085</v>
      </c>
      <c r="J21" s="369">
        <v>116</v>
      </c>
      <c r="K21" s="174">
        <f t="shared" si="1"/>
        <v>0.70000000000000284</v>
      </c>
      <c r="L21" s="175">
        <v>2</v>
      </c>
      <c r="M21" s="175">
        <v>9</v>
      </c>
    </row>
    <row r="22" spans="1:13" s="15" customFormat="1" ht="15" customHeight="1" x14ac:dyDescent="0.15">
      <c r="A22" s="17"/>
      <c r="B22" s="176"/>
      <c r="C22" s="302"/>
      <c r="D22" s="178" t="s">
        <v>12</v>
      </c>
      <c r="E22" s="27">
        <v>437</v>
      </c>
      <c r="F22" s="361">
        <v>122.8</v>
      </c>
      <c r="G22" s="179">
        <v>122.5</v>
      </c>
      <c r="H22" s="180">
        <f t="shared" si="0"/>
        <v>0.29999999999999716</v>
      </c>
      <c r="I22" s="173">
        <f t="shared" si="4"/>
        <v>5.7999999999999972</v>
      </c>
      <c r="J22" s="370">
        <v>122</v>
      </c>
      <c r="K22" s="181">
        <f t="shared" si="1"/>
        <v>0.79999999999999716</v>
      </c>
      <c r="L22" s="175">
        <v>2</v>
      </c>
      <c r="M22" s="175">
        <v>20</v>
      </c>
    </row>
    <row r="23" spans="1:13" s="15" customFormat="1" ht="15" customHeight="1" x14ac:dyDescent="0.15">
      <c r="A23" s="17"/>
      <c r="B23" s="176"/>
      <c r="C23" s="302" t="s">
        <v>3</v>
      </c>
      <c r="D23" s="182" t="s">
        <v>13</v>
      </c>
      <c r="E23" s="27">
        <v>438</v>
      </c>
      <c r="F23" s="361">
        <v>129</v>
      </c>
      <c r="G23" s="179">
        <v>128.6</v>
      </c>
      <c r="H23" s="180">
        <f t="shared" si="0"/>
        <v>0.40000000000000568</v>
      </c>
      <c r="I23" s="173">
        <f>SUM(F23-G22)</f>
        <v>6.5</v>
      </c>
      <c r="J23" s="370">
        <v>128.1</v>
      </c>
      <c r="K23" s="198">
        <f t="shared" si="1"/>
        <v>0.90000000000000568</v>
      </c>
      <c r="L23" s="175">
        <v>2</v>
      </c>
      <c r="M23" s="175">
        <v>12</v>
      </c>
    </row>
    <row r="24" spans="1:13" s="15" customFormat="1" ht="15" customHeight="1" x14ac:dyDescent="0.15">
      <c r="A24" s="17"/>
      <c r="B24" s="183"/>
      <c r="C24" s="184"/>
      <c r="D24" s="182" t="s">
        <v>14</v>
      </c>
      <c r="E24" s="27">
        <v>439</v>
      </c>
      <c r="F24" s="361">
        <v>136.1</v>
      </c>
      <c r="G24" s="179">
        <v>135.30000000000001</v>
      </c>
      <c r="H24" s="180">
        <f t="shared" si="0"/>
        <v>0.79999999999998295</v>
      </c>
      <c r="I24" s="173">
        <f t="shared" si="4"/>
        <v>7.5</v>
      </c>
      <c r="J24" s="370">
        <v>134.5</v>
      </c>
      <c r="K24" s="181">
        <f t="shared" si="1"/>
        <v>1.5999999999999943</v>
      </c>
      <c r="L24" s="175">
        <v>1</v>
      </c>
      <c r="M24" s="175">
        <v>8</v>
      </c>
    </row>
    <row r="25" spans="1:13" s="15" customFormat="1" ht="15" customHeight="1" x14ac:dyDescent="0.15">
      <c r="A25" s="17"/>
      <c r="B25" s="183"/>
      <c r="C25" s="184"/>
      <c r="D25" s="182" t="s">
        <v>15</v>
      </c>
      <c r="E25" s="27">
        <v>440</v>
      </c>
      <c r="F25" s="361">
        <v>142.5</v>
      </c>
      <c r="G25" s="179">
        <v>142.5</v>
      </c>
      <c r="H25" s="180">
        <f t="shared" si="0"/>
        <v>0</v>
      </c>
      <c r="I25" s="173">
        <f t="shared" si="4"/>
        <v>7.1999999999999886</v>
      </c>
      <c r="J25" s="370">
        <v>141.4</v>
      </c>
      <c r="K25" s="181">
        <f t="shared" si="1"/>
        <v>1.0999999999999943</v>
      </c>
      <c r="L25" s="175">
        <v>2</v>
      </c>
      <c r="M25" s="175">
        <v>1</v>
      </c>
    </row>
    <row r="26" spans="1:13" s="15" customFormat="1" ht="15" customHeight="1" x14ac:dyDescent="0.15">
      <c r="A26" s="17"/>
      <c r="B26" s="185" t="s">
        <v>8</v>
      </c>
      <c r="C26" s="186"/>
      <c r="D26" s="187" t="s">
        <v>16</v>
      </c>
      <c r="E26" s="28">
        <v>445</v>
      </c>
      <c r="F26" s="364">
        <v>149</v>
      </c>
      <c r="G26" s="188">
        <v>148.6</v>
      </c>
      <c r="H26" s="189">
        <f t="shared" si="0"/>
        <v>0.40000000000000568</v>
      </c>
      <c r="I26" s="190">
        <f t="shared" si="4"/>
        <v>6.5</v>
      </c>
      <c r="J26" s="371">
        <v>147.9</v>
      </c>
      <c r="K26" s="191">
        <f t="shared" si="1"/>
        <v>1.0999999999999943</v>
      </c>
      <c r="L26" s="192">
        <v>2</v>
      </c>
      <c r="M26" s="192">
        <v>7</v>
      </c>
    </row>
    <row r="27" spans="1:13" s="15" customFormat="1" ht="15" customHeight="1" x14ac:dyDescent="0.15">
      <c r="A27" s="17"/>
      <c r="B27" s="183"/>
      <c r="C27" s="377" t="s">
        <v>4</v>
      </c>
      <c r="D27" s="182" t="s">
        <v>17</v>
      </c>
      <c r="E27" s="27">
        <v>693</v>
      </c>
      <c r="F27" s="361">
        <v>152.6</v>
      </c>
      <c r="G27" s="179">
        <v>153.4</v>
      </c>
      <c r="H27" s="172">
        <f t="shared" si="0"/>
        <v>-0.80000000000001137</v>
      </c>
      <c r="I27" s="173">
        <f t="shared" si="4"/>
        <v>4</v>
      </c>
      <c r="J27" s="369">
        <v>152.19999999999999</v>
      </c>
      <c r="K27" s="174">
        <f t="shared" si="1"/>
        <v>0.40000000000000568</v>
      </c>
      <c r="L27" s="175">
        <v>8</v>
      </c>
      <c r="M27" s="175">
        <v>2</v>
      </c>
    </row>
    <row r="28" spans="1:13" s="15" customFormat="1" ht="15" customHeight="1" x14ac:dyDescent="0.15">
      <c r="A28" s="17"/>
      <c r="B28" s="183"/>
      <c r="C28" s="378"/>
      <c r="D28" s="182" t="s">
        <v>18</v>
      </c>
      <c r="E28" s="27">
        <v>706</v>
      </c>
      <c r="F28" s="361">
        <v>155.5</v>
      </c>
      <c r="G28" s="179">
        <v>155.80000000000001</v>
      </c>
      <c r="H28" s="180">
        <f t="shared" si="0"/>
        <v>-0.30000000000001137</v>
      </c>
      <c r="I28" s="173">
        <f t="shared" si="4"/>
        <v>2.0999999999999943</v>
      </c>
      <c r="J28" s="370">
        <v>154.9</v>
      </c>
      <c r="K28" s="181">
        <f t="shared" si="1"/>
        <v>0.59999999999999432</v>
      </c>
      <c r="L28" s="175">
        <v>3</v>
      </c>
      <c r="M28" s="175">
        <v>2</v>
      </c>
    </row>
    <row r="29" spans="1:13" s="15" customFormat="1" ht="15" customHeight="1" x14ac:dyDescent="0.15">
      <c r="A29" s="17"/>
      <c r="B29" s="183"/>
      <c r="C29" s="379"/>
      <c r="D29" s="187" t="s">
        <v>19</v>
      </c>
      <c r="E29" s="28">
        <v>715</v>
      </c>
      <c r="F29" s="364">
        <v>156.69999999999999</v>
      </c>
      <c r="G29" s="188">
        <v>157.1</v>
      </c>
      <c r="H29" s="189">
        <f t="shared" si="0"/>
        <v>-0.40000000000000568</v>
      </c>
      <c r="I29" s="190">
        <f t="shared" si="4"/>
        <v>0.89999999999997726</v>
      </c>
      <c r="J29" s="371">
        <v>156.5</v>
      </c>
      <c r="K29" s="191">
        <f t="shared" si="1"/>
        <v>0.19999999999998863</v>
      </c>
      <c r="L29" s="192">
        <v>14</v>
      </c>
      <c r="M29" s="192">
        <v>5</v>
      </c>
    </row>
    <row r="30" spans="1:13" s="15" customFormat="1" ht="15" customHeight="1" x14ac:dyDescent="0.15">
      <c r="A30" s="17"/>
      <c r="B30" s="183"/>
      <c r="C30" s="377" t="s">
        <v>5</v>
      </c>
      <c r="D30" s="182" t="s">
        <v>20</v>
      </c>
      <c r="E30" s="27">
        <v>391</v>
      </c>
      <c r="F30" s="361">
        <v>157.1</v>
      </c>
      <c r="G30" s="179">
        <v>158</v>
      </c>
      <c r="H30" s="172">
        <f t="shared" si="0"/>
        <v>-0.90000000000000568</v>
      </c>
      <c r="I30" s="173">
        <f t="shared" si="4"/>
        <v>0</v>
      </c>
      <c r="J30" s="369">
        <v>157.19999999999999</v>
      </c>
      <c r="K30" s="174">
        <f t="shared" si="1"/>
        <v>-9.9999999999994316E-2</v>
      </c>
      <c r="L30" s="175">
        <v>19</v>
      </c>
      <c r="M30" s="175">
        <v>4</v>
      </c>
    </row>
    <row r="31" spans="1:13" s="15" customFormat="1" ht="15" customHeight="1" x14ac:dyDescent="0.15">
      <c r="A31" s="17"/>
      <c r="B31" s="183"/>
      <c r="C31" s="378"/>
      <c r="D31" s="182" t="s">
        <v>21</v>
      </c>
      <c r="E31" s="27">
        <v>393</v>
      </c>
      <c r="F31" s="361">
        <v>158.19999999999999</v>
      </c>
      <c r="G31" s="179">
        <v>157.69999999999999</v>
      </c>
      <c r="H31" s="180">
        <f t="shared" si="0"/>
        <v>0.5</v>
      </c>
      <c r="I31" s="173">
        <f t="shared" si="4"/>
        <v>0.19999999999998863</v>
      </c>
      <c r="J31" s="370">
        <v>157.69999999999999</v>
      </c>
      <c r="K31" s="181">
        <f t="shared" si="1"/>
        <v>0.5</v>
      </c>
      <c r="L31" s="175">
        <v>7</v>
      </c>
      <c r="M31" s="175">
        <v>20</v>
      </c>
    </row>
    <row r="32" spans="1:13" s="15" customFormat="1" ht="15" customHeight="1" x14ac:dyDescent="0.15">
      <c r="A32" s="17"/>
      <c r="B32" s="193"/>
      <c r="C32" s="380"/>
      <c r="D32" s="194" t="s">
        <v>22</v>
      </c>
      <c r="E32" s="28">
        <v>391</v>
      </c>
      <c r="F32" s="366">
        <v>159</v>
      </c>
      <c r="G32" s="195">
        <v>158</v>
      </c>
      <c r="H32" s="189">
        <f t="shared" si="0"/>
        <v>1</v>
      </c>
      <c r="I32" s="199">
        <f t="shared" si="4"/>
        <v>1.3000000000000114</v>
      </c>
      <c r="J32" s="371">
        <v>158</v>
      </c>
      <c r="K32" s="191">
        <f t="shared" si="1"/>
        <v>1</v>
      </c>
      <c r="L32" s="196">
        <v>2</v>
      </c>
      <c r="M32" s="196">
        <v>17</v>
      </c>
    </row>
    <row r="33" spans="2:9" s="4" customFormat="1" ht="12" customHeight="1" x14ac:dyDescent="0.15">
      <c r="B33" s="5"/>
      <c r="C33" s="11"/>
      <c r="D33" s="11"/>
      <c r="E33" s="11"/>
      <c r="F33" s="11"/>
      <c r="G33" s="11"/>
      <c r="H33" s="11"/>
    </row>
    <row r="34" spans="2:9" s="5" customFormat="1" ht="12" customHeight="1" x14ac:dyDescent="0.15">
      <c r="B34" s="3"/>
      <c r="C34" s="25"/>
      <c r="D34" s="25"/>
      <c r="E34" s="25"/>
      <c r="F34" s="25"/>
      <c r="G34" s="25"/>
      <c r="H34" s="25"/>
    </row>
    <row r="35" spans="2:9" s="5" customFormat="1" ht="12" customHeight="1" x14ac:dyDescent="0.15">
      <c r="B35" s="12" t="s">
        <v>29</v>
      </c>
      <c r="C35" s="25"/>
      <c r="D35" s="25"/>
      <c r="E35" s="25"/>
      <c r="F35" s="25"/>
      <c r="G35" s="25"/>
      <c r="H35" s="25"/>
    </row>
    <row r="36" spans="2:9" s="5" customFormat="1" ht="6.75" customHeight="1" x14ac:dyDescent="0.15">
      <c r="B36" s="10"/>
      <c r="C36" s="10"/>
      <c r="D36" s="10"/>
      <c r="E36" s="10"/>
      <c r="F36" s="10"/>
      <c r="G36" s="10"/>
      <c r="H36" s="10"/>
      <c r="I36" s="10"/>
    </row>
    <row r="37" spans="2:9" x14ac:dyDescent="0.15">
      <c r="B37" s="9"/>
      <c r="C37" s="9"/>
      <c r="D37" s="9"/>
      <c r="E37" s="9"/>
      <c r="F37" s="9"/>
      <c r="G37" s="9"/>
      <c r="H37" s="9"/>
      <c r="I37" s="9"/>
    </row>
  </sheetData>
  <mergeCells count="11">
    <mergeCell ref="N7:S7"/>
    <mergeCell ref="T7:V7"/>
    <mergeCell ref="W7:Y7"/>
    <mergeCell ref="E4:M4"/>
    <mergeCell ref="I5:I6"/>
    <mergeCell ref="D4:D6"/>
    <mergeCell ref="C27:C29"/>
    <mergeCell ref="C30:C32"/>
    <mergeCell ref="C14:C16"/>
    <mergeCell ref="C17:C19"/>
    <mergeCell ref="B4:C6"/>
  </mergeCells>
  <phoneticPr fontId="2"/>
  <conditionalFormatting sqref="L7:L12 L14 L16 L19:L23 L25:L32">
    <cfRule type="cellIs" dxfId="4" priority="1" operator="equal">
      <formula>1</formula>
    </cfRule>
  </conditionalFormatting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view="pageBreakPreview" zoomScaleNormal="100" zoomScaleSheetLayoutView="100" workbookViewId="0">
      <selection activeCell="D4" sqref="D4:D6"/>
    </sheetView>
  </sheetViews>
  <sheetFormatPr defaultRowHeight="13.5" x14ac:dyDescent="0.15"/>
  <cols>
    <col min="1" max="1" width="0.875" customWidth="1"/>
    <col min="2" max="2" width="5.625" customWidth="1"/>
    <col min="3" max="3" width="11.125" customWidth="1"/>
    <col min="4" max="4" width="5" customWidth="1"/>
    <col min="5" max="5" width="7.125" customWidth="1"/>
    <col min="6" max="6" width="10.375" customWidth="1"/>
    <col min="7" max="9" width="0" hidden="1" customWidth="1"/>
    <col min="10" max="10" width="9.875" customWidth="1"/>
    <col min="11" max="11" width="7.625" customWidth="1"/>
    <col min="12" max="12" width="7.75" customWidth="1"/>
    <col min="13" max="13" width="0" hidden="1" customWidth="1"/>
  </cols>
  <sheetData>
    <row r="1" spans="1:14" s="2" customFormat="1" ht="17.25" x14ac:dyDescent="0.2">
      <c r="A1" s="1"/>
      <c r="B1" s="151" t="s">
        <v>32</v>
      </c>
      <c r="C1" s="18"/>
      <c r="D1" s="18"/>
      <c r="E1" s="18"/>
      <c r="F1" s="18"/>
      <c r="G1" s="18"/>
      <c r="H1" s="18"/>
      <c r="I1" s="18"/>
    </row>
    <row r="2" spans="1:14" s="2" customFormat="1" x14ac:dyDescent="0.15">
      <c r="A2" s="1"/>
      <c r="B2" s="18"/>
      <c r="C2" s="18"/>
      <c r="D2" s="18"/>
      <c r="E2" s="18"/>
      <c r="F2" s="18"/>
      <c r="G2" s="18"/>
      <c r="H2" s="18"/>
      <c r="I2" s="18"/>
    </row>
    <row r="3" spans="1:14" s="2" customFormat="1" ht="3" customHeight="1" x14ac:dyDescent="0.15">
      <c r="A3" s="1"/>
      <c r="B3" s="18"/>
      <c r="C3" s="18"/>
      <c r="D3" s="18"/>
      <c r="E3" s="18"/>
      <c r="F3" s="18"/>
      <c r="G3" s="18"/>
      <c r="H3" s="18"/>
      <c r="I3" s="18"/>
    </row>
    <row r="4" spans="1:14" s="2" customFormat="1" ht="21" customHeight="1" x14ac:dyDescent="0.15">
      <c r="A4" s="13"/>
      <c r="B4" s="381" t="s">
        <v>9</v>
      </c>
      <c r="C4" s="382"/>
      <c r="D4" s="374" t="s">
        <v>6</v>
      </c>
      <c r="E4" s="394" t="s">
        <v>167</v>
      </c>
      <c r="F4" s="394"/>
      <c r="G4" s="394"/>
      <c r="H4" s="394"/>
      <c r="I4" s="394"/>
      <c r="J4" s="394"/>
      <c r="K4" s="394"/>
      <c r="L4" s="394"/>
      <c r="M4" s="390"/>
      <c r="N4" s="295"/>
    </row>
    <row r="5" spans="1:14" s="2" customFormat="1" ht="15" customHeight="1" x14ac:dyDescent="0.15">
      <c r="A5" s="13"/>
      <c r="B5" s="383"/>
      <c r="C5" s="384"/>
      <c r="D5" s="375"/>
      <c r="E5" s="153" t="s">
        <v>10</v>
      </c>
      <c r="F5" s="357" t="s">
        <v>179</v>
      </c>
      <c r="G5" s="154" t="s">
        <v>180</v>
      </c>
      <c r="H5" s="155" t="s">
        <v>181</v>
      </c>
      <c r="I5" s="392" t="s">
        <v>182</v>
      </c>
      <c r="J5" s="154" t="s">
        <v>179</v>
      </c>
      <c r="K5" s="156" t="s">
        <v>31</v>
      </c>
      <c r="L5" s="156" t="s">
        <v>179</v>
      </c>
      <c r="M5" s="156" t="s">
        <v>186</v>
      </c>
    </row>
    <row r="6" spans="1:14" s="2" customFormat="1" ht="27" customHeight="1" x14ac:dyDescent="0.15">
      <c r="A6" s="13"/>
      <c r="B6" s="385"/>
      <c r="C6" s="386"/>
      <c r="D6" s="376"/>
      <c r="E6" s="157" t="s">
        <v>28</v>
      </c>
      <c r="F6" s="358" t="s">
        <v>23</v>
      </c>
      <c r="G6" s="158" t="s">
        <v>184</v>
      </c>
      <c r="H6" s="159" t="s">
        <v>174</v>
      </c>
      <c r="I6" s="393"/>
      <c r="J6" s="159" t="s">
        <v>173</v>
      </c>
      <c r="K6" s="159" t="s">
        <v>174</v>
      </c>
      <c r="L6" s="160" t="s">
        <v>30</v>
      </c>
      <c r="M6" s="160" t="s">
        <v>30</v>
      </c>
    </row>
    <row r="7" spans="1:14" s="15" customFormat="1" ht="15" customHeight="1" x14ac:dyDescent="0.15">
      <c r="A7" s="14"/>
      <c r="B7" s="200"/>
      <c r="C7" s="201" t="s">
        <v>25</v>
      </c>
      <c r="D7" s="163" t="s">
        <v>26</v>
      </c>
      <c r="E7" s="26">
        <v>412</v>
      </c>
      <c r="F7" s="359">
        <v>20.100000000000001</v>
      </c>
      <c r="G7" s="164">
        <v>19.7</v>
      </c>
      <c r="H7" s="202">
        <f>F7-G7</f>
        <v>0.40000000000000213</v>
      </c>
      <c r="I7" s="166" t="s">
        <v>185</v>
      </c>
      <c r="J7" s="360">
        <v>19.3</v>
      </c>
      <c r="K7" s="164">
        <f>F7-J7</f>
        <v>0.80000000000000071</v>
      </c>
      <c r="L7" s="168">
        <v>1</v>
      </c>
      <c r="M7" s="168">
        <v>7</v>
      </c>
    </row>
    <row r="8" spans="1:14" s="15" customFormat="1" ht="15" customHeight="1" x14ac:dyDescent="0.15">
      <c r="A8" s="16" t="s">
        <v>0</v>
      </c>
      <c r="B8" s="203"/>
      <c r="C8" s="304"/>
      <c r="D8" s="182" t="s">
        <v>11</v>
      </c>
      <c r="E8" s="27">
        <v>443</v>
      </c>
      <c r="F8" s="361">
        <v>22.6</v>
      </c>
      <c r="G8" s="179">
        <v>22.5</v>
      </c>
      <c r="H8" s="204">
        <f t="shared" ref="H8:H32" si="0">F8-G8</f>
        <v>0.10000000000000142</v>
      </c>
      <c r="I8" s="173">
        <f>SUM(F8-G7)</f>
        <v>2.9000000000000021</v>
      </c>
      <c r="J8" s="362">
        <v>21.8</v>
      </c>
      <c r="K8" s="171">
        <f t="shared" ref="K8:K32" si="1">F8-J8</f>
        <v>0.80000000000000071</v>
      </c>
      <c r="L8" s="175">
        <v>2</v>
      </c>
      <c r="M8" s="175">
        <v>1</v>
      </c>
    </row>
    <row r="9" spans="1:14" s="15" customFormat="1" ht="15" customHeight="1" x14ac:dyDescent="0.15">
      <c r="A9" s="17"/>
      <c r="B9" s="205"/>
      <c r="C9" s="206" t="s">
        <v>2</v>
      </c>
      <c r="D9" s="182" t="s">
        <v>12</v>
      </c>
      <c r="E9" s="27">
        <v>440</v>
      </c>
      <c r="F9" s="361">
        <v>25.4</v>
      </c>
      <c r="G9" s="179">
        <v>25.7</v>
      </c>
      <c r="H9" s="207">
        <f t="shared" si="0"/>
        <v>-0.30000000000000071</v>
      </c>
      <c r="I9" s="173">
        <f t="shared" ref="I9:I19" si="2">SUM(F9-G8)</f>
        <v>2.8999999999999986</v>
      </c>
      <c r="J9" s="363">
        <v>24.6</v>
      </c>
      <c r="K9" s="208">
        <f t="shared" si="1"/>
        <v>0.79999999999999716</v>
      </c>
      <c r="L9" s="175">
        <v>3</v>
      </c>
      <c r="M9" s="175">
        <v>3</v>
      </c>
    </row>
    <row r="10" spans="1:14" s="15" customFormat="1" ht="15" customHeight="1" x14ac:dyDescent="0.15">
      <c r="A10" s="17"/>
      <c r="B10" s="205"/>
      <c r="C10" s="304" t="s">
        <v>3</v>
      </c>
      <c r="D10" s="182" t="s">
        <v>13</v>
      </c>
      <c r="E10" s="27">
        <v>438</v>
      </c>
      <c r="F10" s="361">
        <v>29.8</v>
      </c>
      <c r="G10" s="179">
        <v>28.6</v>
      </c>
      <c r="H10" s="207">
        <f t="shared" si="0"/>
        <v>1.1999999999999993</v>
      </c>
      <c r="I10" s="173">
        <f t="shared" si="2"/>
        <v>4.1000000000000014</v>
      </c>
      <c r="J10" s="363">
        <v>28</v>
      </c>
      <c r="K10" s="208">
        <f t="shared" si="1"/>
        <v>1.8000000000000007</v>
      </c>
      <c r="L10" s="175">
        <v>1</v>
      </c>
      <c r="M10" s="175">
        <v>18</v>
      </c>
    </row>
    <row r="11" spans="1:14" s="15" customFormat="1" ht="15" customHeight="1" x14ac:dyDescent="0.15">
      <c r="A11" s="17"/>
      <c r="B11" s="209"/>
      <c r="C11" s="210"/>
      <c r="D11" s="182" t="s">
        <v>14</v>
      </c>
      <c r="E11" s="27">
        <v>444</v>
      </c>
      <c r="F11" s="361">
        <v>33.9</v>
      </c>
      <c r="G11" s="179">
        <v>33.4</v>
      </c>
      <c r="H11" s="207">
        <f t="shared" si="0"/>
        <v>0.5</v>
      </c>
      <c r="I11" s="173">
        <f t="shared" si="2"/>
        <v>5.2999999999999972</v>
      </c>
      <c r="J11" s="363">
        <v>31.5</v>
      </c>
      <c r="K11" s="208">
        <f t="shared" si="1"/>
        <v>2.3999999999999986</v>
      </c>
      <c r="L11" s="175">
        <v>1</v>
      </c>
      <c r="M11" s="175">
        <v>2</v>
      </c>
    </row>
    <row r="12" spans="1:14" s="15" customFormat="1" ht="15" customHeight="1" x14ac:dyDescent="0.15">
      <c r="A12" s="17"/>
      <c r="B12" s="209"/>
      <c r="C12" s="210"/>
      <c r="D12" s="182" t="s">
        <v>15</v>
      </c>
      <c r="E12" s="27">
        <v>444</v>
      </c>
      <c r="F12" s="361">
        <v>37.5</v>
      </c>
      <c r="G12" s="179">
        <v>36.700000000000003</v>
      </c>
      <c r="H12" s="207">
        <f t="shared" si="0"/>
        <v>0.79999999999999716</v>
      </c>
      <c r="I12" s="173">
        <f t="shared" si="2"/>
        <v>4.1000000000000014</v>
      </c>
      <c r="J12" s="363">
        <v>35.700000000000003</v>
      </c>
      <c r="K12" s="208">
        <f t="shared" si="1"/>
        <v>1.7999999999999972</v>
      </c>
      <c r="L12" s="175">
        <v>1</v>
      </c>
      <c r="M12" s="175">
        <v>7</v>
      </c>
    </row>
    <row r="13" spans="1:14" s="15" customFormat="1" ht="15" customHeight="1" x14ac:dyDescent="0.15">
      <c r="A13" s="17"/>
      <c r="B13" s="211" t="s">
        <v>7</v>
      </c>
      <c r="C13" s="212"/>
      <c r="D13" s="187" t="s">
        <v>16</v>
      </c>
      <c r="E13" s="28">
        <v>440</v>
      </c>
      <c r="F13" s="364">
        <v>43.6</v>
      </c>
      <c r="G13" s="188">
        <v>42.4</v>
      </c>
      <c r="H13" s="213">
        <f t="shared" si="0"/>
        <v>1.2000000000000028</v>
      </c>
      <c r="I13" s="190">
        <f>SUM(F13-G12)</f>
        <v>6.8999999999999986</v>
      </c>
      <c r="J13" s="365">
        <v>40</v>
      </c>
      <c r="K13" s="195">
        <f t="shared" si="1"/>
        <v>3.6000000000000014</v>
      </c>
      <c r="L13" s="192">
        <v>1</v>
      </c>
      <c r="M13" s="192">
        <v>1</v>
      </c>
    </row>
    <row r="14" spans="1:14" s="15" customFormat="1" ht="15" customHeight="1" x14ac:dyDescent="0.15">
      <c r="A14" s="17"/>
      <c r="B14" s="209"/>
      <c r="C14" s="395" t="s">
        <v>4</v>
      </c>
      <c r="D14" s="182" t="s">
        <v>17</v>
      </c>
      <c r="E14" s="27">
        <v>695</v>
      </c>
      <c r="F14" s="361">
        <v>48.7</v>
      </c>
      <c r="G14" s="179">
        <v>47.6</v>
      </c>
      <c r="H14" s="204">
        <f t="shared" si="0"/>
        <v>1.1000000000000014</v>
      </c>
      <c r="I14" s="173">
        <f t="shared" si="2"/>
        <v>6.3000000000000043</v>
      </c>
      <c r="J14" s="362">
        <v>45.7</v>
      </c>
      <c r="K14" s="171">
        <f t="shared" si="1"/>
        <v>3</v>
      </c>
      <c r="L14" s="175">
        <v>1</v>
      </c>
      <c r="M14" s="175">
        <v>1</v>
      </c>
    </row>
    <row r="15" spans="1:14" s="15" customFormat="1" ht="15" customHeight="1" x14ac:dyDescent="0.15">
      <c r="A15" s="17"/>
      <c r="B15" s="209"/>
      <c r="C15" s="396"/>
      <c r="D15" s="182" t="s">
        <v>18</v>
      </c>
      <c r="E15" s="27">
        <v>702</v>
      </c>
      <c r="F15" s="361">
        <v>53.6</v>
      </c>
      <c r="G15" s="179">
        <v>52.2</v>
      </c>
      <c r="H15" s="207">
        <f t="shared" si="0"/>
        <v>1.3999999999999986</v>
      </c>
      <c r="I15" s="173">
        <f t="shared" si="2"/>
        <v>6</v>
      </c>
      <c r="J15" s="363">
        <v>50.6</v>
      </c>
      <c r="K15" s="208">
        <f t="shared" si="1"/>
        <v>3</v>
      </c>
      <c r="L15" s="175">
        <v>1</v>
      </c>
      <c r="M15" s="175">
        <v>5</v>
      </c>
    </row>
    <row r="16" spans="1:14" s="15" customFormat="1" ht="15" customHeight="1" x14ac:dyDescent="0.15">
      <c r="A16" s="17"/>
      <c r="B16" s="209"/>
      <c r="C16" s="398"/>
      <c r="D16" s="187" t="s">
        <v>19</v>
      </c>
      <c r="E16" s="28">
        <v>706</v>
      </c>
      <c r="F16" s="364">
        <v>57.6</v>
      </c>
      <c r="G16" s="188">
        <v>56.5</v>
      </c>
      <c r="H16" s="213">
        <f t="shared" si="0"/>
        <v>1.1000000000000014</v>
      </c>
      <c r="I16" s="190">
        <f t="shared" si="2"/>
        <v>5.3999999999999986</v>
      </c>
      <c r="J16" s="365">
        <v>55</v>
      </c>
      <c r="K16" s="195">
        <f t="shared" si="1"/>
        <v>2.6000000000000014</v>
      </c>
      <c r="L16" s="192">
        <v>1</v>
      </c>
      <c r="M16" s="192">
        <v>3</v>
      </c>
    </row>
    <row r="17" spans="1:16" s="15" customFormat="1" ht="15" customHeight="1" x14ac:dyDescent="0.15">
      <c r="A17" s="17"/>
      <c r="B17" s="209"/>
      <c r="C17" s="395" t="s">
        <v>5</v>
      </c>
      <c r="D17" s="182" t="s">
        <v>20</v>
      </c>
      <c r="E17" s="27">
        <v>379</v>
      </c>
      <c r="F17" s="361">
        <v>60.8</v>
      </c>
      <c r="G17" s="179">
        <v>61.4</v>
      </c>
      <c r="H17" s="204">
        <f t="shared" si="0"/>
        <v>-0.60000000000000142</v>
      </c>
      <c r="I17" s="173">
        <f t="shared" si="2"/>
        <v>4.2999999999999972</v>
      </c>
      <c r="J17" s="362">
        <v>59.1</v>
      </c>
      <c r="K17" s="171">
        <f t="shared" si="1"/>
        <v>1.6999999999999957</v>
      </c>
      <c r="L17" s="175">
        <v>2</v>
      </c>
      <c r="M17" s="175">
        <v>3</v>
      </c>
    </row>
    <row r="18" spans="1:16" s="15" customFormat="1" ht="15" customHeight="1" x14ac:dyDescent="0.15">
      <c r="A18" s="17"/>
      <c r="B18" s="209"/>
      <c r="C18" s="396"/>
      <c r="D18" s="182" t="s">
        <v>21</v>
      </c>
      <c r="E18" s="27">
        <v>379</v>
      </c>
      <c r="F18" s="361">
        <v>64.7</v>
      </c>
      <c r="G18" s="179">
        <v>63</v>
      </c>
      <c r="H18" s="207">
        <f t="shared" si="0"/>
        <v>1.7000000000000028</v>
      </c>
      <c r="I18" s="173">
        <f t="shared" si="2"/>
        <v>3.3000000000000043</v>
      </c>
      <c r="J18" s="363">
        <v>60.7</v>
      </c>
      <c r="K18" s="208">
        <f t="shared" si="1"/>
        <v>4</v>
      </c>
      <c r="L18" s="175">
        <v>1</v>
      </c>
      <c r="M18" s="175">
        <v>2</v>
      </c>
    </row>
    <row r="19" spans="1:16" s="15" customFormat="1" ht="15" customHeight="1" x14ac:dyDescent="0.15">
      <c r="A19" s="17"/>
      <c r="B19" s="214"/>
      <c r="C19" s="397"/>
      <c r="D19" s="194" t="s">
        <v>22</v>
      </c>
      <c r="E19" s="28">
        <v>383</v>
      </c>
      <c r="F19" s="366">
        <v>66</v>
      </c>
      <c r="G19" s="195">
        <v>64.099999999999994</v>
      </c>
      <c r="H19" s="213">
        <f t="shared" si="0"/>
        <v>1.9000000000000057</v>
      </c>
      <c r="I19" s="173">
        <f t="shared" si="2"/>
        <v>3</v>
      </c>
      <c r="J19" s="365">
        <v>62.5</v>
      </c>
      <c r="K19" s="195">
        <f t="shared" si="1"/>
        <v>3.5</v>
      </c>
      <c r="L19" s="196">
        <v>1</v>
      </c>
      <c r="M19" s="196">
        <v>7</v>
      </c>
    </row>
    <row r="20" spans="1:16" s="15" customFormat="1" ht="15" customHeight="1" x14ac:dyDescent="0.15">
      <c r="A20" s="17"/>
      <c r="B20" s="205"/>
      <c r="C20" s="305" t="s">
        <v>1</v>
      </c>
      <c r="D20" s="163" t="s">
        <v>26</v>
      </c>
      <c r="E20" s="26">
        <v>348</v>
      </c>
      <c r="F20" s="364">
        <v>20</v>
      </c>
      <c r="G20" s="188">
        <v>19.899999999999999</v>
      </c>
      <c r="H20" s="202">
        <f t="shared" si="0"/>
        <v>0.10000000000000142</v>
      </c>
      <c r="I20" s="166" t="s">
        <v>185</v>
      </c>
      <c r="J20" s="360">
        <v>19</v>
      </c>
      <c r="K20" s="164">
        <f t="shared" si="1"/>
        <v>1</v>
      </c>
      <c r="L20" s="197">
        <v>1</v>
      </c>
      <c r="M20" s="197">
        <v>1</v>
      </c>
    </row>
    <row r="21" spans="1:16" s="15" customFormat="1" ht="15" customHeight="1" x14ac:dyDescent="0.15">
      <c r="A21" s="17"/>
      <c r="B21" s="205"/>
      <c r="C21" s="304"/>
      <c r="D21" s="182" t="s">
        <v>11</v>
      </c>
      <c r="E21" s="27">
        <v>440</v>
      </c>
      <c r="F21" s="361">
        <v>21.9</v>
      </c>
      <c r="G21" s="179">
        <v>21.9</v>
      </c>
      <c r="H21" s="204">
        <f t="shared" si="0"/>
        <v>0</v>
      </c>
      <c r="I21" s="173">
        <f t="shared" ref="I21:I32" si="3">SUM(F21-G20)</f>
        <v>2</v>
      </c>
      <c r="J21" s="362">
        <v>21.3</v>
      </c>
      <c r="K21" s="171">
        <f t="shared" si="1"/>
        <v>0.59999999999999787</v>
      </c>
      <c r="L21" s="175">
        <v>3</v>
      </c>
      <c r="M21" s="175">
        <v>2</v>
      </c>
      <c r="P21" s="296"/>
    </row>
    <row r="22" spans="1:16" s="15" customFormat="1" ht="15" customHeight="1" x14ac:dyDescent="0.15">
      <c r="A22" s="17"/>
      <c r="B22" s="205"/>
      <c r="C22" s="304"/>
      <c r="D22" s="182" t="s">
        <v>12</v>
      </c>
      <c r="E22" s="27">
        <v>437</v>
      </c>
      <c r="F22" s="361">
        <v>25</v>
      </c>
      <c r="G22" s="179">
        <v>24.4</v>
      </c>
      <c r="H22" s="207">
        <f t="shared" si="0"/>
        <v>0.60000000000000142</v>
      </c>
      <c r="I22" s="173">
        <f t="shared" si="3"/>
        <v>3.1000000000000014</v>
      </c>
      <c r="J22" s="363">
        <v>24</v>
      </c>
      <c r="K22" s="208">
        <f t="shared" si="1"/>
        <v>1</v>
      </c>
      <c r="L22" s="175">
        <v>1</v>
      </c>
      <c r="M22" s="175">
        <v>14</v>
      </c>
    </row>
    <row r="23" spans="1:16" s="15" customFormat="1" ht="15" customHeight="1" x14ac:dyDescent="0.15">
      <c r="A23" s="17"/>
      <c r="B23" s="205"/>
      <c r="C23" s="304" t="s">
        <v>3</v>
      </c>
      <c r="D23" s="182" t="s">
        <v>13</v>
      </c>
      <c r="E23" s="27">
        <v>438</v>
      </c>
      <c r="F23" s="361">
        <v>28.5</v>
      </c>
      <c r="G23" s="179">
        <v>28</v>
      </c>
      <c r="H23" s="207">
        <f t="shared" si="0"/>
        <v>0.5</v>
      </c>
      <c r="I23" s="173">
        <f t="shared" si="3"/>
        <v>4.1000000000000014</v>
      </c>
      <c r="J23" s="363">
        <v>27.3</v>
      </c>
      <c r="K23" s="208">
        <f t="shared" si="1"/>
        <v>1.1999999999999993</v>
      </c>
      <c r="L23" s="175">
        <v>1</v>
      </c>
      <c r="M23" s="175">
        <v>3</v>
      </c>
    </row>
    <row r="24" spans="1:16" s="15" customFormat="1" ht="15" customHeight="1" x14ac:dyDescent="0.15">
      <c r="A24" s="17"/>
      <c r="B24" s="209"/>
      <c r="C24" s="210"/>
      <c r="D24" s="182" t="s">
        <v>14</v>
      </c>
      <c r="E24" s="27">
        <v>439</v>
      </c>
      <c r="F24" s="361">
        <v>32.9</v>
      </c>
      <c r="G24" s="179">
        <v>32.4</v>
      </c>
      <c r="H24" s="207">
        <f t="shared" si="0"/>
        <v>0.5</v>
      </c>
      <c r="I24" s="173">
        <f t="shared" si="3"/>
        <v>4.8999999999999986</v>
      </c>
      <c r="J24" s="363">
        <v>31.1</v>
      </c>
      <c r="K24" s="208">
        <f t="shared" si="1"/>
        <v>1.7999999999999972</v>
      </c>
      <c r="L24" s="175">
        <v>1</v>
      </c>
      <c r="M24" s="175">
        <v>1</v>
      </c>
    </row>
    <row r="25" spans="1:16" s="15" customFormat="1" ht="15" customHeight="1" x14ac:dyDescent="0.15">
      <c r="A25" s="17"/>
      <c r="B25" s="209"/>
      <c r="C25" s="210"/>
      <c r="D25" s="182" t="s">
        <v>15</v>
      </c>
      <c r="E25" s="27">
        <v>440</v>
      </c>
      <c r="F25" s="361">
        <v>37.5</v>
      </c>
      <c r="G25" s="179">
        <v>36.6</v>
      </c>
      <c r="H25" s="207">
        <f t="shared" si="0"/>
        <v>0.89999999999999858</v>
      </c>
      <c r="I25" s="173">
        <f t="shared" si="3"/>
        <v>5.1000000000000014</v>
      </c>
      <c r="J25" s="363">
        <v>35.5</v>
      </c>
      <c r="K25" s="208">
        <f t="shared" si="1"/>
        <v>2</v>
      </c>
      <c r="L25" s="175">
        <v>1</v>
      </c>
      <c r="M25" s="175">
        <v>2</v>
      </c>
    </row>
    <row r="26" spans="1:16" s="15" customFormat="1" ht="15" customHeight="1" x14ac:dyDescent="0.15">
      <c r="A26" s="17"/>
      <c r="B26" s="211" t="s">
        <v>8</v>
      </c>
      <c r="C26" s="212"/>
      <c r="D26" s="187" t="s">
        <v>16</v>
      </c>
      <c r="E26" s="28">
        <v>445</v>
      </c>
      <c r="F26" s="364">
        <v>41.8</v>
      </c>
      <c r="G26" s="188">
        <v>41.7</v>
      </c>
      <c r="H26" s="213">
        <f t="shared" si="0"/>
        <v>9.9999999999994316E-2</v>
      </c>
      <c r="I26" s="190">
        <f t="shared" si="3"/>
        <v>5.1999999999999957</v>
      </c>
      <c r="J26" s="365">
        <v>40.5</v>
      </c>
      <c r="K26" s="195">
        <f t="shared" si="1"/>
        <v>1.2999999999999972</v>
      </c>
      <c r="L26" s="192">
        <v>4</v>
      </c>
      <c r="M26" s="192">
        <v>3</v>
      </c>
    </row>
    <row r="27" spans="1:16" s="15" customFormat="1" ht="15" customHeight="1" x14ac:dyDescent="0.15">
      <c r="A27" s="17"/>
      <c r="B27" s="209"/>
      <c r="C27" s="395" t="s">
        <v>4</v>
      </c>
      <c r="D27" s="182" t="s">
        <v>17</v>
      </c>
      <c r="E27" s="27">
        <v>693</v>
      </c>
      <c r="F27" s="361">
        <v>45.6</v>
      </c>
      <c r="G27" s="179">
        <v>47.1</v>
      </c>
      <c r="H27" s="204">
        <f t="shared" si="0"/>
        <v>-1.5</v>
      </c>
      <c r="I27" s="173">
        <f t="shared" si="3"/>
        <v>3.8999999999999986</v>
      </c>
      <c r="J27" s="362">
        <v>44.5</v>
      </c>
      <c r="K27" s="171">
        <f t="shared" si="1"/>
        <v>1.1000000000000014</v>
      </c>
      <c r="L27" s="175">
        <v>5</v>
      </c>
      <c r="M27" s="175">
        <v>1</v>
      </c>
    </row>
    <row r="28" spans="1:16" s="15" customFormat="1" ht="15" customHeight="1" x14ac:dyDescent="0.15">
      <c r="A28" s="17"/>
      <c r="B28" s="209"/>
      <c r="C28" s="396"/>
      <c r="D28" s="182" t="s">
        <v>18</v>
      </c>
      <c r="E28" s="27">
        <v>706</v>
      </c>
      <c r="F28" s="361">
        <v>49.8</v>
      </c>
      <c r="G28" s="179">
        <v>50</v>
      </c>
      <c r="H28" s="207">
        <f t="shared" si="0"/>
        <v>-0.20000000000000284</v>
      </c>
      <c r="I28" s="173">
        <f t="shared" si="3"/>
        <v>2.6999999999999957</v>
      </c>
      <c r="J28" s="363">
        <v>47.7</v>
      </c>
      <c r="K28" s="208">
        <f t="shared" si="1"/>
        <v>2.0999999999999943</v>
      </c>
      <c r="L28" s="175">
        <v>1</v>
      </c>
      <c r="M28" s="175">
        <v>1</v>
      </c>
    </row>
    <row r="29" spans="1:16" s="15" customFormat="1" ht="15" customHeight="1" x14ac:dyDescent="0.15">
      <c r="A29" s="17"/>
      <c r="B29" s="209"/>
      <c r="C29" s="398"/>
      <c r="D29" s="187" t="s">
        <v>19</v>
      </c>
      <c r="E29" s="28">
        <v>715</v>
      </c>
      <c r="F29" s="364">
        <v>51.6</v>
      </c>
      <c r="G29" s="188">
        <v>51.7</v>
      </c>
      <c r="H29" s="213">
        <f t="shared" si="0"/>
        <v>-0.10000000000000142</v>
      </c>
      <c r="I29" s="190">
        <f t="shared" si="3"/>
        <v>1.6000000000000014</v>
      </c>
      <c r="J29" s="365">
        <v>49.9</v>
      </c>
      <c r="K29" s="195">
        <f t="shared" si="1"/>
        <v>1.7000000000000028</v>
      </c>
      <c r="L29" s="192">
        <v>1</v>
      </c>
      <c r="M29" s="192">
        <v>1</v>
      </c>
    </row>
    <row r="30" spans="1:16" s="15" customFormat="1" ht="15" customHeight="1" x14ac:dyDescent="0.15">
      <c r="A30" s="17"/>
      <c r="B30" s="209"/>
      <c r="C30" s="395" t="s">
        <v>5</v>
      </c>
      <c r="D30" s="182" t="s">
        <v>20</v>
      </c>
      <c r="E30" s="27">
        <v>391</v>
      </c>
      <c r="F30" s="361">
        <v>52.7</v>
      </c>
      <c r="G30" s="179">
        <v>54</v>
      </c>
      <c r="H30" s="204">
        <f t="shared" si="0"/>
        <v>-1.2999999999999972</v>
      </c>
      <c r="I30" s="173">
        <f t="shared" si="3"/>
        <v>1</v>
      </c>
      <c r="J30" s="362">
        <v>51.2</v>
      </c>
      <c r="K30" s="171">
        <f t="shared" si="1"/>
        <v>1.5</v>
      </c>
      <c r="L30" s="175">
        <v>3</v>
      </c>
      <c r="M30" s="175">
        <v>1</v>
      </c>
    </row>
    <row r="31" spans="1:16" s="15" customFormat="1" ht="15" customHeight="1" x14ac:dyDescent="0.15">
      <c r="A31" s="17"/>
      <c r="B31" s="209"/>
      <c r="C31" s="396"/>
      <c r="D31" s="182" t="s">
        <v>21</v>
      </c>
      <c r="E31" s="27">
        <v>393</v>
      </c>
      <c r="F31" s="361">
        <v>54</v>
      </c>
      <c r="G31" s="179">
        <v>53.3</v>
      </c>
      <c r="H31" s="207">
        <f t="shared" si="0"/>
        <v>0.70000000000000284</v>
      </c>
      <c r="I31" s="173">
        <f t="shared" si="3"/>
        <v>0</v>
      </c>
      <c r="J31" s="363">
        <v>52.1</v>
      </c>
      <c r="K31" s="208">
        <f t="shared" si="1"/>
        <v>1.8999999999999986</v>
      </c>
      <c r="L31" s="175">
        <v>1</v>
      </c>
      <c r="M31" s="175">
        <v>4</v>
      </c>
    </row>
    <row r="32" spans="1:16" s="15" customFormat="1" ht="15" customHeight="1" x14ac:dyDescent="0.15">
      <c r="A32" s="17"/>
      <c r="B32" s="214"/>
      <c r="C32" s="397"/>
      <c r="D32" s="194" t="s">
        <v>22</v>
      </c>
      <c r="E32" s="28">
        <v>391</v>
      </c>
      <c r="F32" s="366">
        <v>54.4</v>
      </c>
      <c r="G32" s="195">
        <v>54</v>
      </c>
      <c r="H32" s="213">
        <f t="shared" si="0"/>
        <v>0.39999999999999858</v>
      </c>
      <c r="I32" s="199">
        <f t="shared" si="3"/>
        <v>1.1000000000000014</v>
      </c>
      <c r="J32" s="365">
        <v>52.5</v>
      </c>
      <c r="K32" s="195">
        <f t="shared" si="1"/>
        <v>1.8999999999999986</v>
      </c>
      <c r="L32" s="196">
        <v>2</v>
      </c>
      <c r="M32" s="196">
        <v>3</v>
      </c>
    </row>
    <row r="33" spans="2:9" s="76" customFormat="1" ht="12" customHeight="1" x14ac:dyDescent="0.15">
      <c r="B33" s="29"/>
      <c r="C33" s="20"/>
      <c r="D33" s="20"/>
      <c r="E33" s="20"/>
      <c r="F33" s="20"/>
      <c r="G33" s="21"/>
      <c r="H33" s="20"/>
      <c r="I33" s="21"/>
    </row>
    <row r="34" spans="2:9" s="76" customFormat="1" ht="12" customHeight="1" x14ac:dyDescent="0.15">
      <c r="B34" s="29"/>
      <c r="C34" s="22"/>
      <c r="D34" s="22"/>
      <c r="E34" s="22"/>
      <c r="F34" s="22"/>
      <c r="G34" s="22"/>
      <c r="H34" s="22"/>
      <c r="I34" s="21"/>
    </row>
    <row r="35" spans="2:9" s="84" customFormat="1" ht="12" customHeight="1" x14ac:dyDescent="0.15">
      <c r="B35" s="19" t="s">
        <v>168</v>
      </c>
      <c r="C35" s="22"/>
      <c r="D35" s="22"/>
      <c r="E35" s="22"/>
      <c r="F35" s="22"/>
      <c r="G35" s="22"/>
      <c r="H35" s="22"/>
      <c r="I35" s="23"/>
    </row>
    <row r="36" spans="2:9" s="5" customFormat="1" ht="15.75" customHeight="1" x14ac:dyDescent="0.15">
      <c r="B36" s="24"/>
      <c r="C36" s="25"/>
      <c r="D36" s="25"/>
      <c r="E36" s="25"/>
      <c r="F36" s="25"/>
      <c r="G36" s="25"/>
      <c r="H36" s="25"/>
      <c r="I36" s="25"/>
    </row>
  </sheetData>
  <mergeCells count="8">
    <mergeCell ref="E4:M4"/>
    <mergeCell ref="I5:I6"/>
    <mergeCell ref="B4:C6"/>
    <mergeCell ref="D4:D6"/>
    <mergeCell ref="C30:C32"/>
    <mergeCell ref="C14:C16"/>
    <mergeCell ref="C17:C19"/>
    <mergeCell ref="C27:C29"/>
  </mergeCells>
  <phoneticPr fontId="2"/>
  <conditionalFormatting sqref="L8:L9 L17">
    <cfRule type="cellIs" dxfId="3" priority="2" operator="equal">
      <formula>1</formula>
    </cfRule>
  </conditionalFormatting>
  <conditionalFormatting sqref="L21 L26:L27 L30 L32">
    <cfRule type="cellIs" dxfId="2" priority="1" operator="equal">
      <formula>1</formula>
    </cfRule>
  </conditionalFormatting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6"/>
  <sheetViews>
    <sheetView tabSelected="1" view="pageBreakPreview" zoomScaleNormal="100" zoomScaleSheetLayoutView="100" workbookViewId="0">
      <selection activeCell="V13" sqref="V13"/>
    </sheetView>
  </sheetViews>
  <sheetFormatPr defaultRowHeight="13.5" x14ac:dyDescent="0.15"/>
  <cols>
    <col min="1" max="2" width="0.875" customWidth="1"/>
    <col min="3" max="3" width="3.75" customWidth="1"/>
    <col min="4" max="4" width="8.25" customWidth="1"/>
    <col min="5" max="5" width="5.5" customWidth="1"/>
    <col min="6" max="6" width="9.125" customWidth="1"/>
    <col min="7" max="8" width="0" hidden="1" customWidth="1"/>
    <col min="9" max="9" width="8.5" customWidth="1"/>
    <col min="10" max="10" width="7.5" customWidth="1"/>
    <col min="11" max="11" width="7.125" customWidth="1"/>
    <col min="12" max="12" width="0" hidden="1" customWidth="1"/>
    <col min="13" max="13" width="9.125" customWidth="1"/>
    <col min="14" max="15" width="0" hidden="1" customWidth="1"/>
    <col min="16" max="16" width="8.5" customWidth="1"/>
    <col min="17" max="17" width="7.5" customWidth="1"/>
    <col min="18" max="18" width="7.125" customWidth="1"/>
    <col min="19" max="19" width="0" hidden="1" customWidth="1"/>
  </cols>
  <sheetData>
    <row r="1" spans="1:21" s="1" customFormat="1" ht="20.25" customHeight="1" x14ac:dyDescent="0.2">
      <c r="A1" s="30"/>
      <c r="B1" s="30"/>
      <c r="C1" s="405" t="s">
        <v>172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31"/>
    </row>
    <row r="2" spans="1:21" s="1" customFormat="1" ht="12.75" x14ac:dyDescent="0.15">
      <c r="A2" s="30"/>
      <c r="B2" s="30"/>
      <c r="N2" s="32"/>
      <c r="Q2" s="406" t="s">
        <v>221</v>
      </c>
      <c r="R2" s="406"/>
      <c r="S2" s="406"/>
    </row>
    <row r="3" spans="1:21" s="1" customFormat="1" ht="25.5" customHeight="1" x14ac:dyDescent="0.15">
      <c r="A3" s="33"/>
      <c r="B3" s="33"/>
      <c r="C3" s="407" t="s">
        <v>45</v>
      </c>
      <c r="D3" s="408"/>
      <c r="E3" s="413" t="s">
        <v>33</v>
      </c>
      <c r="F3" s="416" t="s">
        <v>38</v>
      </c>
      <c r="G3" s="417"/>
      <c r="H3" s="417"/>
      <c r="I3" s="417"/>
      <c r="J3" s="417"/>
      <c r="K3" s="417"/>
      <c r="L3" s="418"/>
      <c r="M3" s="419" t="s">
        <v>39</v>
      </c>
      <c r="N3" s="420"/>
      <c r="O3" s="420"/>
      <c r="P3" s="420"/>
      <c r="Q3" s="420"/>
      <c r="R3" s="420"/>
      <c r="S3" s="421"/>
      <c r="T3" s="297"/>
    </row>
    <row r="4" spans="1:21" s="1" customFormat="1" ht="15.75" customHeight="1" x14ac:dyDescent="0.15">
      <c r="A4" s="33"/>
      <c r="B4" s="33"/>
      <c r="C4" s="409"/>
      <c r="D4" s="410"/>
      <c r="E4" s="414"/>
      <c r="F4" s="325" t="s">
        <v>179</v>
      </c>
      <c r="G4" s="215" t="s">
        <v>186</v>
      </c>
      <c r="H4" s="216" t="s">
        <v>181</v>
      </c>
      <c r="I4" s="215" t="s">
        <v>187</v>
      </c>
      <c r="J4" s="216" t="s">
        <v>31</v>
      </c>
      <c r="K4" s="215" t="s">
        <v>187</v>
      </c>
      <c r="L4" s="217" t="s">
        <v>186</v>
      </c>
      <c r="M4" s="326" t="s">
        <v>179</v>
      </c>
      <c r="N4" s="218" t="s">
        <v>186</v>
      </c>
      <c r="O4" s="216" t="s">
        <v>181</v>
      </c>
      <c r="P4" s="327" t="s">
        <v>179</v>
      </c>
      <c r="Q4" s="216" t="s">
        <v>31</v>
      </c>
      <c r="R4" s="215" t="s">
        <v>187</v>
      </c>
      <c r="S4" s="219" t="s">
        <v>186</v>
      </c>
      <c r="T4" s="297"/>
    </row>
    <row r="5" spans="1:21" s="1" customFormat="1" ht="15.75" customHeight="1" x14ac:dyDescent="0.15">
      <c r="A5" s="33"/>
      <c r="B5" s="33"/>
      <c r="C5" s="409"/>
      <c r="D5" s="410"/>
      <c r="E5" s="414"/>
      <c r="F5" s="328" t="s">
        <v>40</v>
      </c>
      <c r="G5" s="220" t="s">
        <v>40</v>
      </c>
      <c r="H5" s="221" t="s">
        <v>41</v>
      </c>
      <c r="I5" s="220" t="s">
        <v>42</v>
      </c>
      <c r="J5" s="221" t="s">
        <v>41</v>
      </c>
      <c r="K5" s="422" t="s">
        <v>30</v>
      </c>
      <c r="L5" s="424" t="s">
        <v>30</v>
      </c>
      <c r="M5" s="329" t="s">
        <v>40</v>
      </c>
      <c r="N5" s="222" t="s">
        <v>40</v>
      </c>
      <c r="O5" s="221" t="s">
        <v>41</v>
      </c>
      <c r="P5" s="220" t="s">
        <v>42</v>
      </c>
      <c r="Q5" s="221" t="s">
        <v>41</v>
      </c>
      <c r="R5" s="422" t="s">
        <v>30</v>
      </c>
      <c r="S5" s="426" t="s">
        <v>30</v>
      </c>
      <c r="T5" s="297"/>
    </row>
    <row r="6" spans="1:21" s="1" customFormat="1" ht="15.75" customHeight="1" x14ac:dyDescent="0.15">
      <c r="A6" s="33"/>
      <c r="B6" s="33"/>
      <c r="C6" s="411"/>
      <c r="D6" s="412"/>
      <c r="E6" s="415"/>
      <c r="F6" s="330" t="s">
        <v>46</v>
      </c>
      <c r="G6" s="223" t="s">
        <v>175</v>
      </c>
      <c r="H6" s="223" t="s">
        <v>176</v>
      </c>
      <c r="I6" s="223" t="s">
        <v>175</v>
      </c>
      <c r="J6" s="223" t="s">
        <v>176</v>
      </c>
      <c r="K6" s="423"/>
      <c r="L6" s="425"/>
      <c r="M6" s="331" t="s">
        <v>47</v>
      </c>
      <c r="N6" s="224" t="s">
        <v>188</v>
      </c>
      <c r="O6" s="223" t="s">
        <v>189</v>
      </c>
      <c r="P6" s="223" t="s">
        <v>48</v>
      </c>
      <c r="Q6" s="223" t="s">
        <v>177</v>
      </c>
      <c r="R6" s="423"/>
      <c r="S6" s="427"/>
      <c r="T6" s="298"/>
    </row>
    <row r="7" spans="1:21" s="1" customFormat="1" ht="18" customHeight="1" x14ac:dyDescent="0.15">
      <c r="A7" s="33"/>
      <c r="B7" s="33"/>
      <c r="C7" s="225"/>
      <c r="D7" s="226" t="s">
        <v>34</v>
      </c>
      <c r="E7" s="227" t="s">
        <v>26</v>
      </c>
      <c r="F7" s="332">
        <v>5.58</v>
      </c>
      <c r="G7" s="228">
        <v>4.58</v>
      </c>
      <c r="H7" s="228">
        <f>SUM(F7-G7)</f>
        <v>1</v>
      </c>
      <c r="I7" s="256">
        <v>3.56</v>
      </c>
      <c r="J7" s="228">
        <f>SUM(F7-I7)</f>
        <v>2.02</v>
      </c>
      <c r="K7" s="333">
        <v>8</v>
      </c>
      <c r="L7" s="229">
        <v>9</v>
      </c>
      <c r="M7" s="334" t="s">
        <v>169</v>
      </c>
      <c r="N7" s="230">
        <v>0.72</v>
      </c>
      <c r="O7" s="228" t="s">
        <v>169</v>
      </c>
      <c r="P7" s="256">
        <v>0.15</v>
      </c>
      <c r="Q7" s="228" t="s">
        <v>169</v>
      </c>
      <c r="R7" s="335" t="s">
        <v>169</v>
      </c>
      <c r="S7" s="231">
        <v>10</v>
      </c>
      <c r="T7" s="297"/>
    </row>
    <row r="8" spans="1:21" s="1" customFormat="1" ht="18" customHeight="1" x14ac:dyDescent="0.15">
      <c r="A8" s="33"/>
      <c r="B8" s="33"/>
      <c r="C8" s="232"/>
      <c r="D8" s="402" t="s">
        <v>35</v>
      </c>
      <c r="E8" s="233" t="s">
        <v>11</v>
      </c>
      <c r="F8" s="336">
        <v>9.9700000000000006</v>
      </c>
      <c r="G8" s="234">
        <v>9.93</v>
      </c>
      <c r="H8" s="234">
        <f t="shared" ref="H8:H32" si="0">SUM(F8-G8)</f>
        <v>4.0000000000000924E-2</v>
      </c>
      <c r="I8" s="252">
        <v>5.74</v>
      </c>
      <c r="J8" s="234">
        <f t="shared" ref="J8:J32" si="1">SUM(F8-I8)</f>
        <v>4.2300000000000004</v>
      </c>
      <c r="K8" s="337">
        <v>2</v>
      </c>
      <c r="L8" s="235">
        <v>2</v>
      </c>
      <c r="M8" s="334">
        <v>0.53</v>
      </c>
      <c r="N8" s="236">
        <v>0.7</v>
      </c>
      <c r="O8" s="237">
        <f t="shared" ref="O8:O18" si="2">SUM(M8-N8)</f>
        <v>-0.16999999999999993</v>
      </c>
      <c r="P8" s="338">
        <v>0.28000000000000003</v>
      </c>
      <c r="Q8" s="237">
        <f t="shared" ref="Q8:Q19" si="3">SUM(M8-P8)</f>
        <v>0.25</v>
      </c>
      <c r="R8" s="339">
        <v>9</v>
      </c>
      <c r="S8" s="238">
        <v>8</v>
      </c>
      <c r="T8" s="297"/>
    </row>
    <row r="9" spans="1:21" s="1" customFormat="1" ht="18" customHeight="1" x14ac:dyDescent="0.15">
      <c r="A9" s="33"/>
      <c r="B9" s="33"/>
      <c r="C9" s="232"/>
      <c r="D9" s="403"/>
      <c r="E9" s="233" t="s">
        <v>12</v>
      </c>
      <c r="F9" s="340">
        <v>10.9</v>
      </c>
      <c r="G9" s="237">
        <v>15.36</v>
      </c>
      <c r="H9" s="237">
        <f t="shared" si="0"/>
        <v>-4.4599999999999991</v>
      </c>
      <c r="I9" s="256">
        <v>8.02</v>
      </c>
      <c r="J9" s="237">
        <f t="shared" si="1"/>
        <v>2.8800000000000008</v>
      </c>
      <c r="K9" s="341">
        <v>5</v>
      </c>
      <c r="L9" s="239">
        <v>1</v>
      </c>
      <c r="M9" s="342">
        <v>0.16</v>
      </c>
      <c r="N9" s="240">
        <v>0.49</v>
      </c>
      <c r="O9" s="237">
        <f t="shared" si="2"/>
        <v>-0.32999999999999996</v>
      </c>
      <c r="P9" s="256">
        <v>0.41</v>
      </c>
      <c r="Q9" s="237">
        <f t="shared" si="3"/>
        <v>-0.24999999999999997</v>
      </c>
      <c r="R9" s="343">
        <v>36</v>
      </c>
      <c r="S9" s="241">
        <v>25</v>
      </c>
      <c r="T9" s="297"/>
    </row>
    <row r="10" spans="1:21" s="1" customFormat="1" ht="18" customHeight="1" x14ac:dyDescent="0.15">
      <c r="A10" s="33"/>
      <c r="B10" s="33"/>
      <c r="C10" s="232"/>
      <c r="D10" s="403"/>
      <c r="E10" s="233" t="s">
        <v>13</v>
      </c>
      <c r="F10" s="340">
        <v>19.3</v>
      </c>
      <c r="G10" s="237">
        <v>9.99</v>
      </c>
      <c r="H10" s="237">
        <f t="shared" si="0"/>
        <v>9.31</v>
      </c>
      <c r="I10" s="256">
        <v>11.14</v>
      </c>
      <c r="J10" s="237">
        <f t="shared" si="1"/>
        <v>8.16</v>
      </c>
      <c r="K10" s="341">
        <v>1</v>
      </c>
      <c r="L10" s="239">
        <v>33</v>
      </c>
      <c r="M10" s="344" t="s">
        <v>169</v>
      </c>
      <c r="N10" s="240">
        <v>1.48</v>
      </c>
      <c r="O10" s="237" t="e">
        <f t="shared" si="2"/>
        <v>#VALUE!</v>
      </c>
      <c r="P10" s="256">
        <v>0.57999999999999996</v>
      </c>
      <c r="Q10" s="237" t="s">
        <v>169</v>
      </c>
      <c r="R10" s="345" t="s">
        <v>169</v>
      </c>
      <c r="S10" s="241">
        <v>5</v>
      </c>
      <c r="T10" s="297"/>
    </row>
    <row r="11" spans="1:21" s="1" customFormat="1" ht="18" customHeight="1" x14ac:dyDescent="0.15">
      <c r="A11" s="33"/>
      <c r="B11" s="33"/>
      <c r="C11" s="232"/>
      <c r="D11" s="403"/>
      <c r="E11" s="233" t="s">
        <v>14</v>
      </c>
      <c r="F11" s="340">
        <v>23.24</v>
      </c>
      <c r="G11" s="237">
        <v>20.78</v>
      </c>
      <c r="H11" s="237">
        <f t="shared" si="0"/>
        <v>2.4599999999999973</v>
      </c>
      <c r="I11" s="256">
        <v>13.17</v>
      </c>
      <c r="J11" s="237">
        <f t="shared" si="1"/>
        <v>10.069999999999999</v>
      </c>
      <c r="K11" s="341">
        <v>1</v>
      </c>
      <c r="L11" s="239">
        <v>1</v>
      </c>
      <c r="M11" s="342">
        <v>0.59</v>
      </c>
      <c r="N11" s="240">
        <v>0.59</v>
      </c>
      <c r="O11" s="237">
        <f t="shared" si="2"/>
        <v>0</v>
      </c>
      <c r="P11" s="256">
        <v>1.41</v>
      </c>
      <c r="Q11" s="237">
        <f t="shared" si="3"/>
        <v>-0.82</v>
      </c>
      <c r="R11" s="343">
        <v>45</v>
      </c>
      <c r="S11" s="241">
        <v>45</v>
      </c>
      <c r="T11" s="297"/>
    </row>
    <row r="12" spans="1:21" s="1" customFormat="1" ht="18" customHeight="1" x14ac:dyDescent="0.15">
      <c r="A12" s="33"/>
      <c r="B12" s="33"/>
      <c r="C12" s="232"/>
      <c r="D12" s="403"/>
      <c r="E12" s="233" t="s">
        <v>15</v>
      </c>
      <c r="F12" s="340">
        <v>21.07</v>
      </c>
      <c r="G12" s="237">
        <v>15.59</v>
      </c>
      <c r="H12" s="237">
        <f t="shared" si="0"/>
        <v>5.48</v>
      </c>
      <c r="I12" s="256">
        <v>15.11</v>
      </c>
      <c r="J12" s="237">
        <f t="shared" si="1"/>
        <v>5.9600000000000009</v>
      </c>
      <c r="K12" s="341">
        <v>2</v>
      </c>
      <c r="L12" s="239">
        <v>17</v>
      </c>
      <c r="M12" s="342">
        <v>2.35</v>
      </c>
      <c r="N12" s="240">
        <v>2.36</v>
      </c>
      <c r="O12" s="237">
        <f t="shared" si="2"/>
        <v>-9.9999999999997868E-3</v>
      </c>
      <c r="P12" s="256">
        <v>2.36</v>
      </c>
      <c r="Q12" s="237">
        <f t="shared" si="3"/>
        <v>-9.9999999999997868E-3</v>
      </c>
      <c r="R12" s="343">
        <v>21</v>
      </c>
      <c r="S12" s="241">
        <v>28</v>
      </c>
      <c r="T12" s="297"/>
    </row>
    <row r="13" spans="1:21" s="1" customFormat="1" ht="18" customHeight="1" x14ac:dyDescent="0.15">
      <c r="A13" s="33"/>
      <c r="B13" s="33"/>
      <c r="C13" s="232" t="s">
        <v>7</v>
      </c>
      <c r="D13" s="404"/>
      <c r="E13" s="242" t="s">
        <v>16</v>
      </c>
      <c r="F13" s="346">
        <v>22.19</v>
      </c>
      <c r="G13" s="243">
        <v>20.86</v>
      </c>
      <c r="H13" s="243">
        <f t="shared" si="0"/>
        <v>1.3300000000000018</v>
      </c>
      <c r="I13" s="259">
        <v>13.95</v>
      </c>
      <c r="J13" s="243">
        <f t="shared" si="1"/>
        <v>8.240000000000002</v>
      </c>
      <c r="K13" s="347">
        <v>1</v>
      </c>
      <c r="L13" s="244">
        <v>1</v>
      </c>
      <c r="M13" s="348">
        <v>2.81</v>
      </c>
      <c r="N13" s="245">
        <v>2.12</v>
      </c>
      <c r="O13" s="243">
        <f t="shared" si="2"/>
        <v>0.69</v>
      </c>
      <c r="P13" s="259">
        <v>2.91</v>
      </c>
      <c r="Q13" s="243">
        <f t="shared" si="3"/>
        <v>-0.10000000000000009</v>
      </c>
      <c r="R13" s="349">
        <v>17</v>
      </c>
      <c r="S13" s="246">
        <v>43</v>
      </c>
      <c r="T13" s="297"/>
    </row>
    <row r="14" spans="1:21" s="1" customFormat="1" ht="18" customHeight="1" x14ac:dyDescent="0.15">
      <c r="A14" s="33"/>
      <c r="B14" s="33"/>
      <c r="C14" s="232"/>
      <c r="D14" s="402" t="s">
        <v>36</v>
      </c>
      <c r="E14" s="233" t="s">
        <v>17</v>
      </c>
      <c r="F14" s="336">
        <v>17.760000000000002</v>
      </c>
      <c r="G14" s="234">
        <v>16.57</v>
      </c>
      <c r="H14" s="234">
        <f t="shared" si="0"/>
        <v>1.1900000000000013</v>
      </c>
      <c r="I14" s="256">
        <v>13.27</v>
      </c>
      <c r="J14" s="234">
        <f t="shared" si="1"/>
        <v>4.490000000000002</v>
      </c>
      <c r="K14" s="337">
        <v>3</v>
      </c>
      <c r="L14" s="235">
        <v>5</v>
      </c>
      <c r="M14" s="342">
        <v>1.96</v>
      </c>
      <c r="N14" s="240">
        <v>2.89</v>
      </c>
      <c r="O14" s="234">
        <f t="shared" si="2"/>
        <v>-0.93000000000000016</v>
      </c>
      <c r="P14" s="256">
        <v>3.21</v>
      </c>
      <c r="Q14" s="234">
        <f t="shared" si="3"/>
        <v>-1.25</v>
      </c>
      <c r="R14" s="343">
        <v>38</v>
      </c>
      <c r="S14" s="241">
        <v>28</v>
      </c>
      <c r="T14" s="297"/>
    </row>
    <row r="15" spans="1:21" s="1" customFormat="1" ht="18" customHeight="1" x14ac:dyDescent="0.15">
      <c r="A15" s="33"/>
      <c r="B15" s="33"/>
      <c r="C15" s="232"/>
      <c r="D15" s="403"/>
      <c r="E15" s="233" t="s">
        <v>18</v>
      </c>
      <c r="F15" s="340">
        <v>16.32</v>
      </c>
      <c r="G15" s="237">
        <v>14.82</v>
      </c>
      <c r="H15" s="237">
        <f t="shared" si="0"/>
        <v>1.5</v>
      </c>
      <c r="I15" s="256">
        <v>12.25</v>
      </c>
      <c r="J15" s="237">
        <f t="shared" si="1"/>
        <v>4.07</v>
      </c>
      <c r="K15" s="341">
        <v>3</v>
      </c>
      <c r="L15" s="239">
        <v>7</v>
      </c>
      <c r="M15" s="342">
        <v>1.61</v>
      </c>
      <c r="N15" s="240">
        <v>1.51</v>
      </c>
      <c r="O15" s="237">
        <f t="shared" si="2"/>
        <v>0.10000000000000009</v>
      </c>
      <c r="P15" s="256">
        <v>2.59</v>
      </c>
      <c r="Q15" s="237">
        <f t="shared" si="3"/>
        <v>-0.97999999999999976</v>
      </c>
      <c r="R15" s="343">
        <v>43</v>
      </c>
      <c r="S15" s="241">
        <v>42</v>
      </c>
      <c r="T15" s="297"/>
      <c r="U15" s="512"/>
    </row>
    <row r="16" spans="1:21" s="1" customFormat="1" ht="18" customHeight="1" x14ac:dyDescent="0.15">
      <c r="A16" s="33"/>
      <c r="B16" s="33"/>
      <c r="C16" s="232"/>
      <c r="D16" s="403"/>
      <c r="E16" s="242" t="s">
        <v>19</v>
      </c>
      <c r="F16" s="346">
        <v>15.59</v>
      </c>
      <c r="G16" s="243">
        <v>14.37</v>
      </c>
      <c r="H16" s="243">
        <f t="shared" si="0"/>
        <v>1.2200000000000006</v>
      </c>
      <c r="I16" s="256">
        <v>11.31</v>
      </c>
      <c r="J16" s="243">
        <f t="shared" si="1"/>
        <v>4.2799999999999994</v>
      </c>
      <c r="K16" s="347">
        <v>1</v>
      </c>
      <c r="L16" s="244">
        <v>1</v>
      </c>
      <c r="M16" s="342">
        <v>1.75</v>
      </c>
      <c r="N16" s="240">
        <v>2.48</v>
      </c>
      <c r="O16" s="243">
        <f t="shared" si="2"/>
        <v>-0.73</v>
      </c>
      <c r="P16" s="256">
        <v>2.87</v>
      </c>
      <c r="Q16" s="243">
        <f t="shared" si="3"/>
        <v>-1.1200000000000001</v>
      </c>
      <c r="R16" s="349">
        <v>40</v>
      </c>
      <c r="S16" s="246">
        <v>31</v>
      </c>
      <c r="T16" s="297"/>
    </row>
    <row r="17" spans="1:25" s="1" customFormat="1" ht="18" customHeight="1" x14ac:dyDescent="0.15">
      <c r="A17" s="33"/>
      <c r="B17" s="33"/>
      <c r="C17" s="232"/>
      <c r="D17" s="399" t="s">
        <v>37</v>
      </c>
      <c r="E17" s="233" t="s">
        <v>20</v>
      </c>
      <c r="F17" s="336">
        <v>15.62</v>
      </c>
      <c r="G17" s="234">
        <v>18.170000000000002</v>
      </c>
      <c r="H17" s="234">
        <f t="shared" si="0"/>
        <v>-2.5500000000000025</v>
      </c>
      <c r="I17" s="252">
        <v>12.51</v>
      </c>
      <c r="J17" s="234">
        <f t="shared" si="1"/>
        <v>3.1099999999999994</v>
      </c>
      <c r="K17" s="341">
        <v>4</v>
      </c>
      <c r="L17" s="239">
        <v>4</v>
      </c>
      <c r="M17" s="350">
        <v>4.91</v>
      </c>
      <c r="N17" s="230">
        <v>3.44</v>
      </c>
      <c r="O17" s="234">
        <f t="shared" si="2"/>
        <v>1.4700000000000002</v>
      </c>
      <c r="P17" s="252">
        <v>4.43</v>
      </c>
      <c r="Q17" s="234">
        <f t="shared" si="3"/>
        <v>0.48000000000000043</v>
      </c>
      <c r="R17" s="343">
        <v>13</v>
      </c>
      <c r="S17" s="241">
        <v>29</v>
      </c>
      <c r="T17" s="297"/>
    </row>
    <row r="18" spans="1:25" s="1" customFormat="1" ht="18" customHeight="1" x14ac:dyDescent="0.15">
      <c r="A18" s="33"/>
      <c r="B18" s="33"/>
      <c r="C18" s="232"/>
      <c r="D18" s="400"/>
      <c r="E18" s="233" t="s">
        <v>21</v>
      </c>
      <c r="F18" s="340">
        <v>19.420000000000002</v>
      </c>
      <c r="G18" s="237">
        <v>14.84</v>
      </c>
      <c r="H18" s="237">
        <f t="shared" si="0"/>
        <v>4.5800000000000018</v>
      </c>
      <c r="I18" s="256">
        <v>11.13</v>
      </c>
      <c r="J18" s="237">
        <f t="shared" si="1"/>
        <v>8.2900000000000009</v>
      </c>
      <c r="K18" s="341">
        <v>1</v>
      </c>
      <c r="L18" s="239">
        <v>6</v>
      </c>
      <c r="M18" s="342">
        <v>2.1800000000000002</v>
      </c>
      <c r="N18" s="240">
        <v>2.46</v>
      </c>
      <c r="O18" s="237">
        <f t="shared" si="2"/>
        <v>-0.2799999999999998</v>
      </c>
      <c r="P18" s="256">
        <v>3.71</v>
      </c>
      <c r="Q18" s="237">
        <f t="shared" si="3"/>
        <v>-1.5299999999999998</v>
      </c>
      <c r="R18" s="343">
        <v>37</v>
      </c>
      <c r="S18" s="241">
        <v>40</v>
      </c>
      <c r="T18" s="297"/>
    </row>
    <row r="19" spans="1:25" s="1" customFormat="1" ht="18" customHeight="1" x14ac:dyDescent="0.15">
      <c r="A19" s="33"/>
      <c r="B19" s="33"/>
      <c r="C19" s="247"/>
      <c r="D19" s="401"/>
      <c r="E19" s="248" t="s">
        <v>22</v>
      </c>
      <c r="F19" s="346">
        <v>17.3</v>
      </c>
      <c r="G19" s="243">
        <v>15.66</v>
      </c>
      <c r="H19" s="243">
        <f t="shared" si="0"/>
        <v>1.6400000000000006</v>
      </c>
      <c r="I19" s="259">
        <v>11.42</v>
      </c>
      <c r="J19" s="243">
        <f t="shared" si="1"/>
        <v>5.8800000000000008</v>
      </c>
      <c r="K19" s="347">
        <v>3</v>
      </c>
      <c r="L19" s="244">
        <v>5</v>
      </c>
      <c r="M19" s="348">
        <v>1.45</v>
      </c>
      <c r="N19" s="245">
        <v>3.12</v>
      </c>
      <c r="O19" s="243">
        <f>SUM(M19-N19)</f>
        <v>-1.6700000000000002</v>
      </c>
      <c r="P19" s="259">
        <v>3.32</v>
      </c>
      <c r="Q19" s="243">
        <f t="shared" si="3"/>
        <v>-1.8699999999999999</v>
      </c>
      <c r="R19" s="349">
        <v>42</v>
      </c>
      <c r="S19" s="246">
        <v>21</v>
      </c>
      <c r="T19" s="297"/>
      <c r="U19" s="512"/>
    </row>
    <row r="20" spans="1:25" s="1" customFormat="1" ht="18" customHeight="1" x14ac:dyDescent="0.15">
      <c r="A20" s="33"/>
      <c r="B20" s="33"/>
      <c r="C20" s="225"/>
      <c r="D20" s="226" t="s">
        <v>34</v>
      </c>
      <c r="E20" s="227" t="s">
        <v>26</v>
      </c>
      <c r="F20" s="351">
        <v>9.24</v>
      </c>
      <c r="G20" s="249">
        <v>7.97</v>
      </c>
      <c r="H20" s="228">
        <f>SUM(F20-G20)</f>
        <v>1.2700000000000005</v>
      </c>
      <c r="I20" s="352">
        <v>3.73</v>
      </c>
      <c r="J20" s="250">
        <f>SUM(F20-I20)</f>
        <v>5.51</v>
      </c>
      <c r="K20" s="333">
        <v>1</v>
      </c>
      <c r="L20" s="229">
        <v>1</v>
      </c>
      <c r="M20" s="334" t="s">
        <v>169</v>
      </c>
      <c r="N20" s="236" t="s">
        <v>64</v>
      </c>
      <c r="O20" s="243" t="s">
        <v>169</v>
      </c>
      <c r="P20" s="352">
        <v>0.23</v>
      </c>
      <c r="Q20" s="228" t="s">
        <v>169</v>
      </c>
      <c r="R20" s="353" t="s">
        <v>169</v>
      </c>
      <c r="S20" s="251" t="s">
        <v>64</v>
      </c>
      <c r="T20" s="297"/>
      <c r="U20" s="512"/>
    </row>
    <row r="21" spans="1:25" s="1" customFormat="1" ht="18" customHeight="1" x14ac:dyDescent="0.15">
      <c r="A21" s="33"/>
      <c r="B21" s="33"/>
      <c r="C21" s="232"/>
      <c r="D21" s="402" t="s">
        <v>35</v>
      </c>
      <c r="E21" s="233" t="s">
        <v>11</v>
      </c>
      <c r="F21" s="354">
        <v>7.34</v>
      </c>
      <c r="G21" s="252">
        <v>5.13</v>
      </c>
      <c r="H21" s="234">
        <f t="shared" si="0"/>
        <v>2.21</v>
      </c>
      <c r="I21" s="252">
        <v>5.5</v>
      </c>
      <c r="J21" s="253">
        <f t="shared" si="1"/>
        <v>1.8399999999999999</v>
      </c>
      <c r="K21" s="337">
        <v>12</v>
      </c>
      <c r="L21" s="235">
        <v>22</v>
      </c>
      <c r="M21" s="350">
        <v>0.5</v>
      </c>
      <c r="N21" s="236" t="s">
        <v>64</v>
      </c>
      <c r="O21" s="254" t="s">
        <v>169</v>
      </c>
      <c r="P21" s="252">
        <v>0.44</v>
      </c>
      <c r="Q21" s="255">
        <f>SUM(M21-P21)</f>
        <v>0.06</v>
      </c>
      <c r="R21" s="339">
        <v>20</v>
      </c>
      <c r="S21" s="238" t="s">
        <v>64</v>
      </c>
      <c r="T21" s="297"/>
    </row>
    <row r="22" spans="1:25" s="1" customFormat="1" ht="18" customHeight="1" x14ac:dyDescent="0.15">
      <c r="A22" s="33"/>
      <c r="B22" s="33"/>
      <c r="C22" s="232"/>
      <c r="D22" s="403"/>
      <c r="E22" s="233" t="s">
        <v>12</v>
      </c>
      <c r="F22" s="355">
        <v>13.13</v>
      </c>
      <c r="G22" s="256">
        <v>9.11</v>
      </c>
      <c r="H22" s="237">
        <f t="shared" si="0"/>
        <v>4.0200000000000014</v>
      </c>
      <c r="I22" s="256">
        <v>7.23</v>
      </c>
      <c r="J22" s="257">
        <f t="shared" si="1"/>
        <v>5.9</v>
      </c>
      <c r="K22" s="341">
        <v>1</v>
      </c>
      <c r="L22" s="239">
        <v>9</v>
      </c>
      <c r="M22" s="344">
        <v>1.27</v>
      </c>
      <c r="N22" s="258">
        <v>1.05</v>
      </c>
      <c r="O22" s="237">
        <f t="shared" ref="O22" si="4">SUM(M22-N22)</f>
        <v>0.21999999999999997</v>
      </c>
      <c r="P22" s="256">
        <v>0.46</v>
      </c>
      <c r="Q22" s="237">
        <f t="shared" ref="Q22:Q32" si="5">SUM(M22-P22)</f>
        <v>0.81</v>
      </c>
      <c r="R22" s="343">
        <v>3</v>
      </c>
      <c r="S22" s="241">
        <v>8</v>
      </c>
      <c r="T22" s="297"/>
      <c r="X22" s="512"/>
    </row>
    <row r="23" spans="1:25" s="1" customFormat="1" ht="18" customHeight="1" x14ac:dyDescent="0.15">
      <c r="A23" s="33"/>
      <c r="B23" s="33"/>
      <c r="C23" s="232"/>
      <c r="D23" s="403"/>
      <c r="E23" s="233" t="s">
        <v>13</v>
      </c>
      <c r="F23" s="355">
        <v>12.79</v>
      </c>
      <c r="G23" s="256">
        <v>11.8</v>
      </c>
      <c r="H23" s="237">
        <f t="shared" si="0"/>
        <v>0.98999999999999844</v>
      </c>
      <c r="I23" s="256">
        <v>9.07</v>
      </c>
      <c r="J23" s="257">
        <f t="shared" si="1"/>
        <v>3.7199999999999989</v>
      </c>
      <c r="K23" s="341">
        <v>5</v>
      </c>
      <c r="L23" s="239">
        <v>5</v>
      </c>
      <c r="M23" s="342">
        <v>1.24</v>
      </c>
      <c r="N23" s="240">
        <v>1.74</v>
      </c>
      <c r="O23" s="257">
        <f>SUM(M23-N23)</f>
        <v>-0.5</v>
      </c>
      <c r="P23" s="256">
        <v>1.01</v>
      </c>
      <c r="Q23" s="237">
        <f t="shared" si="5"/>
        <v>0.22999999999999998</v>
      </c>
      <c r="R23" s="343">
        <v>15</v>
      </c>
      <c r="S23" s="241">
        <v>7</v>
      </c>
      <c r="T23" s="297"/>
    </row>
    <row r="24" spans="1:25" s="1" customFormat="1" ht="18" customHeight="1" x14ac:dyDescent="0.15">
      <c r="A24" s="33"/>
      <c r="B24" s="33"/>
      <c r="C24" s="232"/>
      <c r="D24" s="403"/>
      <c r="E24" s="233" t="s">
        <v>14</v>
      </c>
      <c r="F24" s="355">
        <v>12.88</v>
      </c>
      <c r="G24" s="256">
        <v>16.53</v>
      </c>
      <c r="H24" s="237">
        <f t="shared" si="0"/>
        <v>-3.6500000000000004</v>
      </c>
      <c r="I24" s="256">
        <v>9.57</v>
      </c>
      <c r="J24" s="257">
        <f t="shared" si="1"/>
        <v>3.3100000000000005</v>
      </c>
      <c r="K24" s="341">
        <v>6</v>
      </c>
      <c r="L24" s="239">
        <v>1</v>
      </c>
      <c r="M24" s="342">
        <v>0.97</v>
      </c>
      <c r="N24" s="240">
        <v>1.06</v>
      </c>
      <c r="O24" s="257">
        <f t="shared" ref="O24:O32" si="6">SUM(M24-N24)</f>
        <v>-9.000000000000008E-2</v>
      </c>
      <c r="P24" s="256">
        <v>1.87</v>
      </c>
      <c r="Q24" s="237">
        <f t="shared" si="5"/>
        <v>-0.90000000000000013</v>
      </c>
      <c r="R24" s="343">
        <v>36</v>
      </c>
      <c r="S24" s="241">
        <v>42</v>
      </c>
      <c r="T24" s="297"/>
    </row>
    <row r="25" spans="1:25" s="1" customFormat="1" ht="18" customHeight="1" x14ac:dyDescent="0.15">
      <c r="A25" s="33"/>
      <c r="B25" s="33"/>
      <c r="C25" s="232"/>
      <c r="D25" s="403"/>
      <c r="E25" s="233" t="s">
        <v>15</v>
      </c>
      <c r="F25" s="355">
        <v>17.63</v>
      </c>
      <c r="G25" s="256">
        <v>10.42</v>
      </c>
      <c r="H25" s="237">
        <f t="shared" si="0"/>
        <v>7.2099999999999991</v>
      </c>
      <c r="I25" s="256">
        <v>9.74</v>
      </c>
      <c r="J25" s="257">
        <f t="shared" si="1"/>
        <v>7.8899999999999988</v>
      </c>
      <c r="K25" s="341">
        <v>1</v>
      </c>
      <c r="L25" s="239">
        <v>14</v>
      </c>
      <c r="M25" s="342">
        <v>1.75</v>
      </c>
      <c r="N25" s="240">
        <v>4.2</v>
      </c>
      <c r="O25" s="257">
        <f t="shared" si="6"/>
        <v>-2.4500000000000002</v>
      </c>
      <c r="P25" s="256">
        <v>2.5299999999999998</v>
      </c>
      <c r="Q25" s="237">
        <f t="shared" si="5"/>
        <v>-0.7799999999999998</v>
      </c>
      <c r="R25" s="343">
        <v>31</v>
      </c>
      <c r="S25" s="241">
        <v>2</v>
      </c>
      <c r="T25" s="297"/>
    </row>
    <row r="26" spans="1:25" s="1" customFormat="1" ht="18" customHeight="1" x14ac:dyDescent="0.15">
      <c r="A26" s="33"/>
      <c r="B26" s="33"/>
      <c r="C26" s="232" t="s">
        <v>8</v>
      </c>
      <c r="D26" s="404"/>
      <c r="E26" s="242" t="s">
        <v>16</v>
      </c>
      <c r="F26" s="356">
        <v>12.36</v>
      </c>
      <c r="G26" s="259">
        <v>13.17</v>
      </c>
      <c r="H26" s="243">
        <f t="shared" si="0"/>
        <v>-0.8100000000000005</v>
      </c>
      <c r="I26" s="259">
        <v>10.47</v>
      </c>
      <c r="J26" s="260">
        <f t="shared" si="1"/>
        <v>1.8899999999999988</v>
      </c>
      <c r="K26" s="347">
        <v>11</v>
      </c>
      <c r="L26" s="244">
        <v>2</v>
      </c>
      <c r="M26" s="348">
        <v>3.35</v>
      </c>
      <c r="N26" s="245">
        <v>2.64</v>
      </c>
      <c r="O26" s="260">
        <f t="shared" si="6"/>
        <v>0.71</v>
      </c>
      <c r="P26" s="259">
        <v>2.4</v>
      </c>
      <c r="Q26" s="243">
        <f t="shared" si="5"/>
        <v>0.95000000000000018</v>
      </c>
      <c r="R26" s="349">
        <v>6</v>
      </c>
      <c r="S26" s="246">
        <v>22</v>
      </c>
      <c r="T26" s="297"/>
    </row>
    <row r="27" spans="1:25" s="1" customFormat="1" ht="18" customHeight="1" x14ac:dyDescent="0.15">
      <c r="A27" s="33"/>
      <c r="B27" s="33"/>
      <c r="C27" s="232"/>
      <c r="D27" s="402" t="s">
        <v>36</v>
      </c>
      <c r="E27" s="233" t="s">
        <v>17</v>
      </c>
      <c r="F27" s="354">
        <v>11.77</v>
      </c>
      <c r="G27" s="252">
        <v>16.95</v>
      </c>
      <c r="H27" s="234">
        <f t="shared" si="0"/>
        <v>-5.18</v>
      </c>
      <c r="I27" s="256">
        <v>9.51</v>
      </c>
      <c r="J27" s="253">
        <f t="shared" si="1"/>
        <v>2.2599999999999998</v>
      </c>
      <c r="K27" s="341">
        <v>16</v>
      </c>
      <c r="L27" s="239">
        <v>1</v>
      </c>
      <c r="M27" s="342">
        <v>3.11</v>
      </c>
      <c r="N27" s="240">
        <v>2.25</v>
      </c>
      <c r="O27" s="253">
        <f t="shared" si="6"/>
        <v>0.85999999999999988</v>
      </c>
      <c r="P27" s="256">
        <v>3.85</v>
      </c>
      <c r="Q27" s="234">
        <f t="shared" si="5"/>
        <v>-0.74000000000000021</v>
      </c>
      <c r="R27" s="339">
        <v>29</v>
      </c>
      <c r="S27" s="261">
        <v>45</v>
      </c>
      <c r="T27" s="297"/>
    </row>
    <row r="28" spans="1:25" s="1" customFormat="1" ht="18" customHeight="1" x14ac:dyDescent="0.15">
      <c r="A28" s="33"/>
      <c r="B28" s="33"/>
      <c r="C28" s="232"/>
      <c r="D28" s="403"/>
      <c r="E28" s="233" t="s">
        <v>18</v>
      </c>
      <c r="F28" s="355">
        <v>14.74</v>
      </c>
      <c r="G28" s="256">
        <v>14.57</v>
      </c>
      <c r="H28" s="237">
        <f t="shared" si="0"/>
        <v>0.16999999999999993</v>
      </c>
      <c r="I28" s="256">
        <v>9.0500000000000007</v>
      </c>
      <c r="J28" s="257">
        <f t="shared" si="1"/>
        <v>5.6899999999999995</v>
      </c>
      <c r="K28" s="341">
        <v>1</v>
      </c>
      <c r="L28" s="239">
        <v>2</v>
      </c>
      <c r="M28" s="342">
        <v>2.41</v>
      </c>
      <c r="N28" s="240">
        <v>2.44</v>
      </c>
      <c r="O28" s="257">
        <f t="shared" si="6"/>
        <v>-2.9999999999999805E-2</v>
      </c>
      <c r="P28" s="256">
        <v>3.28</v>
      </c>
      <c r="Q28" s="237">
        <f t="shared" si="5"/>
        <v>-0.86999999999999966</v>
      </c>
      <c r="R28" s="343">
        <v>36</v>
      </c>
      <c r="S28" s="241">
        <v>32</v>
      </c>
      <c r="T28" s="297"/>
    </row>
    <row r="29" spans="1:25" s="1" customFormat="1" ht="18" customHeight="1" x14ac:dyDescent="0.15">
      <c r="A29" s="33"/>
      <c r="B29" s="33"/>
      <c r="C29" s="232"/>
      <c r="D29" s="403"/>
      <c r="E29" s="242" t="s">
        <v>19</v>
      </c>
      <c r="F29" s="356">
        <v>12.28</v>
      </c>
      <c r="G29" s="259">
        <v>11</v>
      </c>
      <c r="H29" s="243">
        <f t="shared" si="0"/>
        <v>1.2799999999999994</v>
      </c>
      <c r="I29" s="256">
        <v>7.71</v>
      </c>
      <c r="J29" s="260">
        <f t="shared" si="1"/>
        <v>4.5699999999999994</v>
      </c>
      <c r="K29" s="347">
        <v>1</v>
      </c>
      <c r="L29" s="244">
        <v>7</v>
      </c>
      <c r="M29" s="342">
        <v>2.5099999999999998</v>
      </c>
      <c r="N29" s="240">
        <v>2.0699999999999998</v>
      </c>
      <c r="O29" s="260">
        <f t="shared" si="6"/>
        <v>0.43999999999999995</v>
      </c>
      <c r="P29" s="256">
        <v>3.09</v>
      </c>
      <c r="Q29" s="243">
        <f t="shared" si="5"/>
        <v>-0.58000000000000007</v>
      </c>
      <c r="R29" s="349">
        <v>30</v>
      </c>
      <c r="S29" s="246">
        <v>39</v>
      </c>
      <c r="T29" s="297"/>
    </row>
    <row r="30" spans="1:25" s="1" customFormat="1" ht="18" customHeight="1" x14ac:dyDescent="0.15">
      <c r="A30" s="33"/>
      <c r="B30" s="33"/>
      <c r="C30" s="232"/>
      <c r="D30" s="399" t="s">
        <v>37</v>
      </c>
      <c r="E30" s="233" t="s">
        <v>20</v>
      </c>
      <c r="F30" s="354">
        <v>13.9</v>
      </c>
      <c r="G30" s="252">
        <v>13.1</v>
      </c>
      <c r="H30" s="234">
        <f t="shared" si="0"/>
        <v>0.80000000000000071</v>
      </c>
      <c r="I30" s="252">
        <v>7.68</v>
      </c>
      <c r="J30" s="253">
        <f t="shared" si="1"/>
        <v>6.2200000000000006</v>
      </c>
      <c r="K30" s="341">
        <v>3</v>
      </c>
      <c r="L30" s="239">
        <v>2</v>
      </c>
      <c r="M30" s="350">
        <v>1.42</v>
      </c>
      <c r="N30" s="230">
        <v>2.08</v>
      </c>
      <c r="O30" s="253">
        <f t="shared" si="6"/>
        <v>-0.66000000000000014</v>
      </c>
      <c r="P30" s="252">
        <v>3.13</v>
      </c>
      <c r="Q30" s="234">
        <f t="shared" si="5"/>
        <v>-1.71</v>
      </c>
      <c r="R30" s="343">
        <v>45</v>
      </c>
      <c r="S30" s="241">
        <v>35</v>
      </c>
      <c r="T30" s="297"/>
    </row>
    <row r="31" spans="1:25" s="1" customFormat="1" ht="18" customHeight="1" x14ac:dyDescent="0.15">
      <c r="A31" s="33"/>
      <c r="B31" s="33"/>
      <c r="C31" s="232"/>
      <c r="D31" s="400"/>
      <c r="E31" s="233" t="s">
        <v>21</v>
      </c>
      <c r="F31" s="355">
        <v>11.88</v>
      </c>
      <c r="G31" s="256">
        <v>10.8</v>
      </c>
      <c r="H31" s="237">
        <f t="shared" si="0"/>
        <v>1.08</v>
      </c>
      <c r="I31" s="256">
        <v>6.98</v>
      </c>
      <c r="J31" s="257">
        <f t="shared" si="1"/>
        <v>4.9000000000000004</v>
      </c>
      <c r="K31" s="341">
        <v>4</v>
      </c>
      <c r="L31" s="239">
        <v>3</v>
      </c>
      <c r="M31" s="342">
        <v>1.72</v>
      </c>
      <c r="N31" s="240">
        <v>2.34</v>
      </c>
      <c r="O31" s="257">
        <f t="shared" si="6"/>
        <v>-0.61999999999999988</v>
      </c>
      <c r="P31" s="256">
        <v>2.94</v>
      </c>
      <c r="Q31" s="237">
        <f t="shared" si="5"/>
        <v>-1.22</v>
      </c>
      <c r="R31" s="343">
        <v>38</v>
      </c>
      <c r="S31" s="241">
        <v>27</v>
      </c>
      <c r="T31" s="297"/>
    </row>
    <row r="32" spans="1:25" s="1" customFormat="1" ht="18" customHeight="1" x14ac:dyDescent="0.15">
      <c r="A32" s="33"/>
      <c r="B32" s="33"/>
      <c r="C32" s="247"/>
      <c r="D32" s="401"/>
      <c r="E32" s="248" t="s">
        <v>22</v>
      </c>
      <c r="F32" s="356">
        <v>12.55</v>
      </c>
      <c r="G32" s="259">
        <v>11.31</v>
      </c>
      <c r="H32" s="243">
        <f t="shared" si="0"/>
        <v>1.2400000000000002</v>
      </c>
      <c r="I32" s="259">
        <v>7.45</v>
      </c>
      <c r="J32" s="260">
        <f t="shared" si="1"/>
        <v>5.1000000000000005</v>
      </c>
      <c r="K32" s="347">
        <v>2</v>
      </c>
      <c r="L32" s="244">
        <v>7</v>
      </c>
      <c r="M32" s="348">
        <v>2.56</v>
      </c>
      <c r="N32" s="245">
        <v>2.5</v>
      </c>
      <c r="O32" s="260">
        <f t="shared" si="6"/>
        <v>6.0000000000000053E-2</v>
      </c>
      <c r="P32" s="259">
        <v>2.38</v>
      </c>
      <c r="Q32" s="243">
        <f t="shared" si="5"/>
        <v>0.18000000000000016</v>
      </c>
      <c r="R32" s="349">
        <v>19</v>
      </c>
      <c r="S32" s="246">
        <v>17</v>
      </c>
      <c r="T32" s="297"/>
      <c r="Y32" s="512"/>
    </row>
    <row r="33" spans="1:25" s="1" customFormat="1" ht="15" customHeight="1" x14ac:dyDescent="0.15">
      <c r="A33" s="30"/>
      <c r="B33" s="30"/>
      <c r="C33" s="34" t="s">
        <v>43</v>
      </c>
      <c r="D33" s="34"/>
      <c r="K33" s="30"/>
      <c r="L33" s="30"/>
      <c r="M33" s="30"/>
    </row>
    <row r="34" spans="1:25" s="1" customFormat="1" ht="15" customHeight="1" x14ac:dyDescent="0.15">
      <c r="A34" s="30"/>
      <c r="B34" s="30"/>
      <c r="C34" s="35" t="s">
        <v>44</v>
      </c>
      <c r="D34" s="35"/>
      <c r="K34" s="30"/>
      <c r="L34" s="30"/>
      <c r="M34" s="30"/>
      <c r="Y34" s="512"/>
    </row>
    <row r="35" spans="1:25" s="1" customFormat="1" ht="15" customHeight="1" x14ac:dyDescent="0.15">
      <c r="A35" s="30"/>
      <c r="B35" s="30"/>
      <c r="C35" s="36" t="s">
        <v>49</v>
      </c>
      <c r="E35" s="37"/>
      <c r="F35" s="37"/>
      <c r="G35" s="37"/>
      <c r="H35" s="37"/>
      <c r="I35" s="37"/>
      <c r="K35" s="30"/>
      <c r="L35" s="30"/>
      <c r="M35" s="30"/>
    </row>
    <row r="36" spans="1:25" s="1" customFormat="1" ht="9.75" customHeight="1" x14ac:dyDescent="0.1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</sheetData>
  <mergeCells count="16">
    <mergeCell ref="C1:M1"/>
    <mergeCell ref="Q2:S2"/>
    <mergeCell ref="C3:D6"/>
    <mergeCell ref="E3:E6"/>
    <mergeCell ref="F3:L3"/>
    <mergeCell ref="M3:S3"/>
    <mergeCell ref="K5:K6"/>
    <mergeCell ref="L5:L6"/>
    <mergeCell ref="R5:R6"/>
    <mergeCell ref="S5:S6"/>
    <mergeCell ref="D30:D32"/>
    <mergeCell ref="D8:D13"/>
    <mergeCell ref="D14:D16"/>
    <mergeCell ref="D17:D19"/>
    <mergeCell ref="D21:D26"/>
    <mergeCell ref="D27:D29"/>
  </mergeCells>
  <phoneticPr fontId="2"/>
  <conditionalFormatting sqref="K7:K9 K12 K14:K15 K17 K30:K32 K19 K21 K23:K24 K26:K27">
    <cfRule type="cellIs" dxfId="1" priority="2" operator="equal">
      <formula>1</formula>
    </cfRule>
  </conditionalFormatting>
  <conditionalFormatting sqref="R20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U47"/>
  <sheetViews>
    <sheetView view="pageBreakPreview" zoomScale="124" zoomScaleNormal="100" zoomScaleSheetLayoutView="124" workbookViewId="0">
      <selection activeCell="G44" sqref="G44"/>
    </sheetView>
  </sheetViews>
  <sheetFormatPr defaultRowHeight="13.5" x14ac:dyDescent="0.15"/>
  <cols>
    <col min="1" max="1" width="0.875" customWidth="1"/>
    <col min="2" max="4" width="3.375" customWidth="1"/>
    <col min="5" max="5" width="15.625" customWidth="1"/>
    <col min="6" max="17" width="6.125" customWidth="1"/>
    <col min="18" max="18" width="0.875" customWidth="1"/>
  </cols>
  <sheetData>
    <row r="1" spans="2:21" s="38" customFormat="1" ht="22.5" customHeight="1" x14ac:dyDescent="0.15">
      <c r="B1" s="488" t="s">
        <v>170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</row>
    <row r="2" spans="2:21" s="38" customFormat="1" x14ac:dyDescent="0.15">
      <c r="B2" s="39"/>
      <c r="C2" s="39"/>
      <c r="D2" s="40"/>
      <c r="E2" s="40"/>
      <c r="F2" s="40"/>
      <c r="G2" s="41"/>
      <c r="H2" s="41"/>
      <c r="I2" s="41"/>
      <c r="J2" s="41"/>
      <c r="K2" s="41"/>
      <c r="L2" s="41"/>
      <c r="M2" s="42"/>
      <c r="N2" s="39"/>
      <c r="O2" s="489" t="s">
        <v>222</v>
      </c>
      <c r="P2" s="489"/>
      <c r="Q2" s="489"/>
    </row>
    <row r="3" spans="2:21" s="38" customFormat="1" ht="16.5" customHeight="1" x14ac:dyDescent="0.15">
      <c r="B3" s="490" t="s">
        <v>9</v>
      </c>
      <c r="C3" s="491"/>
      <c r="D3" s="491"/>
      <c r="E3" s="491"/>
      <c r="F3" s="494" t="s">
        <v>50</v>
      </c>
      <c r="G3" s="495"/>
      <c r="H3" s="496"/>
      <c r="I3" s="494" t="s">
        <v>51</v>
      </c>
      <c r="J3" s="495"/>
      <c r="K3" s="496"/>
      <c r="L3" s="494" t="s">
        <v>52</v>
      </c>
      <c r="M3" s="495"/>
      <c r="N3" s="496"/>
      <c r="O3" s="494" t="s">
        <v>53</v>
      </c>
      <c r="P3" s="495"/>
      <c r="Q3" s="496"/>
    </row>
    <row r="4" spans="2:21" s="38" customFormat="1" ht="16.5" customHeight="1" x14ac:dyDescent="0.15">
      <c r="B4" s="492"/>
      <c r="C4" s="493"/>
      <c r="D4" s="493"/>
      <c r="E4" s="493"/>
      <c r="F4" s="43" t="s">
        <v>54</v>
      </c>
      <c r="G4" s="262" t="s">
        <v>55</v>
      </c>
      <c r="H4" s="44" t="s">
        <v>56</v>
      </c>
      <c r="I4" s="43" t="s">
        <v>54</v>
      </c>
      <c r="J4" s="262" t="s">
        <v>55</v>
      </c>
      <c r="K4" s="44" t="s">
        <v>56</v>
      </c>
      <c r="L4" s="43" t="s">
        <v>54</v>
      </c>
      <c r="M4" s="262" t="s">
        <v>55</v>
      </c>
      <c r="N4" s="44" t="s">
        <v>56</v>
      </c>
      <c r="O4" s="43" t="s">
        <v>54</v>
      </c>
      <c r="P4" s="262" t="s">
        <v>55</v>
      </c>
      <c r="Q4" s="44" t="s">
        <v>56</v>
      </c>
    </row>
    <row r="5" spans="2:21" s="38" customFormat="1" ht="16.5" customHeight="1" x14ac:dyDescent="0.15">
      <c r="B5" s="468" t="s">
        <v>57</v>
      </c>
      <c r="C5" s="469"/>
      <c r="D5" s="481" t="s">
        <v>58</v>
      </c>
      <c r="E5" s="482"/>
      <c r="F5" s="85">
        <v>23.6</v>
      </c>
      <c r="G5" s="87">
        <v>22.3</v>
      </c>
      <c r="H5" s="92">
        <v>25.1</v>
      </c>
      <c r="I5" s="86">
        <v>48.7</v>
      </c>
      <c r="J5" s="87">
        <v>45.9</v>
      </c>
      <c r="K5" s="92">
        <v>51.5</v>
      </c>
      <c r="L5" s="88">
        <v>70</v>
      </c>
      <c r="M5" s="89">
        <v>67</v>
      </c>
      <c r="N5" s="90">
        <v>73.099999999999994</v>
      </c>
      <c r="O5" s="86">
        <v>72.7</v>
      </c>
      <c r="P5" s="87">
        <v>68.5</v>
      </c>
      <c r="Q5" s="90">
        <v>77</v>
      </c>
      <c r="S5" s="91"/>
      <c r="T5" s="91"/>
      <c r="U5" s="91"/>
    </row>
    <row r="6" spans="2:21" s="38" customFormat="1" ht="16.5" customHeight="1" x14ac:dyDescent="0.15">
      <c r="B6" s="470"/>
      <c r="C6" s="471"/>
      <c r="D6" s="497" t="s">
        <v>60</v>
      </c>
      <c r="E6" s="498"/>
      <c r="F6" s="92">
        <v>16.899999999999999</v>
      </c>
      <c r="G6" s="95" t="s">
        <v>59</v>
      </c>
      <c r="H6" s="93">
        <v>20.6</v>
      </c>
      <c r="I6" s="94">
        <v>15.5</v>
      </c>
      <c r="J6" s="95">
        <v>14.5</v>
      </c>
      <c r="K6" s="93">
        <v>16.5</v>
      </c>
      <c r="L6" s="96">
        <v>11</v>
      </c>
      <c r="M6" s="97">
        <v>11.7</v>
      </c>
      <c r="N6" s="93">
        <v>10.199999999999999</v>
      </c>
      <c r="O6" s="94">
        <v>9.8000000000000007</v>
      </c>
      <c r="P6" s="95">
        <v>7.5</v>
      </c>
      <c r="Q6" s="93">
        <v>12.2</v>
      </c>
      <c r="S6" s="91"/>
      <c r="T6" s="91"/>
      <c r="U6" s="91"/>
    </row>
    <row r="7" spans="2:21" s="38" customFormat="1" ht="16.5" customHeight="1" x14ac:dyDescent="0.15">
      <c r="B7" s="470"/>
      <c r="C7" s="471"/>
      <c r="D7" s="497" t="s">
        <v>61</v>
      </c>
      <c r="E7" s="498"/>
      <c r="F7" s="92">
        <v>6</v>
      </c>
      <c r="G7" s="100" t="s">
        <v>59</v>
      </c>
      <c r="H7" s="98">
        <v>3.5</v>
      </c>
      <c r="I7" s="99">
        <v>16.8</v>
      </c>
      <c r="J7" s="100">
        <v>16.600000000000001</v>
      </c>
      <c r="K7" s="98">
        <v>17.100000000000001</v>
      </c>
      <c r="L7" s="101">
        <v>18</v>
      </c>
      <c r="M7" s="102">
        <v>17.600000000000001</v>
      </c>
      <c r="N7" s="98">
        <v>18.5</v>
      </c>
      <c r="O7" s="99">
        <v>14.6</v>
      </c>
      <c r="P7" s="100">
        <v>15.1</v>
      </c>
      <c r="Q7" s="98">
        <v>14.2</v>
      </c>
      <c r="S7" s="91"/>
      <c r="T7" s="91"/>
      <c r="U7" s="91"/>
    </row>
    <row r="8" spans="2:21" s="38" customFormat="1" ht="16.5" customHeight="1" x14ac:dyDescent="0.15">
      <c r="B8" s="472"/>
      <c r="C8" s="473"/>
      <c r="D8" s="440" t="s">
        <v>62</v>
      </c>
      <c r="E8" s="441"/>
      <c r="F8" s="92">
        <v>0.7</v>
      </c>
      <c r="G8" s="104" t="s">
        <v>59</v>
      </c>
      <c r="H8" s="103">
        <v>0.9</v>
      </c>
      <c r="I8" s="99">
        <v>16.399999999999999</v>
      </c>
      <c r="J8" s="104">
        <v>14.9</v>
      </c>
      <c r="K8" s="103">
        <v>17.899999999999999</v>
      </c>
      <c r="L8" s="101">
        <v>41</v>
      </c>
      <c r="M8" s="105">
        <v>37.799999999999997</v>
      </c>
      <c r="N8" s="103">
        <v>44.4</v>
      </c>
      <c r="O8" s="106">
        <v>48.2</v>
      </c>
      <c r="P8" s="104">
        <v>45.9</v>
      </c>
      <c r="Q8" s="103">
        <v>50.6</v>
      </c>
      <c r="S8" s="91"/>
      <c r="T8" s="91"/>
      <c r="U8" s="91"/>
    </row>
    <row r="9" spans="2:21" s="38" customFormat="1" ht="16.5" customHeight="1" x14ac:dyDescent="0.15">
      <c r="B9" s="485" t="s">
        <v>63</v>
      </c>
      <c r="C9" s="486"/>
      <c r="D9" s="486"/>
      <c r="E9" s="487"/>
      <c r="F9" s="107">
        <v>0.7</v>
      </c>
      <c r="G9" s="100" t="s">
        <v>169</v>
      </c>
      <c r="H9" s="108">
        <v>1.4</v>
      </c>
      <c r="I9" s="107">
        <v>4.2</v>
      </c>
      <c r="J9" s="109">
        <v>4.4000000000000004</v>
      </c>
      <c r="K9" s="108">
        <v>4</v>
      </c>
      <c r="L9" s="110">
        <v>3.9</v>
      </c>
      <c r="M9" s="111">
        <v>4</v>
      </c>
      <c r="N9" s="108">
        <v>3.7</v>
      </c>
      <c r="O9" s="107">
        <v>3.5</v>
      </c>
      <c r="P9" s="109">
        <v>4.4000000000000004</v>
      </c>
      <c r="Q9" s="108">
        <v>2.5</v>
      </c>
      <c r="S9" s="91"/>
      <c r="T9" s="91"/>
      <c r="U9" s="91"/>
    </row>
    <row r="10" spans="2:21" s="38" customFormat="1" ht="16.5" customHeight="1" x14ac:dyDescent="0.15">
      <c r="B10" s="442" t="s">
        <v>65</v>
      </c>
      <c r="C10" s="443"/>
      <c r="D10" s="443"/>
      <c r="E10" s="458"/>
      <c r="F10" s="112" t="s">
        <v>64</v>
      </c>
      <c r="G10" s="109" t="s">
        <v>171</v>
      </c>
      <c r="H10" s="113" t="s">
        <v>64</v>
      </c>
      <c r="I10" s="107">
        <v>0.6</v>
      </c>
      <c r="J10" s="100">
        <v>0.4</v>
      </c>
      <c r="K10" s="108">
        <v>0.8</v>
      </c>
      <c r="L10" s="101">
        <v>0.2</v>
      </c>
      <c r="M10" s="111">
        <v>0.1</v>
      </c>
      <c r="N10" s="108">
        <v>0.3</v>
      </c>
      <c r="O10" s="99">
        <v>0.2</v>
      </c>
      <c r="P10" s="109">
        <v>0.3</v>
      </c>
      <c r="Q10" s="108">
        <v>0.1</v>
      </c>
      <c r="S10" s="91"/>
      <c r="T10" s="91"/>
      <c r="U10" s="91"/>
    </row>
    <row r="11" spans="2:21" s="38" customFormat="1" ht="16.5" customHeight="1" x14ac:dyDescent="0.15">
      <c r="B11" s="468" t="s">
        <v>66</v>
      </c>
      <c r="C11" s="469"/>
      <c r="D11" s="436" t="s">
        <v>67</v>
      </c>
      <c r="E11" s="437"/>
      <c r="F11" s="92" t="s">
        <v>169</v>
      </c>
      <c r="G11" s="100" t="s">
        <v>64</v>
      </c>
      <c r="H11" s="92" t="s">
        <v>169</v>
      </c>
      <c r="I11" s="99">
        <v>4.7</v>
      </c>
      <c r="J11" s="87">
        <v>4.8</v>
      </c>
      <c r="K11" s="92">
        <v>4.5999999999999996</v>
      </c>
      <c r="L11" s="88">
        <v>3.8</v>
      </c>
      <c r="M11" s="102">
        <v>4.4000000000000004</v>
      </c>
      <c r="N11" s="98">
        <v>3.1</v>
      </c>
      <c r="O11" s="86">
        <v>1</v>
      </c>
      <c r="P11" s="100">
        <v>1.5</v>
      </c>
      <c r="Q11" s="90">
        <v>0.4</v>
      </c>
      <c r="S11" s="91"/>
      <c r="T11" s="91"/>
      <c r="U11" s="91"/>
    </row>
    <row r="12" spans="2:21" s="38" customFormat="1" ht="16.5" customHeight="1" x14ac:dyDescent="0.15">
      <c r="B12" s="470"/>
      <c r="C12" s="471"/>
      <c r="D12" s="438" t="s">
        <v>68</v>
      </c>
      <c r="E12" s="439"/>
      <c r="F12" s="92">
        <v>2.1</v>
      </c>
      <c r="G12" s="100">
        <v>4.0999999999999996</v>
      </c>
      <c r="H12" s="92" t="s">
        <v>64</v>
      </c>
      <c r="I12" s="99">
        <v>14.2</v>
      </c>
      <c r="J12" s="100">
        <v>17</v>
      </c>
      <c r="K12" s="92">
        <v>11.2</v>
      </c>
      <c r="L12" s="101">
        <v>12.7</v>
      </c>
      <c r="M12" s="102">
        <v>14.5</v>
      </c>
      <c r="N12" s="98">
        <v>10.9</v>
      </c>
      <c r="O12" s="99">
        <v>7.1</v>
      </c>
      <c r="P12" s="100">
        <v>10</v>
      </c>
      <c r="Q12" s="98">
        <v>4</v>
      </c>
      <c r="S12" s="91"/>
      <c r="T12" s="91"/>
      <c r="U12" s="91"/>
    </row>
    <row r="13" spans="2:21" s="38" customFormat="1" ht="16.5" customHeight="1" x14ac:dyDescent="0.15">
      <c r="B13" s="472"/>
      <c r="C13" s="473"/>
      <c r="D13" s="440" t="s">
        <v>69</v>
      </c>
      <c r="E13" s="441"/>
      <c r="F13" s="106" t="s">
        <v>64</v>
      </c>
      <c r="G13" s="100" t="s">
        <v>64</v>
      </c>
      <c r="H13" s="103" t="s">
        <v>64</v>
      </c>
      <c r="I13" s="106">
        <v>0.9</v>
      </c>
      <c r="J13" s="104">
        <v>0.9</v>
      </c>
      <c r="K13" s="103">
        <v>0.8</v>
      </c>
      <c r="L13" s="114">
        <v>0.2</v>
      </c>
      <c r="M13" s="105">
        <v>0.3</v>
      </c>
      <c r="N13" s="103">
        <v>0.2</v>
      </c>
      <c r="O13" s="106">
        <v>0</v>
      </c>
      <c r="P13" s="104">
        <v>0</v>
      </c>
      <c r="Q13" s="103">
        <v>0</v>
      </c>
      <c r="S13" s="91"/>
      <c r="T13" s="91"/>
      <c r="U13" s="91"/>
    </row>
    <row r="14" spans="2:21" s="38" customFormat="1" ht="16.5" customHeight="1" x14ac:dyDescent="0.15">
      <c r="B14" s="474" t="s">
        <v>70</v>
      </c>
      <c r="C14" s="478" t="s">
        <v>71</v>
      </c>
      <c r="D14" s="481" t="s">
        <v>58</v>
      </c>
      <c r="E14" s="482"/>
      <c r="F14" s="86">
        <v>40</v>
      </c>
      <c r="G14" s="87" t="s">
        <v>190</v>
      </c>
      <c r="H14" s="115" t="s">
        <v>190</v>
      </c>
      <c r="I14" s="85">
        <v>50.8</v>
      </c>
      <c r="J14" s="87">
        <v>52.5</v>
      </c>
      <c r="K14" s="115">
        <v>49</v>
      </c>
      <c r="L14" s="88">
        <v>40.200000000000003</v>
      </c>
      <c r="M14" s="89">
        <v>39.1</v>
      </c>
      <c r="N14" s="90">
        <v>41.3</v>
      </c>
      <c r="O14" s="85">
        <v>50.2</v>
      </c>
      <c r="P14" s="87">
        <v>49</v>
      </c>
      <c r="Q14" s="90">
        <v>51.5</v>
      </c>
      <c r="S14" s="91"/>
      <c r="T14" s="91"/>
      <c r="U14" s="91"/>
    </row>
    <row r="15" spans="2:21" s="38" customFormat="1" ht="16.5" customHeight="1" x14ac:dyDescent="0.15">
      <c r="B15" s="475"/>
      <c r="C15" s="479"/>
      <c r="D15" s="438" t="s">
        <v>72</v>
      </c>
      <c r="E15" s="439"/>
      <c r="F15" s="94">
        <v>12.7</v>
      </c>
      <c r="G15" s="95" t="s">
        <v>190</v>
      </c>
      <c r="H15" s="93" t="s">
        <v>190</v>
      </c>
      <c r="I15" s="99">
        <v>23.3</v>
      </c>
      <c r="J15" s="95">
        <v>23.9</v>
      </c>
      <c r="K15" s="93">
        <v>22.7</v>
      </c>
      <c r="L15" s="96">
        <v>22.5</v>
      </c>
      <c r="M15" s="97">
        <v>22.1</v>
      </c>
      <c r="N15" s="93">
        <v>23</v>
      </c>
      <c r="O15" s="99">
        <v>30.4</v>
      </c>
      <c r="P15" s="95">
        <v>29</v>
      </c>
      <c r="Q15" s="93">
        <v>31.8</v>
      </c>
      <c r="S15" s="91"/>
      <c r="T15" s="91"/>
      <c r="U15" s="91"/>
    </row>
    <row r="16" spans="2:21" s="38" customFormat="1" ht="16.5" customHeight="1" x14ac:dyDescent="0.15">
      <c r="B16" s="475"/>
      <c r="C16" s="480"/>
      <c r="D16" s="440" t="s">
        <v>73</v>
      </c>
      <c r="E16" s="441"/>
      <c r="F16" s="92">
        <v>27.3</v>
      </c>
      <c r="G16" s="104" t="s">
        <v>190</v>
      </c>
      <c r="H16" s="103" t="s">
        <v>190</v>
      </c>
      <c r="I16" s="106">
        <v>27.4</v>
      </c>
      <c r="J16" s="104">
        <v>28.5</v>
      </c>
      <c r="K16" s="103">
        <v>26.3</v>
      </c>
      <c r="L16" s="101">
        <v>17.600000000000001</v>
      </c>
      <c r="M16" s="105">
        <v>17</v>
      </c>
      <c r="N16" s="103">
        <v>18.3</v>
      </c>
      <c r="O16" s="106">
        <v>19.8</v>
      </c>
      <c r="P16" s="104">
        <v>20</v>
      </c>
      <c r="Q16" s="103">
        <v>19.7</v>
      </c>
      <c r="S16" s="91"/>
      <c r="T16" s="91"/>
      <c r="U16" s="91"/>
    </row>
    <row r="17" spans="2:21" s="38" customFormat="1" ht="16.5" customHeight="1" x14ac:dyDescent="0.15">
      <c r="B17" s="475"/>
      <c r="C17" s="436" t="s">
        <v>74</v>
      </c>
      <c r="D17" s="457"/>
      <c r="E17" s="437"/>
      <c r="F17" s="86">
        <v>6.7</v>
      </c>
      <c r="G17" s="87">
        <v>5.3</v>
      </c>
      <c r="H17" s="92">
        <v>8.1999999999999993</v>
      </c>
      <c r="I17" s="99">
        <v>3.5</v>
      </c>
      <c r="J17" s="100">
        <v>3.2</v>
      </c>
      <c r="K17" s="92">
        <v>3.8</v>
      </c>
      <c r="L17" s="88">
        <v>4.5999999999999996</v>
      </c>
      <c r="M17" s="89">
        <v>4.5999999999999996</v>
      </c>
      <c r="N17" s="90">
        <v>4.5999999999999996</v>
      </c>
      <c r="O17" s="99">
        <v>3.1</v>
      </c>
      <c r="P17" s="100">
        <v>2.8</v>
      </c>
      <c r="Q17" s="90">
        <v>3.3</v>
      </c>
      <c r="S17" s="91"/>
      <c r="T17" s="91"/>
      <c r="U17" s="91"/>
    </row>
    <row r="18" spans="2:21" s="38" customFormat="1" ht="16.5" customHeight="1" x14ac:dyDescent="0.15">
      <c r="B18" s="476"/>
      <c r="C18" s="438" t="s">
        <v>75</v>
      </c>
      <c r="D18" s="483"/>
      <c r="E18" s="439"/>
      <c r="F18" s="92" t="s">
        <v>64</v>
      </c>
      <c r="G18" s="100" t="s">
        <v>64</v>
      </c>
      <c r="H18" s="92" t="s">
        <v>64</v>
      </c>
      <c r="I18" s="99">
        <v>0.1</v>
      </c>
      <c r="J18" s="100">
        <v>0.1</v>
      </c>
      <c r="K18" s="92">
        <v>0</v>
      </c>
      <c r="L18" s="101">
        <v>0.3</v>
      </c>
      <c r="M18" s="102">
        <v>0.2</v>
      </c>
      <c r="N18" s="98">
        <v>0.4</v>
      </c>
      <c r="O18" s="99">
        <v>0.5</v>
      </c>
      <c r="P18" s="100">
        <v>0.1</v>
      </c>
      <c r="Q18" s="98">
        <v>0.8</v>
      </c>
      <c r="S18" s="91"/>
      <c r="T18" s="91"/>
      <c r="U18" s="91"/>
    </row>
    <row r="19" spans="2:21" s="38" customFormat="1" ht="16.5" customHeight="1" x14ac:dyDescent="0.15">
      <c r="B19" s="476"/>
      <c r="C19" s="438" t="s">
        <v>76</v>
      </c>
      <c r="D19" s="483"/>
      <c r="E19" s="439"/>
      <c r="F19" s="92">
        <v>0.2</v>
      </c>
      <c r="G19" s="100">
        <v>0.2</v>
      </c>
      <c r="H19" s="92">
        <v>0.2</v>
      </c>
      <c r="I19" s="99">
        <v>2</v>
      </c>
      <c r="J19" s="100">
        <v>2.2000000000000002</v>
      </c>
      <c r="K19" s="92">
        <v>1.8</v>
      </c>
      <c r="L19" s="101">
        <v>4.2</v>
      </c>
      <c r="M19" s="102">
        <v>5.5</v>
      </c>
      <c r="N19" s="98">
        <v>2.8</v>
      </c>
      <c r="O19" s="99">
        <v>3.3</v>
      </c>
      <c r="P19" s="100">
        <v>2.8</v>
      </c>
      <c r="Q19" s="98">
        <v>3.8</v>
      </c>
      <c r="S19" s="91"/>
      <c r="T19" s="91"/>
      <c r="U19" s="91"/>
    </row>
    <row r="20" spans="2:21" s="38" customFormat="1" ht="16.5" customHeight="1" x14ac:dyDescent="0.15">
      <c r="B20" s="476"/>
      <c r="C20" s="438" t="s">
        <v>77</v>
      </c>
      <c r="D20" s="483"/>
      <c r="E20" s="439"/>
      <c r="F20" s="92" t="s">
        <v>169</v>
      </c>
      <c r="G20" s="100" t="s">
        <v>169</v>
      </c>
      <c r="H20" s="92" t="s">
        <v>169</v>
      </c>
      <c r="I20" s="99">
        <v>1.7</v>
      </c>
      <c r="J20" s="100">
        <v>1.8</v>
      </c>
      <c r="K20" s="92">
        <v>1.5</v>
      </c>
      <c r="L20" s="101">
        <v>5.0999999999999996</v>
      </c>
      <c r="M20" s="102">
        <v>6.4</v>
      </c>
      <c r="N20" s="98">
        <v>3.7</v>
      </c>
      <c r="O20" s="99">
        <v>3.3</v>
      </c>
      <c r="P20" s="100">
        <v>3</v>
      </c>
      <c r="Q20" s="98">
        <v>3.6</v>
      </c>
      <c r="S20" s="91"/>
      <c r="T20" s="91"/>
      <c r="U20" s="91"/>
    </row>
    <row r="21" spans="2:21" s="38" customFormat="1" ht="16.5" customHeight="1" x14ac:dyDescent="0.15">
      <c r="B21" s="477"/>
      <c r="C21" s="440" t="s">
        <v>78</v>
      </c>
      <c r="D21" s="484"/>
      <c r="E21" s="441"/>
      <c r="F21" s="106">
        <v>4.3</v>
      </c>
      <c r="G21" s="104">
        <v>3</v>
      </c>
      <c r="H21" s="116">
        <v>5.6</v>
      </c>
      <c r="I21" s="106">
        <v>10.1</v>
      </c>
      <c r="J21" s="104">
        <v>9.9</v>
      </c>
      <c r="K21" s="103">
        <v>10.3</v>
      </c>
      <c r="L21" s="114">
        <v>4.8</v>
      </c>
      <c r="M21" s="105">
        <v>4.9000000000000004</v>
      </c>
      <c r="N21" s="103">
        <v>4.8</v>
      </c>
      <c r="O21" s="106">
        <v>1.6</v>
      </c>
      <c r="P21" s="104">
        <v>1.7</v>
      </c>
      <c r="Q21" s="103">
        <v>1.5</v>
      </c>
      <c r="S21" s="91"/>
      <c r="T21" s="91"/>
      <c r="U21" s="91"/>
    </row>
    <row r="22" spans="2:21" s="38" customFormat="1" ht="16.5" customHeight="1" x14ac:dyDescent="0.15">
      <c r="B22" s="459" t="s">
        <v>79</v>
      </c>
      <c r="C22" s="461" t="s">
        <v>80</v>
      </c>
      <c r="D22" s="463" t="s">
        <v>81</v>
      </c>
      <c r="E22" s="464"/>
      <c r="F22" s="117" t="s">
        <v>64</v>
      </c>
      <c r="G22" s="118" t="s">
        <v>64</v>
      </c>
      <c r="H22" s="119" t="s">
        <v>64</v>
      </c>
      <c r="I22" s="120" t="s">
        <v>64</v>
      </c>
      <c r="J22" s="118" t="s">
        <v>64</v>
      </c>
      <c r="K22" s="119" t="s">
        <v>64</v>
      </c>
      <c r="L22" s="121">
        <v>1</v>
      </c>
      <c r="M22" s="122">
        <v>0.9</v>
      </c>
      <c r="N22" s="123">
        <v>1.1000000000000001</v>
      </c>
      <c r="O22" s="120" t="s">
        <v>64</v>
      </c>
      <c r="P22" s="118" t="s">
        <v>64</v>
      </c>
      <c r="Q22" s="124" t="s">
        <v>64</v>
      </c>
      <c r="S22" s="91"/>
      <c r="T22" s="91"/>
      <c r="U22" s="91"/>
    </row>
    <row r="23" spans="2:21" s="38" customFormat="1" ht="16.5" customHeight="1" x14ac:dyDescent="0.15">
      <c r="B23" s="459"/>
      <c r="C23" s="461"/>
      <c r="D23" s="440" t="s">
        <v>82</v>
      </c>
      <c r="E23" s="441"/>
      <c r="F23" s="125" t="s">
        <v>64</v>
      </c>
      <c r="G23" s="126" t="s">
        <v>64</v>
      </c>
      <c r="H23" s="127" t="s">
        <v>64</v>
      </c>
      <c r="I23" s="128" t="s">
        <v>64</v>
      </c>
      <c r="J23" s="126" t="s">
        <v>64</v>
      </c>
      <c r="K23" s="127" t="s">
        <v>64</v>
      </c>
      <c r="L23" s="129">
        <v>0</v>
      </c>
      <c r="M23" s="130">
        <v>0</v>
      </c>
      <c r="N23" s="131">
        <v>0</v>
      </c>
      <c r="O23" s="128" t="s">
        <v>64</v>
      </c>
      <c r="P23" s="126" t="s">
        <v>64</v>
      </c>
      <c r="Q23" s="132" t="s">
        <v>64</v>
      </c>
      <c r="S23" s="91"/>
      <c r="T23" s="91"/>
      <c r="U23" s="91"/>
    </row>
    <row r="24" spans="2:21" s="38" customFormat="1" ht="28.5" customHeight="1" x14ac:dyDescent="0.15">
      <c r="B24" s="459"/>
      <c r="C24" s="461"/>
      <c r="D24" s="465" t="s">
        <v>83</v>
      </c>
      <c r="E24" s="133" t="s">
        <v>84</v>
      </c>
      <c r="F24" s="134" t="s">
        <v>64</v>
      </c>
      <c r="G24" s="135" t="s">
        <v>64</v>
      </c>
      <c r="H24" s="134" t="s">
        <v>64</v>
      </c>
      <c r="I24" s="136" t="s">
        <v>64</v>
      </c>
      <c r="J24" s="135" t="s">
        <v>64</v>
      </c>
      <c r="K24" s="134" t="s">
        <v>64</v>
      </c>
      <c r="L24" s="101">
        <v>1</v>
      </c>
      <c r="M24" s="102">
        <v>0.9</v>
      </c>
      <c r="N24" s="90">
        <v>1.1000000000000001</v>
      </c>
      <c r="O24" s="136" t="s">
        <v>64</v>
      </c>
      <c r="P24" s="135" t="s">
        <v>64</v>
      </c>
      <c r="Q24" s="137" t="s">
        <v>64</v>
      </c>
      <c r="S24" s="91"/>
      <c r="T24" s="91"/>
      <c r="U24" s="91"/>
    </row>
    <row r="25" spans="2:21" s="38" customFormat="1" ht="28.5" customHeight="1" x14ac:dyDescent="0.15">
      <c r="B25" s="459"/>
      <c r="C25" s="461"/>
      <c r="D25" s="466"/>
      <c r="E25" s="138" t="s">
        <v>85</v>
      </c>
      <c r="F25" s="134" t="s">
        <v>64</v>
      </c>
      <c r="G25" s="135" t="s">
        <v>64</v>
      </c>
      <c r="H25" s="134" t="s">
        <v>64</v>
      </c>
      <c r="I25" s="136" t="s">
        <v>64</v>
      </c>
      <c r="J25" s="135" t="s">
        <v>64</v>
      </c>
      <c r="K25" s="134" t="s">
        <v>64</v>
      </c>
      <c r="L25" s="101">
        <v>0.6</v>
      </c>
      <c r="M25" s="102">
        <v>0.5</v>
      </c>
      <c r="N25" s="98">
        <v>0.7</v>
      </c>
      <c r="O25" s="136" t="s">
        <v>64</v>
      </c>
      <c r="P25" s="135" t="s">
        <v>64</v>
      </c>
      <c r="Q25" s="137" t="s">
        <v>64</v>
      </c>
      <c r="S25" s="91"/>
      <c r="T25" s="91"/>
      <c r="U25" s="91"/>
    </row>
    <row r="26" spans="2:21" s="38" customFormat="1" ht="28.5" customHeight="1" x14ac:dyDescent="0.15">
      <c r="B26" s="460"/>
      <c r="C26" s="462"/>
      <c r="D26" s="467"/>
      <c r="E26" s="139" t="s">
        <v>86</v>
      </c>
      <c r="F26" s="125" t="s">
        <v>64</v>
      </c>
      <c r="G26" s="126" t="s">
        <v>64</v>
      </c>
      <c r="H26" s="127" t="s">
        <v>64</v>
      </c>
      <c r="I26" s="128" t="s">
        <v>64</v>
      </c>
      <c r="J26" s="126" t="s">
        <v>64</v>
      </c>
      <c r="K26" s="127" t="s">
        <v>64</v>
      </c>
      <c r="L26" s="114">
        <v>0.4</v>
      </c>
      <c r="M26" s="105">
        <v>0.4</v>
      </c>
      <c r="N26" s="103">
        <v>0.4</v>
      </c>
      <c r="O26" s="128" t="s">
        <v>64</v>
      </c>
      <c r="P26" s="126" t="s">
        <v>64</v>
      </c>
      <c r="Q26" s="132" t="s">
        <v>64</v>
      </c>
      <c r="S26" s="91"/>
      <c r="T26" s="91"/>
      <c r="U26" s="91"/>
    </row>
    <row r="27" spans="2:21" s="38" customFormat="1" ht="16.5" customHeight="1" x14ac:dyDescent="0.15">
      <c r="B27" s="444" t="s">
        <v>87</v>
      </c>
      <c r="C27" s="445"/>
      <c r="D27" s="445"/>
      <c r="E27" s="446"/>
      <c r="F27" s="107">
        <v>1.2</v>
      </c>
      <c r="G27" s="109">
        <v>1</v>
      </c>
      <c r="H27" s="108">
        <v>1.3</v>
      </c>
      <c r="I27" s="107">
        <v>4.3</v>
      </c>
      <c r="J27" s="109">
        <v>5.0999999999999996</v>
      </c>
      <c r="K27" s="108">
        <v>3.5</v>
      </c>
      <c r="L27" s="110">
        <v>2.2999999999999998</v>
      </c>
      <c r="M27" s="111">
        <v>2.4</v>
      </c>
      <c r="N27" s="108">
        <v>2.2000000000000002</v>
      </c>
      <c r="O27" s="107">
        <v>0.2</v>
      </c>
      <c r="P27" s="109">
        <v>0.2</v>
      </c>
      <c r="Q27" s="108">
        <v>0.1</v>
      </c>
      <c r="S27" s="91"/>
      <c r="T27" s="91"/>
      <c r="U27" s="91"/>
    </row>
    <row r="28" spans="2:21" s="38" customFormat="1" ht="16.5" customHeight="1" x14ac:dyDescent="0.15">
      <c r="B28" s="444" t="s">
        <v>88</v>
      </c>
      <c r="C28" s="445"/>
      <c r="D28" s="447"/>
      <c r="E28" s="448"/>
      <c r="F28" s="107">
        <v>0.1</v>
      </c>
      <c r="G28" s="109">
        <v>0.1</v>
      </c>
      <c r="H28" s="108" t="s">
        <v>169</v>
      </c>
      <c r="I28" s="106">
        <v>2</v>
      </c>
      <c r="J28" s="109">
        <v>1.8</v>
      </c>
      <c r="K28" s="108">
        <v>2.2000000000000002</v>
      </c>
      <c r="L28" s="101">
        <v>3</v>
      </c>
      <c r="M28" s="111">
        <v>2.7</v>
      </c>
      <c r="N28" s="103">
        <v>3.2</v>
      </c>
      <c r="O28" s="107">
        <v>0.4</v>
      </c>
      <c r="P28" s="109">
        <v>0.2</v>
      </c>
      <c r="Q28" s="108">
        <v>0.7</v>
      </c>
      <c r="S28" s="91"/>
      <c r="T28" s="91"/>
      <c r="U28" s="91"/>
    </row>
    <row r="29" spans="2:21" s="38" customFormat="1" ht="16.5" customHeight="1" x14ac:dyDescent="0.15">
      <c r="B29" s="449" t="s">
        <v>89</v>
      </c>
      <c r="C29" s="451" t="s">
        <v>90</v>
      </c>
      <c r="D29" s="453" t="s">
        <v>91</v>
      </c>
      <c r="E29" s="454"/>
      <c r="F29" s="92">
        <v>2.8</v>
      </c>
      <c r="G29" s="100">
        <v>1.3</v>
      </c>
      <c r="H29" s="92">
        <v>4.5</v>
      </c>
      <c r="I29" s="99">
        <v>1.6</v>
      </c>
      <c r="J29" s="100">
        <v>1.9</v>
      </c>
      <c r="K29" s="92">
        <v>1.3</v>
      </c>
      <c r="L29" s="88">
        <v>0.9</v>
      </c>
      <c r="M29" s="89">
        <v>1</v>
      </c>
      <c r="N29" s="98">
        <v>0.8</v>
      </c>
      <c r="O29" s="99">
        <v>1.9</v>
      </c>
      <c r="P29" s="87">
        <v>2.1</v>
      </c>
      <c r="Q29" s="98">
        <v>1.7</v>
      </c>
      <c r="S29" s="91"/>
      <c r="T29" s="91"/>
      <c r="U29" s="91"/>
    </row>
    <row r="30" spans="2:21" s="38" customFormat="1" ht="16.5" customHeight="1" x14ac:dyDescent="0.15">
      <c r="B30" s="450"/>
      <c r="C30" s="452"/>
      <c r="D30" s="455" t="s">
        <v>92</v>
      </c>
      <c r="E30" s="456"/>
      <c r="F30" s="106">
        <v>0.5</v>
      </c>
      <c r="G30" s="104">
        <v>0.5</v>
      </c>
      <c r="H30" s="103">
        <v>0.5</v>
      </c>
      <c r="I30" s="106">
        <v>0.6</v>
      </c>
      <c r="J30" s="104">
        <v>0.6</v>
      </c>
      <c r="K30" s="103">
        <v>0.6</v>
      </c>
      <c r="L30" s="114">
        <v>0.5</v>
      </c>
      <c r="M30" s="105">
        <v>0.5</v>
      </c>
      <c r="N30" s="103">
        <v>0.5</v>
      </c>
      <c r="O30" s="99">
        <v>0.2</v>
      </c>
      <c r="P30" s="104">
        <v>0.2</v>
      </c>
      <c r="Q30" s="103">
        <v>0.2</v>
      </c>
      <c r="S30" s="91"/>
      <c r="T30" s="91"/>
      <c r="U30" s="91"/>
    </row>
    <row r="31" spans="2:21" s="38" customFormat="1" ht="16.5" customHeight="1" x14ac:dyDescent="0.15">
      <c r="B31" s="436" t="s">
        <v>93</v>
      </c>
      <c r="C31" s="457"/>
      <c r="D31" s="457"/>
      <c r="E31" s="437"/>
      <c r="F31" s="112" t="s">
        <v>64</v>
      </c>
      <c r="G31" s="113" t="s">
        <v>64</v>
      </c>
      <c r="H31" s="140" t="s">
        <v>64</v>
      </c>
      <c r="I31" s="107">
        <v>0</v>
      </c>
      <c r="J31" s="109" t="s">
        <v>169</v>
      </c>
      <c r="K31" s="108">
        <v>0</v>
      </c>
      <c r="L31" s="110" t="s">
        <v>169</v>
      </c>
      <c r="M31" s="111" t="s">
        <v>169</v>
      </c>
      <c r="N31" s="108" t="s">
        <v>64</v>
      </c>
      <c r="O31" s="112" t="s">
        <v>64</v>
      </c>
      <c r="P31" s="113" t="s">
        <v>64</v>
      </c>
      <c r="Q31" s="140" t="s">
        <v>64</v>
      </c>
      <c r="S31" s="91"/>
      <c r="T31" s="91"/>
      <c r="U31" s="91"/>
    </row>
    <row r="32" spans="2:21" s="38" customFormat="1" ht="18" customHeight="1" x14ac:dyDescent="0.15">
      <c r="B32" s="442" t="s">
        <v>94</v>
      </c>
      <c r="C32" s="443"/>
      <c r="D32" s="443"/>
      <c r="E32" s="458"/>
      <c r="F32" s="134" t="s">
        <v>64</v>
      </c>
      <c r="G32" s="141" t="s">
        <v>64</v>
      </c>
      <c r="H32" s="142" t="s">
        <v>64</v>
      </c>
      <c r="I32" s="86" t="s">
        <v>64</v>
      </c>
      <c r="J32" s="87" t="s">
        <v>64</v>
      </c>
      <c r="K32" s="115" t="s">
        <v>64</v>
      </c>
      <c r="L32" s="88" t="s">
        <v>64</v>
      </c>
      <c r="M32" s="89" t="s">
        <v>64</v>
      </c>
      <c r="N32" s="90" t="s">
        <v>64</v>
      </c>
      <c r="O32" s="86">
        <v>0.1</v>
      </c>
      <c r="P32" s="87">
        <v>0.2</v>
      </c>
      <c r="Q32" s="90">
        <v>0</v>
      </c>
      <c r="S32" s="91"/>
      <c r="T32" s="91"/>
      <c r="U32" s="91"/>
    </row>
    <row r="33" spans="2:21" s="38" customFormat="1" ht="16.5" customHeight="1" x14ac:dyDescent="0.15">
      <c r="B33" s="442" t="s">
        <v>95</v>
      </c>
      <c r="C33" s="443"/>
      <c r="D33" s="443"/>
      <c r="E33" s="458"/>
      <c r="F33" s="86">
        <v>0.2</v>
      </c>
      <c r="G33" s="109">
        <v>0.4</v>
      </c>
      <c r="H33" s="108" t="s">
        <v>169</v>
      </c>
      <c r="I33" s="107">
        <v>0.3</v>
      </c>
      <c r="J33" s="109">
        <v>0.4</v>
      </c>
      <c r="K33" s="108">
        <v>0.3</v>
      </c>
      <c r="L33" s="110">
        <v>0.4</v>
      </c>
      <c r="M33" s="111">
        <v>0.5</v>
      </c>
      <c r="N33" s="108">
        <v>0.3</v>
      </c>
      <c r="O33" s="107">
        <v>0.6</v>
      </c>
      <c r="P33" s="109">
        <v>0.5</v>
      </c>
      <c r="Q33" s="108">
        <v>0.6</v>
      </c>
      <c r="S33" s="91"/>
      <c r="T33" s="91"/>
      <c r="U33" s="91"/>
    </row>
    <row r="34" spans="2:21" s="38" customFormat="1" ht="16.5" customHeight="1" x14ac:dyDescent="0.15">
      <c r="B34" s="442" t="s">
        <v>96</v>
      </c>
      <c r="C34" s="443"/>
      <c r="D34" s="443"/>
      <c r="E34" s="458"/>
      <c r="F34" s="112" t="s">
        <v>64</v>
      </c>
      <c r="G34" s="113" t="s">
        <v>64</v>
      </c>
      <c r="H34" s="140" t="s">
        <v>64</v>
      </c>
      <c r="I34" s="107">
        <v>1.8</v>
      </c>
      <c r="J34" s="109">
        <v>2.2999999999999998</v>
      </c>
      <c r="K34" s="108">
        <v>1.2</v>
      </c>
      <c r="L34" s="110">
        <v>2.6</v>
      </c>
      <c r="M34" s="111">
        <v>3.4</v>
      </c>
      <c r="N34" s="108">
        <v>1.7</v>
      </c>
      <c r="O34" s="107">
        <v>1.6</v>
      </c>
      <c r="P34" s="109">
        <v>2</v>
      </c>
      <c r="Q34" s="108">
        <v>1.1000000000000001</v>
      </c>
      <c r="S34" s="91"/>
      <c r="T34" s="91"/>
      <c r="U34" s="91"/>
    </row>
    <row r="35" spans="2:21" s="38" customFormat="1" ht="16.5" customHeight="1" x14ac:dyDescent="0.15">
      <c r="B35" s="442" t="s">
        <v>97</v>
      </c>
      <c r="C35" s="443"/>
      <c r="D35" s="443"/>
      <c r="E35" s="458"/>
      <c r="F35" s="86">
        <v>0.3</v>
      </c>
      <c r="G35" s="109" t="s">
        <v>64</v>
      </c>
      <c r="H35" s="108">
        <v>0.6</v>
      </c>
      <c r="I35" s="107">
        <v>0.9</v>
      </c>
      <c r="J35" s="109">
        <v>0.6</v>
      </c>
      <c r="K35" s="108">
        <v>1.1000000000000001</v>
      </c>
      <c r="L35" s="110">
        <v>2.1</v>
      </c>
      <c r="M35" s="111">
        <v>2.6</v>
      </c>
      <c r="N35" s="108">
        <v>1.5</v>
      </c>
      <c r="O35" s="107">
        <v>2</v>
      </c>
      <c r="P35" s="109">
        <v>2.1</v>
      </c>
      <c r="Q35" s="108">
        <v>1.8</v>
      </c>
      <c r="S35" s="91"/>
      <c r="T35" s="91"/>
      <c r="U35" s="91"/>
    </row>
    <row r="36" spans="2:21" s="38" customFormat="1" ht="16.5" customHeight="1" x14ac:dyDescent="0.15">
      <c r="B36" s="442" t="s">
        <v>98</v>
      </c>
      <c r="C36" s="443"/>
      <c r="D36" s="443"/>
      <c r="E36" s="443"/>
      <c r="F36" s="112" t="s">
        <v>64</v>
      </c>
      <c r="G36" s="113" t="s">
        <v>64</v>
      </c>
      <c r="H36" s="140" t="s">
        <v>64</v>
      </c>
      <c r="I36" s="107">
        <v>0.1</v>
      </c>
      <c r="J36" s="109">
        <v>0.1</v>
      </c>
      <c r="K36" s="108">
        <v>0.1</v>
      </c>
      <c r="L36" s="110">
        <v>0.2</v>
      </c>
      <c r="M36" s="111">
        <v>0.1</v>
      </c>
      <c r="N36" s="108">
        <v>0.2</v>
      </c>
      <c r="O36" s="107">
        <v>0.2</v>
      </c>
      <c r="P36" s="109">
        <v>0.3</v>
      </c>
      <c r="Q36" s="108">
        <v>0.2</v>
      </c>
      <c r="S36" s="91"/>
      <c r="T36" s="91"/>
      <c r="U36" s="91"/>
    </row>
    <row r="37" spans="2:21" s="38" customFormat="1" ht="16.5" customHeight="1" x14ac:dyDescent="0.15">
      <c r="B37" s="430" t="s">
        <v>99</v>
      </c>
      <c r="C37" s="433" t="s">
        <v>100</v>
      </c>
      <c r="D37" s="436" t="s">
        <v>101</v>
      </c>
      <c r="E37" s="437"/>
      <c r="F37" s="92">
        <v>1.2</v>
      </c>
      <c r="G37" s="100">
        <v>1</v>
      </c>
      <c r="H37" s="92">
        <v>1.5</v>
      </c>
      <c r="I37" s="99">
        <v>1.6</v>
      </c>
      <c r="J37" s="100">
        <v>1.9</v>
      </c>
      <c r="K37" s="92">
        <v>1.3</v>
      </c>
      <c r="L37" s="101">
        <v>0.8</v>
      </c>
      <c r="M37" s="102">
        <v>0.8</v>
      </c>
      <c r="N37" s="98">
        <v>0.8</v>
      </c>
      <c r="O37" s="99">
        <v>1</v>
      </c>
      <c r="P37" s="100">
        <v>0.9</v>
      </c>
      <c r="Q37" s="98">
        <v>1</v>
      </c>
      <c r="S37" s="91"/>
      <c r="T37" s="91"/>
      <c r="U37" s="91"/>
    </row>
    <row r="38" spans="2:21" s="38" customFormat="1" ht="16.5" customHeight="1" x14ac:dyDescent="0.15">
      <c r="B38" s="431"/>
      <c r="C38" s="434"/>
      <c r="D38" s="438" t="s">
        <v>102</v>
      </c>
      <c r="E38" s="439"/>
      <c r="F38" s="92" t="s">
        <v>64</v>
      </c>
      <c r="G38" s="100" t="s">
        <v>64</v>
      </c>
      <c r="H38" s="92" t="s">
        <v>64</v>
      </c>
      <c r="I38" s="99">
        <v>0.1</v>
      </c>
      <c r="J38" s="100">
        <v>0.1</v>
      </c>
      <c r="K38" s="92">
        <v>0.1</v>
      </c>
      <c r="L38" s="101">
        <v>0.1</v>
      </c>
      <c r="M38" s="102">
        <v>0.1</v>
      </c>
      <c r="N38" s="98">
        <v>0.1</v>
      </c>
      <c r="O38" s="99">
        <v>0.2</v>
      </c>
      <c r="P38" s="100">
        <v>0.1</v>
      </c>
      <c r="Q38" s="98">
        <v>0.2</v>
      </c>
      <c r="S38" s="91"/>
      <c r="T38" s="91"/>
      <c r="U38" s="91"/>
    </row>
    <row r="39" spans="2:21" s="38" customFormat="1" ht="16.5" customHeight="1" x14ac:dyDescent="0.15">
      <c r="B39" s="431"/>
      <c r="C39" s="434"/>
      <c r="D39" s="438" t="s">
        <v>103</v>
      </c>
      <c r="E39" s="439"/>
      <c r="F39" s="92">
        <v>0.5</v>
      </c>
      <c r="G39" s="100">
        <v>1</v>
      </c>
      <c r="H39" s="92" t="s">
        <v>64</v>
      </c>
      <c r="I39" s="99">
        <v>0.3</v>
      </c>
      <c r="J39" s="100">
        <v>0.4</v>
      </c>
      <c r="K39" s="92">
        <v>0.1</v>
      </c>
      <c r="L39" s="101">
        <v>0.1</v>
      </c>
      <c r="M39" s="102">
        <v>0</v>
      </c>
      <c r="N39" s="98">
        <v>0.1</v>
      </c>
      <c r="O39" s="99">
        <v>0</v>
      </c>
      <c r="P39" s="100">
        <v>0.1</v>
      </c>
      <c r="Q39" s="98">
        <v>0</v>
      </c>
      <c r="S39" s="91"/>
      <c r="T39" s="91"/>
      <c r="U39" s="91"/>
    </row>
    <row r="40" spans="2:21" s="38" customFormat="1" ht="16.5" customHeight="1" x14ac:dyDescent="0.15">
      <c r="B40" s="432"/>
      <c r="C40" s="435"/>
      <c r="D40" s="440" t="s">
        <v>104</v>
      </c>
      <c r="E40" s="441"/>
      <c r="F40" s="92">
        <v>2.8</v>
      </c>
      <c r="G40" s="104">
        <v>2.6</v>
      </c>
      <c r="H40" s="92">
        <v>3</v>
      </c>
      <c r="I40" s="106">
        <v>4.0999999999999996</v>
      </c>
      <c r="J40" s="100">
        <v>4.9000000000000004</v>
      </c>
      <c r="K40" s="92">
        <v>3.3</v>
      </c>
      <c r="L40" s="101">
        <v>4.0999999999999996</v>
      </c>
      <c r="M40" s="102">
        <v>4.4000000000000004</v>
      </c>
      <c r="N40" s="98">
        <v>3.7</v>
      </c>
      <c r="O40" s="106">
        <v>4</v>
      </c>
      <c r="P40" s="104">
        <v>4.2</v>
      </c>
      <c r="Q40" s="103">
        <v>3.8</v>
      </c>
      <c r="S40" s="91"/>
      <c r="T40" s="91"/>
      <c r="U40" s="91"/>
    </row>
    <row r="41" spans="2:21" s="38" customFormat="1" ht="4.5" customHeight="1" x14ac:dyDescent="0.15"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</row>
    <row r="42" spans="2:21" s="45" customFormat="1" ht="14.25" customHeight="1" x14ac:dyDescent="0.15">
      <c r="B42" s="53" t="s">
        <v>105</v>
      </c>
      <c r="C42" s="429" t="s">
        <v>106</v>
      </c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</row>
    <row r="43" spans="2:21" s="45" customFormat="1" ht="14.25" customHeight="1" x14ac:dyDescent="0.15">
      <c r="C43" s="45" t="s">
        <v>107</v>
      </c>
      <c r="D43" s="46"/>
      <c r="E43" s="46"/>
      <c r="F43" s="46"/>
      <c r="G43" s="47"/>
      <c r="H43" s="47"/>
      <c r="I43" s="47"/>
      <c r="J43" s="47"/>
      <c r="K43" s="47"/>
      <c r="L43" s="47"/>
      <c r="M43" s="47"/>
      <c r="N43" s="46"/>
      <c r="O43" s="47"/>
      <c r="P43" s="47"/>
      <c r="Q43" s="47"/>
    </row>
    <row r="44" spans="2:21" s="45" customFormat="1" ht="14.25" customHeight="1" x14ac:dyDescent="0.15">
      <c r="B44" s="48"/>
      <c r="C44" s="45" t="s">
        <v>108</v>
      </c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49"/>
      <c r="O44" s="50"/>
      <c r="P44" s="50"/>
      <c r="Q44" s="50"/>
    </row>
    <row r="45" spans="2:21" s="38" customFormat="1" x14ac:dyDescent="0.15">
      <c r="B45" s="51"/>
      <c r="C45" s="45" t="s">
        <v>109</v>
      </c>
      <c r="D45" s="51"/>
      <c r="E45" s="51"/>
      <c r="F45" s="51"/>
      <c r="G45" s="52"/>
      <c r="H45" s="52"/>
      <c r="I45" s="52"/>
      <c r="J45" s="52"/>
      <c r="K45" s="52"/>
      <c r="L45" s="52"/>
      <c r="M45" s="52"/>
      <c r="N45" s="51"/>
      <c r="O45" s="52"/>
      <c r="P45" s="52"/>
      <c r="Q45" s="52"/>
    </row>
    <row r="46" spans="2:21" s="38" customFormat="1" x14ac:dyDescent="0.15">
      <c r="B46" s="51"/>
      <c r="C46" s="45" t="s">
        <v>110</v>
      </c>
      <c r="D46" s="48"/>
      <c r="E46" s="51"/>
      <c r="F46" s="51"/>
      <c r="G46" s="52"/>
      <c r="H46" s="52"/>
      <c r="I46" s="52"/>
      <c r="J46" s="52"/>
      <c r="K46" s="52"/>
      <c r="L46" s="52"/>
      <c r="M46" s="52"/>
      <c r="N46" s="51"/>
      <c r="O46" s="52"/>
      <c r="P46" s="52"/>
      <c r="Q46" s="52"/>
    </row>
    <row r="47" spans="2:21" s="38" customFormat="1" x14ac:dyDescent="0.15">
      <c r="B47" s="51"/>
      <c r="C47" s="51"/>
      <c r="D47" s="51"/>
      <c r="E47" s="51"/>
      <c r="F47" s="51"/>
      <c r="G47" s="52"/>
      <c r="H47" s="52"/>
      <c r="I47" s="52"/>
      <c r="J47" s="52"/>
      <c r="K47" s="52"/>
      <c r="L47" s="52"/>
      <c r="M47" s="52"/>
      <c r="N47" s="51"/>
      <c r="O47" s="52"/>
      <c r="P47" s="52"/>
      <c r="Q47" s="52"/>
    </row>
  </sheetData>
  <mergeCells count="53">
    <mergeCell ref="B9:E9"/>
    <mergeCell ref="B1:Q1"/>
    <mergeCell ref="O2:Q2"/>
    <mergeCell ref="B3:E4"/>
    <mergeCell ref="F3:H3"/>
    <mergeCell ref="I3:K3"/>
    <mergeCell ref="L3:N3"/>
    <mergeCell ref="O3:Q3"/>
    <mergeCell ref="B5:C8"/>
    <mergeCell ref="D5:E5"/>
    <mergeCell ref="D6:E6"/>
    <mergeCell ref="D7:E7"/>
    <mergeCell ref="D8:E8"/>
    <mergeCell ref="B14:B21"/>
    <mergeCell ref="C14:C16"/>
    <mergeCell ref="D14:E14"/>
    <mergeCell ref="D15:E15"/>
    <mergeCell ref="D16:E16"/>
    <mergeCell ref="C17:E17"/>
    <mergeCell ref="C18:E18"/>
    <mergeCell ref="C19:E19"/>
    <mergeCell ref="C20:E20"/>
    <mergeCell ref="C21:E21"/>
    <mergeCell ref="B10:E10"/>
    <mergeCell ref="B11:C13"/>
    <mergeCell ref="D11:E11"/>
    <mergeCell ref="D12:E12"/>
    <mergeCell ref="D13:E13"/>
    <mergeCell ref="B22:B26"/>
    <mergeCell ref="C22:C26"/>
    <mergeCell ref="D22:E22"/>
    <mergeCell ref="D23:E23"/>
    <mergeCell ref="D24:D26"/>
    <mergeCell ref="B36:E36"/>
    <mergeCell ref="B27:E27"/>
    <mergeCell ref="B28:E28"/>
    <mergeCell ref="B29:B30"/>
    <mergeCell ref="C29:C30"/>
    <mergeCell ref="D29:E29"/>
    <mergeCell ref="D30:E30"/>
    <mergeCell ref="B31:E31"/>
    <mergeCell ref="B32:E32"/>
    <mergeCell ref="B33:E33"/>
    <mergeCell ref="B34:E34"/>
    <mergeCell ref="B35:E35"/>
    <mergeCell ref="B41:Q41"/>
    <mergeCell ref="C42:Q42"/>
    <mergeCell ref="B37:B40"/>
    <mergeCell ref="C37:C40"/>
    <mergeCell ref="D37:E37"/>
    <mergeCell ref="D38:E38"/>
    <mergeCell ref="D39:E39"/>
    <mergeCell ref="D40:E40"/>
  </mergeCells>
  <phoneticPr fontId="2"/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30"/>
  <sheetViews>
    <sheetView view="pageBreakPreview" zoomScaleNormal="100" zoomScaleSheetLayoutView="100" workbookViewId="0">
      <selection activeCell="F10" sqref="F10"/>
    </sheetView>
  </sheetViews>
  <sheetFormatPr defaultRowHeight="13.5" x14ac:dyDescent="0.15"/>
  <cols>
    <col min="1" max="1" width="0.875" customWidth="1"/>
    <col min="2" max="2" width="3.375" customWidth="1"/>
    <col min="3" max="3" width="6.75" customWidth="1"/>
    <col min="4" max="4" width="3.375" customWidth="1"/>
    <col min="5" max="5" width="11" customWidth="1"/>
    <col min="6" max="9" width="27.625" customWidth="1"/>
    <col min="10" max="10" width="0.875" customWidth="1"/>
  </cols>
  <sheetData>
    <row r="1" spans="2:13" s="38" customFormat="1" ht="22.5" customHeight="1" x14ac:dyDescent="0.15">
      <c r="B1" s="488" t="s">
        <v>223</v>
      </c>
      <c r="C1" s="488"/>
      <c r="D1" s="488"/>
      <c r="E1" s="488"/>
      <c r="F1" s="488"/>
      <c r="G1" s="488"/>
      <c r="H1" s="488"/>
      <c r="I1" s="488"/>
    </row>
    <row r="2" spans="2:13" s="38" customFormat="1" x14ac:dyDescent="0.15">
      <c r="B2" s="39"/>
      <c r="C2" s="39"/>
      <c r="D2" s="40"/>
      <c r="E2" s="40"/>
      <c r="F2" s="40"/>
      <c r="G2" s="41"/>
      <c r="H2" s="41"/>
      <c r="I2" s="54"/>
    </row>
    <row r="3" spans="2:13" s="38" customFormat="1" ht="38.25" customHeight="1" x14ac:dyDescent="0.15">
      <c r="B3" s="502" t="s">
        <v>9</v>
      </c>
      <c r="C3" s="502"/>
      <c r="D3" s="502"/>
      <c r="E3" s="502"/>
      <c r="F3" s="299" t="s">
        <v>50</v>
      </c>
      <c r="G3" s="299" t="s">
        <v>51</v>
      </c>
      <c r="H3" s="299" t="s">
        <v>52</v>
      </c>
      <c r="I3" s="299" t="s">
        <v>53</v>
      </c>
    </row>
    <row r="4" spans="2:13" s="38" customFormat="1" ht="21.95" customHeight="1" x14ac:dyDescent="0.15">
      <c r="B4" s="500" t="s">
        <v>111</v>
      </c>
      <c r="C4" s="500"/>
      <c r="D4" s="500"/>
      <c r="E4" s="500"/>
      <c r="F4" s="143"/>
      <c r="G4" s="143"/>
      <c r="H4" s="144" t="s">
        <v>191</v>
      </c>
      <c r="I4" s="144" t="s">
        <v>192</v>
      </c>
    </row>
    <row r="5" spans="2:13" s="38" customFormat="1" ht="21.95" customHeight="1" x14ac:dyDescent="0.15">
      <c r="B5" s="500" t="s">
        <v>112</v>
      </c>
      <c r="C5" s="500"/>
      <c r="D5" s="500"/>
      <c r="E5" s="500"/>
      <c r="F5" s="143"/>
      <c r="G5" s="143"/>
      <c r="H5" s="144"/>
      <c r="I5" s="143"/>
    </row>
    <row r="6" spans="2:13" s="38" customFormat="1" ht="21.95" customHeight="1" x14ac:dyDescent="0.15">
      <c r="B6" s="500" t="s">
        <v>113</v>
      </c>
      <c r="C6" s="500"/>
      <c r="D6" s="500"/>
      <c r="E6" s="500"/>
      <c r="F6" s="143"/>
      <c r="G6" s="144" t="s">
        <v>115</v>
      </c>
      <c r="H6" s="143"/>
      <c r="I6" s="144" t="s">
        <v>193</v>
      </c>
    </row>
    <row r="7" spans="2:13" s="38" customFormat="1" ht="21.95" customHeight="1" x14ac:dyDescent="0.15">
      <c r="B7" s="500" t="s">
        <v>114</v>
      </c>
      <c r="C7" s="500"/>
      <c r="D7" s="500"/>
      <c r="E7" s="500"/>
      <c r="F7" s="144" t="s">
        <v>193</v>
      </c>
      <c r="G7" s="144" t="s">
        <v>191</v>
      </c>
      <c r="H7" s="144" t="s">
        <v>193</v>
      </c>
      <c r="I7" s="143"/>
    </row>
    <row r="8" spans="2:13" s="38" customFormat="1" ht="21.95" customHeight="1" x14ac:dyDescent="0.15">
      <c r="B8" s="500" t="s">
        <v>125</v>
      </c>
      <c r="C8" s="500"/>
      <c r="D8" s="500"/>
      <c r="E8" s="500"/>
      <c r="F8" s="144"/>
      <c r="G8" s="143"/>
      <c r="H8" s="143"/>
      <c r="I8" s="143"/>
    </row>
    <row r="9" spans="2:13" s="38" customFormat="1" ht="21.95" customHeight="1" x14ac:dyDescent="0.15">
      <c r="B9" s="500" t="s">
        <v>126</v>
      </c>
      <c r="C9" s="500"/>
      <c r="D9" s="500"/>
      <c r="E9" s="500"/>
      <c r="F9" s="144" t="s">
        <v>194</v>
      </c>
      <c r="G9" s="143"/>
      <c r="H9" s="144"/>
      <c r="I9" s="143"/>
    </row>
    <row r="10" spans="2:13" s="38" customFormat="1" ht="35.25" customHeight="1" x14ac:dyDescent="0.15">
      <c r="B10" s="500" t="s">
        <v>127</v>
      </c>
      <c r="C10" s="500"/>
      <c r="D10" s="500"/>
      <c r="E10" s="500"/>
      <c r="F10" s="143"/>
      <c r="G10" s="145" t="s">
        <v>195</v>
      </c>
      <c r="H10" s="144" t="s">
        <v>196</v>
      </c>
      <c r="I10" s="144"/>
    </row>
    <row r="11" spans="2:13" s="38" customFormat="1" ht="21.95" customHeight="1" x14ac:dyDescent="0.15">
      <c r="B11" s="501" t="s">
        <v>128</v>
      </c>
      <c r="C11" s="501"/>
      <c r="D11" s="500" t="s">
        <v>129</v>
      </c>
      <c r="E11" s="500"/>
      <c r="F11" s="263"/>
      <c r="G11" s="264"/>
      <c r="H11" s="263"/>
      <c r="I11" s="263"/>
      <c r="K11" s="91"/>
      <c r="L11" s="91"/>
      <c r="M11" s="91"/>
    </row>
    <row r="12" spans="2:13" s="38" customFormat="1" ht="21.95" customHeight="1" x14ac:dyDescent="0.15">
      <c r="B12" s="501"/>
      <c r="C12" s="501"/>
      <c r="D12" s="500" t="s">
        <v>116</v>
      </c>
      <c r="E12" s="500"/>
      <c r="F12" s="264" t="s">
        <v>197</v>
      </c>
      <c r="G12" s="263"/>
      <c r="H12" s="264"/>
      <c r="I12" s="264" t="s">
        <v>198</v>
      </c>
      <c r="K12" s="91"/>
      <c r="L12" s="91"/>
      <c r="M12" s="91"/>
    </row>
    <row r="13" spans="2:13" s="38" customFormat="1" ht="94.5" customHeight="1" x14ac:dyDescent="0.15">
      <c r="B13" s="501"/>
      <c r="C13" s="501"/>
      <c r="D13" s="500" t="s">
        <v>117</v>
      </c>
      <c r="E13" s="500"/>
      <c r="F13" s="265" t="s">
        <v>199</v>
      </c>
      <c r="G13" s="265" t="s">
        <v>200</v>
      </c>
      <c r="H13" s="265" t="s">
        <v>201</v>
      </c>
      <c r="I13" s="265" t="s">
        <v>202</v>
      </c>
      <c r="K13" s="91"/>
      <c r="L13" s="91"/>
      <c r="M13" s="91"/>
    </row>
    <row r="14" spans="2:13" s="38" customFormat="1" ht="84" customHeight="1" x14ac:dyDescent="0.15">
      <c r="B14" s="501"/>
      <c r="C14" s="501"/>
      <c r="D14" s="500" t="s">
        <v>130</v>
      </c>
      <c r="E14" s="500"/>
      <c r="F14" s="265" t="s">
        <v>203</v>
      </c>
      <c r="G14" s="265" t="s">
        <v>204</v>
      </c>
      <c r="H14" s="265" t="s">
        <v>225</v>
      </c>
      <c r="I14" s="265" t="s">
        <v>205</v>
      </c>
      <c r="K14" s="91"/>
      <c r="L14" s="91"/>
      <c r="M14" s="91"/>
    </row>
    <row r="15" spans="2:13" s="38" customFormat="1" ht="75.75" customHeight="1" x14ac:dyDescent="0.15">
      <c r="B15" s="501"/>
      <c r="C15" s="501"/>
      <c r="D15" s="500" t="s">
        <v>131</v>
      </c>
      <c r="E15" s="500"/>
      <c r="F15" s="265" t="s">
        <v>206</v>
      </c>
      <c r="G15" s="265" t="s">
        <v>207</v>
      </c>
      <c r="H15" s="265"/>
      <c r="I15" s="265" t="s">
        <v>208</v>
      </c>
      <c r="K15" s="91"/>
      <c r="L15" s="91"/>
      <c r="M15" s="91"/>
    </row>
    <row r="16" spans="2:13" s="38" customFormat="1" ht="75.75" customHeight="1" x14ac:dyDescent="0.15">
      <c r="B16" s="501" t="s">
        <v>118</v>
      </c>
      <c r="C16" s="501"/>
      <c r="D16" s="500" t="s">
        <v>132</v>
      </c>
      <c r="E16" s="500"/>
      <c r="F16" s="145" t="s">
        <v>209</v>
      </c>
      <c r="G16" s="266" t="s">
        <v>210</v>
      </c>
      <c r="H16" s="265" t="s">
        <v>211</v>
      </c>
      <c r="I16" s="265" t="s">
        <v>212</v>
      </c>
      <c r="K16" s="91"/>
      <c r="L16" s="91"/>
      <c r="M16" s="91"/>
    </row>
    <row r="17" spans="2:13" s="38" customFormat="1" ht="109.5" customHeight="1" x14ac:dyDescent="0.15">
      <c r="B17" s="501"/>
      <c r="C17" s="501"/>
      <c r="D17" s="500" t="s">
        <v>119</v>
      </c>
      <c r="E17" s="500"/>
      <c r="F17" s="265" t="s">
        <v>213</v>
      </c>
      <c r="G17" s="265" t="s">
        <v>214</v>
      </c>
      <c r="H17" s="265" t="s">
        <v>215</v>
      </c>
      <c r="I17" s="265" t="s">
        <v>216</v>
      </c>
      <c r="K17" s="91"/>
      <c r="L17" s="91"/>
      <c r="M17" s="91"/>
    </row>
    <row r="18" spans="2:13" s="38" customFormat="1" ht="37.5" customHeight="1" x14ac:dyDescent="0.15">
      <c r="B18" s="500" t="s">
        <v>120</v>
      </c>
      <c r="C18" s="500"/>
      <c r="D18" s="500"/>
      <c r="E18" s="500"/>
      <c r="F18" s="263"/>
      <c r="G18" s="264" t="s">
        <v>217</v>
      </c>
      <c r="H18" s="264"/>
      <c r="I18" s="265" t="s">
        <v>224</v>
      </c>
      <c r="K18" s="91"/>
      <c r="L18" s="91"/>
      <c r="M18" s="91"/>
    </row>
    <row r="19" spans="2:13" s="38" customFormat="1" ht="4.5" customHeight="1" x14ac:dyDescent="0.15">
      <c r="B19" s="428"/>
      <c r="C19" s="428"/>
      <c r="D19" s="428"/>
      <c r="E19" s="428"/>
      <c r="F19" s="428"/>
      <c r="G19" s="428"/>
      <c r="H19" s="428"/>
      <c r="I19" s="428"/>
    </row>
    <row r="20" spans="2:13" s="45" customFormat="1" ht="18" customHeight="1" x14ac:dyDescent="0.15">
      <c r="B20" s="146" t="s">
        <v>105</v>
      </c>
      <c r="C20" s="499" t="s">
        <v>106</v>
      </c>
      <c r="D20" s="499"/>
      <c r="E20" s="499"/>
      <c r="F20" s="499"/>
      <c r="G20" s="499"/>
      <c r="H20" s="499"/>
      <c r="I20" s="499"/>
    </row>
    <row r="21" spans="2:13" s="45" customFormat="1" ht="18" customHeight="1" x14ac:dyDescent="0.15">
      <c r="B21" s="147"/>
      <c r="C21" s="147" t="s">
        <v>107</v>
      </c>
      <c r="D21" s="148"/>
      <c r="E21" s="148"/>
      <c r="F21" s="148"/>
      <c r="G21" s="149"/>
      <c r="H21" s="149"/>
      <c r="I21" s="149"/>
    </row>
    <row r="22" spans="2:13" s="45" customFormat="1" ht="18" customHeight="1" x14ac:dyDescent="0.15">
      <c r="B22" s="150"/>
      <c r="C22" s="499" t="s" ph="1">
        <v>121</v>
      </c>
      <c r="D22" s="499" ph="1"/>
      <c r="E22" s="499" ph="1"/>
      <c r="F22" s="499" ph="1"/>
      <c r="G22" s="499" ph="1"/>
      <c r="H22" s="499" ph="1"/>
      <c r="I22" s="499" ph="1"/>
    </row>
    <row r="23" spans="2:13" s="38" customFormat="1" ht="18" customHeight="1" x14ac:dyDescent="0.15">
      <c r="B23" s="150"/>
      <c r="C23" s="499" t="s" ph="1">
        <v>122</v>
      </c>
      <c r="D23" s="499" ph="1"/>
      <c r="E23" s="499" ph="1"/>
      <c r="F23" s="499" ph="1"/>
      <c r="G23" s="499" ph="1"/>
      <c r="H23" s="499" ph="1"/>
      <c r="I23" s="499" ph="1"/>
    </row>
    <row r="24" spans="2:13" s="38" customFormat="1" ht="18" customHeight="1" x14ac:dyDescent="0.15">
      <c r="B24" s="150"/>
      <c r="C24" s="147" t="s">
        <v>123</v>
      </c>
      <c r="D24" s="146" ph="1"/>
      <c r="E24" s="146" ph="1"/>
      <c r="F24" s="146" ph="1"/>
      <c r="G24" s="146" ph="1"/>
      <c r="H24" s="146" ph="1"/>
      <c r="I24" s="146" ph="1"/>
    </row>
    <row r="25" spans="2:13" s="38" customFormat="1" ht="18" customHeight="1" x14ac:dyDescent="0.15">
      <c r="B25" s="150"/>
      <c r="C25" s="499" t="s">
        <v>133</v>
      </c>
      <c r="D25" s="499"/>
      <c r="E25" s="499"/>
      <c r="F25" s="499"/>
      <c r="G25" s="499"/>
      <c r="H25" s="499"/>
      <c r="I25" s="499"/>
    </row>
    <row r="26" spans="2:13" s="38" customFormat="1" ht="18" customHeight="1" x14ac:dyDescent="0.15">
      <c r="B26" s="150"/>
      <c r="C26" s="499" t="s">
        <v>134</v>
      </c>
      <c r="D26" s="499"/>
      <c r="E26" s="499"/>
      <c r="F26" s="499"/>
      <c r="G26" s="499"/>
      <c r="H26" s="499"/>
      <c r="I26" s="499"/>
    </row>
    <row r="27" spans="2:13" s="38" customFormat="1" ht="18" customHeight="1" x14ac:dyDescent="0.15">
      <c r="B27" s="150"/>
      <c r="C27" s="146" t="s">
        <v>124</v>
      </c>
      <c r="D27" s="146"/>
      <c r="E27" s="146"/>
      <c r="F27" s="146"/>
      <c r="G27" s="146"/>
      <c r="H27" s="146"/>
      <c r="I27" s="146"/>
    </row>
    <row r="28" spans="2:13" s="38" customFormat="1" ht="18" customHeight="1" x14ac:dyDescent="0.15">
      <c r="B28" s="150"/>
      <c r="C28" s="147" t="s">
        <v>135</v>
      </c>
      <c r="D28" s="146"/>
      <c r="E28" s="146"/>
      <c r="F28" s="146"/>
      <c r="G28" s="146"/>
      <c r="H28" s="146"/>
      <c r="I28" s="146"/>
    </row>
    <row r="29" spans="2:13" s="38" customFormat="1" ht="18" customHeight="1" x14ac:dyDescent="0.15">
      <c r="B29" s="150"/>
      <c r="C29" s="146" t="s">
        <v>136</v>
      </c>
      <c r="D29" s="146"/>
      <c r="E29" s="146"/>
      <c r="F29" s="146"/>
      <c r="G29" s="146"/>
      <c r="H29" s="146"/>
      <c r="I29" s="146"/>
    </row>
    <row r="30" spans="2:13" s="38" customFormat="1" ht="15.95" customHeight="1" x14ac:dyDescent="0.15">
      <c r="B30" s="51"/>
      <c r="C30" s="53"/>
      <c r="D30" s="53"/>
      <c r="E30" s="53"/>
      <c r="F30" s="53"/>
      <c r="G30" s="53"/>
      <c r="H30" s="53"/>
      <c r="I30" s="53"/>
    </row>
  </sheetData>
  <mergeCells count="25">
    <mergeCell ref="B7:E7"/>
    <mergeCell ref="B8:E8"/>
    <mergeCell ref="B9:E9"/>
    <mergeCell ref="B10:E10"/>
    <mergeCell ref="B11:C15"/>
    <mergeCell ref="D11:E11"/>
    <mergeCell ref="D12:E12"/>
    <mergeCell ref="D13:E13"/>
    <mergeCell ref="B1:I1"/>
    <mergeCell ref="B3:E3"/>
    <mergeCell ref="B4:E4"/>
    <mergeCell ref="B5:E5"/>
    <mergeCell ref="B6:E6"/>
    <mergeCell ref="C26:I26"/>
    <mergeCell ref="D14:E14"/>
    <mergeCell ref="D15:E15"/>
    <mergeCell ref="B16:C17"/>
    <mergeCell ref="D16:E16"/>
    <mergeCell ref="D17:E17"/>
    <mergeCell ref="B18:E18"/>
    <mergeCell ref="B19:I19"/>
    <mergeCell ref="C20:I20"/>
    <mergeCell ref="C22:I22"/>
    <mergeCell ref="C23:I23"/>
    <mergeCell ref="C25:I25"/>
  </mergeCells>
  <phoneticPr fontId="2"/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39"/>
  <sheetViews>
    <sheetView view="pageBreakPreview" zoomScale="96" zoomScaleNormal="100" zoomScaleSheetLayoutView="96" workbookViewId="0">
      <selection activeCell="H11" sqref="H11"/>
    </sheetView>
  </sheetViews>
  <sheetFormatPr defaultColWidth="6.5" defaultRowHeight="13.5" x14ac:dyDescent="0.15"/>
  <cols>
    <col min="1" max="1" width="1" customWidth="1"/>
    <col min="2" max="2" width="4.5" customWidth="1"/>
    <col min="3" max="3" width="15.625" customWidth="1"/>
    <col min="4" max="12" width="8.125" customWidth="1"/>
    <col min="13" max="13" width="1.375" customWidth="1"/>
    <col min="17" max="18" width="6.625" bestFit="1" customWidth="1"/>
    <col min="19" max="19" width="6.75" bestFit="1" customWidth="1"/>
    <col min="20" max="23" width="6.625" bestFit="1" customWidth="1"/>
  </cols>
  <sheetData>
    <row r="1" spans="2:23" s="55" customFormat="1" ht="23.25" customHeight="1" x14ac:dyDescent="0.2">
      <c r="B1" s="508" t="s">
        <v>178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6"/>
    </row>
    <row r="2" spans="2:23" s="57" customFormat="1" ht="13.5" customHeight="1" x14ac:dyDescent="0.15">
      <c r="B2" s="58"/>
      <c r="C2" s="58"/>
      <c r="D2" s="58"/>
      <c r="E2" s="58"/>
      <c r="F2" s="58"/>
      <c r="G2" s="58"/>
      <c r="H2" s="58"/>
      <c r="I2" s="58"/>
      <c r="J2" s="58"/>
      <c r="K2" s="509" t="s">
        <v>137</v>
      </c>
      <c r="L2" s="509"/>
      <c r="M2" s="59"/>
    </row>
    <row r="3" spans="2:23" s="57" customFormat="1" ht="61.5" customHeight="1" x14ac:dyDescent="0.15">
      <c r="B3" s="510" t="s">
        <v>138</v>
      </c>
      <c r="C3" s="511"/>
      <c r="D3" s="267" t="s">
        <v>139</v>
      </c>
      <c r="E3" s="268" t="s">
        <v>140</v>
      </c>
      <c r="F3" s="269" t="s">
        <v>141</v>
      </c>
      <c r="G3" s="269" t="s">
        <v>142</v>
      </c>
      <c r="H3" s="269" t="s">
        <v>143</v>
      </c>
      <c r="I3" s="269" t="s">
        <v>144</v>
      </c>
      <c r="J3" s="270" t="s">
        <v>145</v>
      </c>
      <c r="K3" s="269" t="s">
        <v>146</v>
      </c>
      <c r="L3" s="271" t="s">
        <v>147</v>
      </c>
      <c r="M3" s="60"/>
      <c r="N3" s="78"/>
      <c r="O3" s="79"/>
      <c r="P3" s="79"/>
      <c r="Q3" s="79"/>
      <c r="R3" s="79"/>
      <c r="S3" s="79"/>
      <c r="T3" s="79"/>
      <c r="U3" s="79"/>
      <c r="V3" s="79"/>
    </row>
    <row r="4" spans="2:23" s="57" customFormat="1" ht="15" customHeight="1" x14ac:dyDescent="0.15">
      <c r="B4" s="503" t="s">
        <v>148</v>
      </c>
      <c r="C4" s="272" t="s">
        <v>218</v>
      </c>
      <c r="D4" s="301" t="s">
        <v>226</v>
      </c>
      <c r="E4" s="62">
        <v>3.7</v>
      </c>
      <c r="F4" s="62">
        <v>6.6</v>
      </c>
      <c r="G4" s="62">
        <v>0.2</v>
      </c>
      <c r="H4" s="63">
        <v>49.2</v>
      </c>
      <c r="I4" s="62">
        <v>1.1000000000000001</v>
      </c>
      <c r="J4" s="62" t="s">
        <v>150</v>
      </c>
      <c r="K4" s="62" t="s">
        <v>163</v>
      </c>
      <c r="L4" s="64">
        <v>0.5</v>
      </c>
      <c r="M4" s="60"/>
    </row>
    <row r="5" spans="2:23" s="57" customFormat="1" ht="15" customHeight="1" x14ac:dyDescent="0.15">
      <c r="B5" s="504"/>
      <c r="C5" s="273" t="s">
        <v>151</v>
      </c>
      <c r="D5" s="274">
        <v>26.5</v>
      </c>
      <c r="E5" s="275">
        <v>0.6</v>
      </c>
      <c r="F5" s="276">
        <v>2</v>
      </c>
      <c r="G5" s="276">
        <v>0.8</v>
      </c>
      <c r="H5" s="276">
        <v>46.2</v>
      </c>
      <c r="I5" s="276">
        <v>2.2999999999999998</v>
      </c>
      <c r="J5" s="275" t="s">
        <v>150</v>
      </c>
      <c r="K5" s="275">
        <v>0.3</v>
      </c>
      <c r="L5" s="277">
        <v>1.5</v>
      </c>
      <c r="M5" s="60"/>
      <c r="P5" s="80"/>
      <c r="Q5" s="80"/>
      <c r="R5" s="80"/>
      <c r="S5" s="80"/>
      <c r="T5" s="80"/>
      <c r="U5" s="80"/>
      <c r="V5" s="80"/>
      <c r="W5" s="80"/>
    </row>
    <row r="6" spans="2:23" s="57" customFormat="1" ht="15" customHeight="1" thickBot="1" x14ac:dyDescent="0.2">
      <c r="B6" s="504"/>
      <c r="C6" s="278" t="s">
        <v>152</v>
      </c>
      <c r="D6" s="279" t="s">
        <v>149</v>
      </c>
      <c r="E6" s="280">
        <v>5.2</v>
      </c>
      <c r="F6" s="280">
        <v>0.5</v>
      </c>
      <c r="G6" s="280">
        <v>0.2</v>
      </c>
      <c r="H6" s="280">
        <v>41.4</v>
      </c>
      <c r="I6" s="281">
        <v>1.9</v>
      </c>
      <c r="J6" s="282" t="s">
        <v>150</v>
      </c>
      <c r="K6" s="281">
        <v>0.9</v>
      </c>
      <c r="L6" s="283">
        <v>4.5999999999999996</v>
      </c>
      <c r="M6" s="60"/>
      <c r="P6" s="80"/>
      <c r="Q6" s="80"/>
      <c r="R6" s="80"/>
      <c r="S6" s="80"/>
      <c r="T6" s="80"/>
      <c r="U6" s="80"/>
      <c r="V6" s="80"/>
      <c r="W6" s="80"/>
    </row>
    <row r="7" spans="2:23" s="57" customFormat="1" ht="15" customHeight="1" thickTop="1" x14ac:dyDescent="0.15">
      <c r="B7" s="504"/>
      <c r="C7" s="284" t="s">
        <v>161</v>
      </c>
      <c r="D7" s="274" t="s">
        <v>149</v>
      </c>
      <c r="E7" s="285">
        <v>0.5</v>
      </c>
      <c r="F7" s="276">
        <v>0.9</v>
      </c>
      <c r="G7" s="275" t="s">
        <v>64</v>
      </c>
      <c r="H7" s="276">
        <v>45.8</v>
      </c>
      <c r="I7" s="275">
        <v>6.9</v>
      </c>
      <c r="J7" s="275" t="s">
        <v>150</v>
      </c>
      <c r="K7" s="286" t="s">
        <v>64</v>
      </c>
      <c r="L7" s="287">
        <v>1.7</v>
      </c>
      <c r="M7" s="60"/>
      <c r="P7" s="80"/>
      <c r="Q7" s="80"/>
      <c r="R7" s="80"/>
      <c r="S7" s="80"/>
      <c r="T7" s="80"/>
      <c r="U7" s="80"/>
      <c r="V7" s="80"/>
      <c r="W7" s="80"/>
    </row>
    <row r="8" spans="2:23" s="57" customFormat="1" ht="15" customHeight="1" x14ac:dyDescent="0.15">
      <c r="B8" s="504"/>
      <c r="C8" s="273" t="s">
        <v>162</v>
      </c>
      <c r="D8" s="274" t="s">
        <v>149</v>
      </c>
      <c r="E8" s="285">
        <v>0.2</v>
      </c>
      <c r="F8" s="275" t="s">
        <v>163</v>
      </c>
      <c r="G8" s="275" t="s">
        <v>163</v>
      </c>
      <c r="H8" s="276">
        <v>34.299999999999997</v>
      </c>
      <c r="I8" s="275">
        <v>1.2</v>
      </c>
      <c r="J8" s="275" t="s">
        <v>150</v>
      </c>
      <c r="K8" s="285" t="s">
        <v>163</v>
      </c>
      <c r="L8" s="287">
        <v>1.1000000000000001</v>
      </c>
      <c r="M8" s="60"/>
      <c r="P8" s="80"/>
      <c r="Q8" s="80"/>
      <c r="R8" s="80"/>
      <c r="S8" s="80"/>
      <c r="T8" s="80"/>
      <c r="U8" s="80"/>
      <c r="V8" s="80"/>
      <c r="W8" s="80"/>
    </row>
    <row r="9" spans="2:23" s="57" customFormat="1" ht="15" customHeight="1" x14ac:dyDescent="0.15">
      <c r="B9" s="504"/>
      <c r="C9" s="288" t="s">
        <v>219</v>
      </c>
      <c r="D9" s="306">
        <v>23.6</v>
      </c>
      <c r="E9" s="289" t="s">
        <v>163</v>
      </c>
      <c r="F9" s="307">
        <v>2.1</v>
      </c>
      <c r="G9" s="307" t="s">
        <v>163</v>
      </c>
      <c r="H9" s="308">
        <v>40</v>
      </c>
      <c r="I9" s="307">
        <v>2.8</v>
      </c>
      <c r="J9" s="275" t="s">
        <v>150</v>
      </c>
      <c r="K9" s="289">
        <v>0.3</v>
      </c>
      <c r="L9" s="309">
        <v>1.2</v>
      </c>
      <c r="M9" s="60"/>
      <c r="P9" s="80"/>
    </row>
    <row r="10" spans="2:23" s="57" customFormat="1" ht="15" customHeight="1" x14ac:dyDescent="0.15">
      <c r="B10" s="505"/>
      <c r="C10" s="290" t="s">
        <v>220</v>
      </c>
      <c r="D10" s="310">
        <v>24.95</v>
      </c>
      <c r="E10" s="311">
        <v>2.36</v>
      </c>
      <c r="F10" s="312">
        <v>3.03</v>
      </c>
      <c r="G10" s="312">
        <v>0.65</v>
      </c>
      <c r="H10" s="312">
        <v>24.93</v>
      </c>
      <c r="I10" s="311">
        <v>1.62</v>
      </c>
      <c r="J10" s="313" t="s">
        <v>150</v>
      </c>
      <c r="K10" s="311">
        <v>0.87</v>
      </c>
      <c r="L10" s="314">
        <v>1.1100000000000001</v>
      </c>
      <c r="M10" s="60"/>
    </row>
    <row r="11" spans="2:23" s="57" customFormat="1" ht="15" customHeight="1" x14ac:dyDescent="0.15">
      <c r="B11" s="503" t="s">
        <v>153</v>
      </c>
      <c r="C11" s="272" t="s">
        <v>218</v>
      </c>
      <c r="D11" s="291">
        <v>40.1</v>
      </c>
      <c r="E11" s="292">
        <v>5.5</v>
      </c>
      <c r="F11" s="292">
        <v>16</v>
      </c>
      <c r="G11" s="292">
        <v>0.9</v>
      </c>
      <c r="H11" s="293">
        <v>66.900000000000006</v>
      </c>
      <c r="I11" s="62">
        <v>1.1000000000000001</v>
      </c>
      <c r="J11" s="292">
        <v>1.5</v>
      </c>
      <c r="K11" s="292">
        <v>0.5</v>
      </c>
      <c r="L11" s="294">
        <v>1.5</v>
      </c>
      <c r="M11" s="60"/>
    </row>
    <row r="12" spans="2:23" s="57" customFormat="1" ht="15" customHeight="1" x14ac:dyDescent="0.15">
      <c r="B12" s="504"/>
      <c r="C12" s="273" t="s">
        <v>151</v>
      </c>
      <c r="D12" s="274">
        <v>46.2</v>
      </c>
      <c r="E12" s="276">
        <v>5.6</v>
      </c>
      <c r="F12" s="276">
        <v>20.399999999999999</v>
      </c>
      <c r="G12" s="276">
        <v>1.6</v>
      </c>
      <c r="H12" s="276">
        <v>57.5</v>
      </c>
      <c r="I12" s="275">
        <v>2.2000000000000002</v>
      </c>
      <c r="J12" s="275">
        <v>1.5</v>
      </c>
      <c r="K12" s="275">
        <v>0.6</v>
      </c>
      <c r="L12" s="277">
        <v>2.4</v>
      </c>
      <c r="M12" s="60"/>
    </row>
    <row r="13" spans="2:23" s="57" customFormat="1" ht="15" customHeight="1" thickBot="1" x14ac:dyDescent="0.2">
      <c r="B13" s="504"/>
      <c r="C13" s="278" t="s">
        <v>152</v>
      </c>
      <c r="D13" s="279">
        <v>46.2</v>
      </c>
      <c r="E13" s="280">
        <v>5.5</v>
      </c>
      <c r="F13" s="280">
        <v>15.5</v>
      </c>
      <c r="G13" s="280">
        <v>0.7</v>
      </c>
      <c r="H13" s="280">
        <v>54.9</v>
      </c>
      <c r="I13" s="281">
        <v>1.4</v>
      </c>
      <c r="J13" s="282">
        <v>2.6</v>
      </c>
      <c r="K13" s="281">
        <v>0.7</v>
      </c>
      <c r="L13" s="283">
        <v>1.8</v>
      </c>
      <c r="M13" s="60"/>
    </row>
    <row r="14" spans="2:23" s="57" customFormat="1" ht="15" customHeight="1" thickTop="1" x14ac:dyDescent="0.15">
      <c r="B14" s="504"/>
      <c r="C14" s="284" t="s">
        <v>161</v>
      </c>
      <c r="D14" s="274">
        <v>47.1</v>
      </c>
      <c r="E14" s="276">
        <v>6.2</v>
      </c>
      <c r="F14" s="276">
        <v>17.5</v>
      </c>
      <c r="G14" s="276">
        <v>0.8</v>
      </c>
      <c r="H14" s="276">
        <v>50.5</v>
      </c>
      <c r="I14" s="285">
        <v>1.5</v>
      </c>
      <c r="J14" s="275">
        <v>1.3</v>
      </c>
      <c r="K14" s="285">
        <v>1</v>
      </c>
      <c r="L14" s="287">
        <v>1.5</v>
      </c>
      <c r="M14" s="60"/>
    </row>
    <row r="15" spans="2:23" s="57" customFormat="1" ht="15" customHeight="1" x14ac:dyDescent="0.15">
      <c r="B15" s="504"/>
      <c r="C15" s="273" t="s">
        <v>162</v>
      </c>
      <c r="D15" s="274">
        <v>49.4</v>
      </c>
      <c r="E15" s="276">
        <v>4.5999999999999996</v>
      </c>
      <c r="F15" s="276">
        <v>16.600000000000001</v>
      </c>
      <c r="G15" s="276">
        <v>0.6</v>
      </c>
      <c r="H15" s="276">
        <v>52.1</v>
      </c>
      <c r="I15" s="285">
        <v>1.4</v>
      </c>
      <c r="J15" s="275">
        <v>2.2000000000000002</v>
      </c>
      <c r="K15" s="285">
        <v>0.8</v>
      </c>
      <c r="L15" s="287">
        <v>1.2</v>
      </c>
      <c r="M15" s="60"/>
    </row>
    <row r="16" spans="2:23" s="57" customFormat="1" ht="15" customHeight="1" x14ac:dyDescent="0.15">
      <c r="B16" s="504"/>
      <c r="C16" s="288" t="s">
        <v>219</v>
      </c>
      <c r="D16" s="306">
        <v>48.7</v>
      </c>
      <c r="E16" s="308">
        <v>4.7</v>
      </c>
      <c r="F16" s="308">
        <v>14.2</v>
      </c>
      <c r="G16" s="308">
        <v>0.9</v>
      </c>
      <c r="H16" s="308">
        <v>50.8</v>
      </c>
      <c r="I16" s="289">
        <v>1.6</v>
      </c>
      <c r="J16" s="307">
        <v>1.8</v>
      </c>
      <c r="K16" s="289">
        <v>0.9</v>
      </c>
      <c r="L16" s="309">
        <v>1.6</v>
      </c>
      <c r="M16" s="60"/>
    </row>
    <row r="17" spans="2:13" s="57" customFormat="1" ht="15" customHeight="1" x14ac:dyDescent="0.15">
      <c r="B17" s="505"/>
      <c r="C17" s="290" t="s">
        <v>220</v>
      </c>
      <c r="D17" s="310">
        <v>37.880000000000003</v>
      </c>
      <c r="E17" s="312">
        <v>6.6</v>
      </c>
      <c r="F17" s="312">
        <v>11.44</v>
      </c>
      <c r="G17" s="312">
        <v>0.71</v>
      </c>
      <c r="H17" s="312">
        <v>37.020000000000003</v>
      </c>
      <c r="I17" s="311">
        <v>3.14</v>
      </c>
      <c r="J17" s="313">
        <v>2.5499999999999998</v>
      </c>
      <c r="K17" s="311">
        <v>0.98</v>
      </c>
      <c r="L17" s="314">
        <v>2.85</v>
      </c>
      <c r="M17" s="60"/>
    </row>
    <row r="18" spans="2:13" s="57" customFormat="1" ht="15" customHeight="1" x14ac:dyDescent="0.15">
      <c r="B18" s="503" t="s">
        <v>154</v>
      </c>
      <c r="C18" s="272" t="s">
        <v>218</v>
      </c>
      <c r="D18" s="61">
        <v>65.099999999999994</v>
      </c>
      <c r="E18" s="292">
        <v>2.4</v>
      </c>
      <c r="F18" s="292">
        <v>15.2</v>
      </c>
      <c r="G18" s="292">
        <v>0.4</v>
      </c>
      <c r="H18" s="293">
        <v>55.8</v>
      </c>
      <c r="I18" s="62">
        <v>1.3</v>
      </c>
      <c r="J18" s="292">
        <v>2.6</v>
      </c>
      <c r="K18" s="292">
        <v>1.8</v>
      </c>
      <c r="L18" s="294">
        <v>0.8</v>
      </c>
      <c r="M18" s="60"/>
    </row>
    <row r="19" spans="2:13" s="57" customFormat="1" ht="15" customHeight="1" x14ac:dyDescent="0.15">
      <c r="B19" s="504"/>
      <c r="C19" s="273" t="s">
        <v>151</v>
      </c>
      <c r="D19" s="274">
        <v>64.400000000000006</v>
      </c>
      <c r="E19" s="276">
        <v>4.4000000000000004</v>
      </c>
      <c r="F19" s="276">
        <v>17.5</v>
      </c>
      <c r="G19" s="276">
        <v>0.4</v>
      </c>
      <c r="H19" s="276">
        <v>45.7</v>
      </c>
      <c r="I19" s="275">
        <v>1.3</v>
      </c>
      <c r="J19" s="275">
        <v>1.9</v>
      </c>
      <c r="K19" s="275">
        <v>2.4</v>
      </c>
      <c r="L19" s="277">
        <v>1.4</v>
      </c>
      <c r="M19" s="60"/>
    </row>
    <row r="20" spans="2:13" s="57" customFormat="1" ht="15" customHeight="1" thickBot="1" x14ac:dyDescent="0.2">
      <c r="B20" s="504"/>
      <c r="C20" s="278" t="s">
        <v>152</v>
      </c>
      <c r="D20" s="279">
        <v>66.5</v>
      </c>
      <c r="E20" s="280">
        <v>4.4000000000000004</v>
      </c>
      <c r="F20" s="280">
        <v>16.2</v>
      </c>
      <c r="G20" s="280">
        <v>0.4</v>
      </c>
      <c r="H20" s="280">
        <v>45.7</v>
      </c>
      <c r="I20" s="281">
        <v>1.1000000000000001</v>
      </c>
      <c r="J20" s="282">
        <v>2.5</v>
      </c>
      <c r="K20" s="281">
        <v>1.6</v>
      </c>
      <c r="L20" s="283">
        <v>0.9</v>
      </c>
      <c r="M20" s="60"/>
    </row>
    <row r="21" spans="2:13" s="57" customFormat="1" ht="15" customHeight="1" thickTop="1" x14ac:dyDescent="0.15">
      <c r="B21" s="504"/>
      <c r="C21" s="284" t="s">
        <v>161</v>
      </c>
      <c r="D21" s="274">
        <v>66.2</v>
      </c>
      <c r="E21" s="276">
        <v>4.4000000000000004</v>
      </c>
      <c r="F21" s="276">
        <v>12.7</v>
      </c>
      <c r="G21" s="276">
        <v>0.2</v>
      </c>
      <c r="H21" s="276">
        <v>39.5</v>
      </c>
      <c r="I21" s="285">
        <v>1.1000000000000001</v>
      </c>
      <c r="J21" s="275">
        <v>3.2</v>
      </c>
      <c r="K21" s="285">
        <v>3.4</v>
      </c>
      <c r="L21" s="287">
        <v>0.9</v>
      </c>
      <c r="M21" s="60"/>
    </row>
    <row r="22" spans="2:13" s="57" customFormat="1" ht="15" customHeight="1" x14ac:dyDescent="0.15">
      <c r="B22" s="504"/>
      <c r="C22" s="273" t="s">
        <v>162</v>
      </c>
      <c r="D22" s="315">
        <v>69.7</v>
      </c>
      <c r="E22" s="316">
        <v>5</v>
      </c>
      <c r="F22" s="316">
        <v>22.1</v>
      </c>
      <c r="G22" s="316">
        <v>0.1</v>
      </c>
      <c r="H22" s="316">
        <v>40</v>
      </c>
      <c r="I22" s="317">
        <v>1.3</v>
      </c>
      <c r="J22" s="318">
        <v>2.2000000000000002</v>
      </c>
      <c r="K22" s="317">
        <v>3.6</v>
      </c>
      <c r="L22" s="319">
        <v>1.5</v>
      </c>
      <c r="M22" s="60"/>
    </row>
    <row r="23" spans="2:13" s="65" customFormat="1" ht="15" customHeight="1" x14ac:dyDescent="0.15">
      <c r="B23" s="504"/>
      <c r="C23" s="288" t="s">
        <v>219</v>
      </c>
      <c r="D23" s="320">
        <v>70</v>
      </c>
      <c r="E23" s="321">
        <v>3.8</v>
      </c>
      <c r="F23" s="321">
        <v>12.7</v>
      </c>
      <c r="G23" s="321">
        <v>0.2</v>
      </c>
      <c r="H23" s="321">
        <v>40.200000000000003</v>
      </c>
      <c r="I23" s="322">
        <v>0.9</v>
      </c>
      <c r="J23" s="323">
        <v>2.6</v>
      </c>
      <c r="K23" s="322">
        <v>2.1</v>
      </c>
      <c r="L23" s="324">
        <v>0.8</v>
      </c>
      <c r="M23" s="66"/>
    </row>
    <row r="24" spans="2:13" s="57" customFormat="1" ht="15" customHeight="1" x14ac:dyDescent="0.15">
      <c r="B24" s="505"/>
      <c r="C24" s="290" t="s">
        <v>220</v>
      </c>
      <c r="D24" s="310">
        <v>61.23</v>
      </c>
      <c r="E24" s="312">
        <v>4.76</v>
      </c>
      <c r="F24" s="312">
        <v>10.7</v>
      </c>
      <c r="G24" s="312">
        <v>0.35</v>
      </c>
      <c r="H24" s="312">
        <v>28.24</v>
      </c>
      <c r="I24" s="311">
        <v>2.96</v>
      </c>
      <c r="J24" s="313">
        <v>3.15</v>
      </c>
      <c r="K24" s="311">
        <v>2.9</v>
      </c>
      <c r="L24" s="314">
        <v>2.23</v>
      </c>
      <c r="M24" s="60"/>
    </row>
    <row r="25" spans="2:13" s="57" customFormat="1" ht="15" customHeight="1" x14ac:dyDescent="0.15">
      <c r="B25" s="503" t="s">
        <v>155</v>
      </c>
      <c r="C25" s="272" t="s">
        <v>218</v>
      </c>
      <c r="D25" s="61" t="s">
        <v>149</v>
      </c>
      <c r="E25" s="292">
        <v>5</v>
      </c>
      <c r="F25" s="63">
        <v>11</v>
      </c>
      <c r="G25" s="292">
        <v>0.4</v>
      </c>
      <c r="H25" s="293">
        <v>67.8</v>
      </c>
      <c r="I25" s="62">
        <v>0.7</v>
      </c>
      <c r="J25" s="292">
        <v>1.4</v>
      </c>
      <c r="K25" s="292">
        <v>2.7</v>
      </c>
      <c r="L25" s="294">
        <v>0.9</v>
      </c>
      <c r="M25" s="60"/>
    </row>
    <row r="26" spans="2:13" s="57" customFormat="1" ht="15" customHeight="1" x14ac:dyDescent="0.15">
      <c r="B26" s="504"/>
      <c r="C26" s="273" t="s">
        <v>151</v>
      </c>
      <c r="D26" s="274">
        <v>72.400000000000006</v>
      </c>
      <c r="E26" s="276">
        <v>2.2000000000000002</v>
      </c>
      <c r="F26" s="276">
        <v>10.8</v>
      </c>
      <c r="G26" s="276">
        <v>0.1</v>
      </c>
      <c r="H26" s="276">
        <v>57.4</v>
      </c>
      <c r="I26" s="275">
        <v>1.3</v>
      </c>
      <c r="J26" s="275">
        <v>1.9</v>
      </c>
      <c r="K26" s="275">
        <v>3.1</v>
      </c>
      <c r="L26" s="277">
        <v>1</v>
      </c>
      <c r="M26" s="60"/>
    </row>
    <row r="27" spans="2:13" s="57" customFormat="1" ht="15" customHeight="1" thickBot="1" x14ac:dyDescent="0.2">
      <c r="B27" s="504"/>
      <c r="C27" s="278" t="s">
        <v>152</v>
      </c>
      <c r="D27" s="279">
        <v>71.5</v>
      </c>
      <c r="E27" s="280">
        <v>0.6</v>
      </c>
      <c r="F27" s="280">
        <v>5.6</v>
      </c>
      <c r="G27" s="280">
        <v>0</v>
      </c>
      <c r="H27" s="280">
        <v>51.9</v>
      </c>
      <c r="I27" s="281">
        <v>1.1000000000000001</v>
      </c>
      <c r="J27" s="282">
        <v>1.8</v>
      </c>
      <c r="K27" s="281">
        <v>3</v>
      </c>
      <c r="L27" s="283">
        <v>1.4</v>
      </c>
      <c r="M27" s="60"/>
    </row>
    <row r="28" spans="2:13" s="57" customFormat="1" ht="15" customHeight="1" thickTop="1" x14ac:dyDescent="0.15">
      <c r="B28" s="504"/>
      <c r="C28" s="284" t="s">
        <v>161</v>
      </c>
      <c r="D28" s="274">
        <v>71.599999999999994</v>
      </c>
      <c r="E28" s="276">
        <v>1.7</v>
      </c>
      <c r="F28" s="276">
        <v>4.0999999999999996</v>
      </c>
      <c r="G28" s="276">
        <v>0.2</v>
      </c>
      <c r="H28" s="276">
        <v>48.8</v>
      </c>
      <c r="I28" s="285">
        <v>1.7</v>
      </c>
      <c r="J28" s="275">
        <v>1.5</v>
      </c>
      <c r="K28" s="285">
        <v>1.8</v>
      </c>
      <c r="L28" s="287">
        <v>0.9</v>
      </c>
      <c r="M28" s="60"/>
    </row>
    <row r="29" spans="2:13" s="57" customFormat="1" ht="15" customHeight="1" x14ac:dyDescent="0.15">
      <c r="B29" s="504"/>
      <c r="C29" s="273" t="s">
        <v>162</v>
      </c>
      <c r="D29" s="274">
        <v>73.2</v>
      </c>
      <c r="E29" s="276">
        <v>3.6</v>
      </c>
      <c r="F29" s="276">
        <v>11.2</v>
      </c>
      <c r="G29" s="276">
        <v>0.3</v>
      </c>
      <c r="H29" s="276">
        <v>52.5</v>
      </c>
      <c r="I29" s="285">
        <v>0.8</v>
      </c>
      <c r="J29" s="275">
        <v>1.9</v>
      </c>
      <c r="K29" s="285">
        <v>1.9</v>
      </c>
      <c r="L29" s="287">
        <v>0.7</v>
      </c>
      <c r="M29" s="60"/>
    </row>
    <row r="30" spans="2:13" s="57" customFormat="1" ht="15" customHeight="1" x14ac:dyDescent="0.15">
      <c r="B30" s="504"/>
      <c r="C30" s="288" t="s">
        <v>219</v>
      </c>
      <c r="D30" s="306">
        <v>72.7</v>
      </c>
      <c r="E30" s="308">
        <v>1</v>
      </c>
      <c r="F30" s="308">
        <v>7.1</v>
      </c>
      <c r="G30" s="308">
        <v>0</v>
      </c>
      <c r="H30" s="308">
        <v>50.2</v>
      </c>
      <c r="I30" s="289">
        <v>1.9</v>
      </c>
      <c r="J30" s="307">
        <v>1.6</v>
      </c>
      <c r="K30" s="289">
        <v>2</v>
      </c>
      <c r="L30" s="309">
        <v>1</v>
      </c>
      <c r="M30" s="60"/>
    </row>
    <row r="31" spans="2:13" s="57" customFormat="1" ht="15" customHeight="1" x14ac:dyDescent="0.15">
      <c r="B31" s="505"/>
      <c r="C31" s="290" t="s">
        <v>220</v>
      </c>
      <c r="D31" s="310">
        <v>71.56</v>
      </c>
      <c r="E31" s="312">
        <v>2.25</v>
      </c>
      <c r="F31" s="312">
        <v>8.51</v>
      </c>
      <c r="G31" s="312">
        <v>0.28000000000000003</v>
      </c>
      <c r="H31" s="312">
        <v>38.299999999999997</v>
      </c>
      <c r="I31" s="311">
        <v>2.68</v>
      </c>
      <c r="J31" s="313">
        <v>3.03</v>
      </c>
      <c r="K31" s="311">
        <v>2.83</v>
      </c>
      <c r="L31" s="314">
        <v>1.71</v>
      </c>
      <c r="M31" s="60"/>
    </row>
    <row r="32" spans="2:13" s="57" customFormat="1" ht="4.5" customHeight="1" x14ac:dyDescent="0.15">
      <c r="B32" s="67"/>
      <c r="C32" s="68"/>
      <c r="D32" s="69"/>
      <c r="E32" s="69"/>
      <c r="F32" s="69"/>
      <c r="G32" s="69"/>
      <c r="H32" s="69"/>
      <c r="I32" s="69"/>
      <c r="J32" s="70"/>
      <c r="K32" s="69"/>
      <c r="L32" s="69"/>
      <c r="M32" s="60"/>
    </row>
    <row r="33" spans="2:17" s="71" customFormat="1" ht="14.1" customHeight="1" x14ac:dyDescent="0.15">
      <c r="B33" s="72" t="s">
        <v>156</v>
      </c>
      <c r="C33" s="506" t="s">
        <v>157</v>
      </c>
      <c r="D33" s="506"/>
      <c r="E33" s="506"/>
      <c r="F33" s="506"/>
      <c r="G33" s="506"/>
      <c r="H33" s="506"/>
      <c r="I33" s="506"/>
      <c r="J33" s="506"/>
      <c r="K33" s="506"/>
      <c r="L33" s="506"/>
      <c r="M33" s="73"/>
    </row>
    <row r="34" spans="2:17" s="71" customFormat="1" ht="14.1" customHeight="1" x14ac:dyDescent="0.15">
      <c r="B34" s="74"/>
      <c r="C34" s="507" t="s">
        <v>158</v>
      </c>
      <c r="D34" s="507"/>
      <c r="E34" s="507"/>
      <c r="F34" s="507"/>
      <c r="G34" s="507"/>
      <c r="H34" s="507"/>
      <c r="I34" s="507"/>
      <c r="J34" s="507"/>
      <c r="K34" s="507"/>
      <c r="L34" s="507"/>
      <c r="M34" s="75"/>
    </row>
    <row r="35" spans="2:17" s="76" customFormat="1" ht="12" x14ac:dyDescent="0.15">
      <c r="B35" s="21"/>
      <c r="C35" s="76" t="s">
        <v>159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2:17" s="76" customFormat="1" ht="12" x14ac:dyDescent="0.15">
      <c r="B36" s="21"/>
      <c r="C36" s="76" t="s">
        <v>160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2:17" s="55" customFormat="1" ht="17.25" x14ac:dyDescent="0.2">
      <c r="B37" s="77"/>
      <c r="C37" s="71" t="s">
        <v>164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2:17" s="55" customFormat="1" x14ac:dyDescent="0.15">
      <c r="C38" s="71" t="s">
        <v>165</v>
      </c>
    </row>
    <row r="39" spans="2:17" s="55" customFormat="1" x14ac:dyDescent="0.15"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</sheetData>
  <mergeCells count="9">
    <mergeCell ref="B25:B31"/>
    <mergeCell ref="C33:L33"/>
    <mergeCell ref="C34:L34"/>
    <mergeCell ref="B1:L1"/>
    <mergeCell ref="K2:L2"/>
    <mergeCell ref="B3:C3"/>
    <mergeCell ref="B4:B10"/>
    <mergeCell ref="B11:B17"/>
    <mergeCell ref="B18:B24"/>
  </mergeCells>
  <phoneticPr fontId="2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表1</vt:lpstr>
      <vt:lpstr>表２</vt:lpstr>
      <vt:lpstr>表３</vt:lpstr>
      <vt:lpstr>表４</vt:lpstr>
      <vt:lpstr>表５</vt:lpstr>
      <vt:lpstr>表６</vt:lpstr>
      <vt:lpstr>表1!Print_Area</vt:lpstr>
      <vt:lpstr>表２!Print_Area</vt:lpstr>
      <vt:lpstr>表３!Print_Area</vt:lpstr>
      <vt:lpstr>表４!Print_Area</vt:lpstr>
      <vt:lpstr>表５!Print_Area</vt:lpstr>
      <vt:lpstr>表６!Print_Area</vt:lpstr>
    </vt:vector>
  </TitlesOfParts>
  <Company>Aomori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ｔｏｋｅｉｋａ</dc:creator>
  <cp:lastModifiedBy>201op</cp:lastModifiedBy>
  <cp:lastPrinted>2023-11-27T06:05:13Z</cp:lastPrinted>
  <dcterms:created xsi:type="dcterms:W3CDTF">2001-12-10T16:47:43Z</dcterms:created>
  <dcterms:modified xsi:type="dcterms:W3CDTF">2023-11-27T06:09:32Z</dcterms:modified>
</cp:coreProperties>
</file>