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2_医療\"/>
    </mc:Choice>
  </mc:AlternateContent>
  <xr:revisionPtr revIDLastSave="0" documentId="13_ncr:1_{9D4340A7-E0DE-4CD7-BB38-E9E919A0235B}" xr6:coauthVersionLast="36" xr6:coauthVersionMax="36" xr10:uidLastSave="{00000000-0000-0000-0000-000000000000}"/>
  <bookViews>
    <workbookView xWindow="0" yWindow="0" windowWidth="20490" windowHeight="7455" xr2:uid="{42850C7F-104B-43EA-85B1-3E3B46F3350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弘前大学">OFFSET(データ!$G$9,MATCH(データ!$C$5,データ!$C$9:$C$109,0)-1,0,データ!$B$6,1)</definedName>
    <definedName name="合計">OFFSET(データ!$F$9,MATCH(データ!$C$5,データ!$C$9:$C$109,0)-1,0,データ!$B$6,1)</definedName>
    <definedName name="他県大学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E31" i="2" s="1"/>
  <c r="A30" i="2"/>
  <c r="E30" i="2" s="1"/>
  <c r="A29" i="2"/>
  <c r="E29" i="2" s="1"/>
  <c r="A28" i="2"/>
  <c r="A27" i="2"/>
  <c r="E27" i="2" s="1"/>
  <c r="A26" i="2"/>
  <c r="E26" i="2" s="1"/>
  <c r="A25" i="2"/>
  <c r="E25" i="2" s="1"/>
  <c r="A24" i="2"/>
  <c r="A23" i="2"/>
  <c r="E23" i="2" s="1"/>
  <c r="A22" i="2"/>
  <c r="E22" i="2" s="1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E32" i="2" l="1"/>
  <c r="E28" i="2"/>
  <c r="E24" i="2"/>
  <c r="E19" i="2"/>
  <c r="E18" i="2"/>
  <c r="E17" i="2"/>
  <c r="E16" i="2"/>
  <c r="E14" i="2"/>
  <c r="E13" i="2"/>
  <c r="E12" i="2"/>
  <c r="E15" i="2"/>
  <c r="E11" i="2"/>
  <c r="B21" i="2"/>
  <c r="B17" i="2"/>
  <c r="D17" i="2" s="1"/>
  <c r="B12" i="2"/>
  <c r="D12" i="2" s="1"/>
  <c r="B20" i="2"/>
  <c r="D20" i="2" s="1"/>
  <c r="D9" i="2"/>
  <c r="D10" i="2"/>
  <c r="B25" i="2"/>
  <c r="D25" i="2" s="1"/>
  <c r="B33" i="2"/>
  <c r="B41" i="2"/>
  <c r="B49" i="2"/>
  <c r="B57" i="2"/>
  <c r="B65" i="2"/>
  <c r="B73" i="2"/>
  <c r="B81" i="2"/>
  <c r="B89" i="2"/>
  <c r="B97" i="2"/>
  <c r="B105" i="2"/>
  <c r="E21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B28" i="2"/>
  <c r="D28" i="2" s="1"/>
  <c r="B36" i="2"/>
  <c r="B44" i="2"/>
  <c r="B52" i="2"/>
  <c r="B60" i="2"/>
  <c r="B68" i="2"/>
  <c r="B76" i="2"/>
  <c r="B84" i="2"/>
  <c r="B92" i="2"/>
  <c r="B100" i="2"/>
  <c r="B108" i="2"/>
  <c r="B14" i="2"/>
  <c r="D14" i="2" s="1"/>
  <c r="B22" i="2"/>
  <c r="D22" i="2" s="1"/>
  <c r="B30" i="2"/>
  <c r="D30" i="2" s="1"/>
  <c r="B38" i="2"/>
  <c r="B46" i="2"/>
  <c r="B54" i="2"/>
  <c r="B62" i="2"/>
  <c r="B70" i="2"/>
  <c r="B78" i="2"/>
  <c r="B86" i="2"/>
  <c r="B94" i="2"/>
  <c r="B102" i="2"/>
  <c r="B37" i="2"/>
  <c r="B53" i="2"/>
  <c r="B69" i="2"/>
  <c r="B77" i="2"/>
  <c r="B93" i="2"/>
  <c r="B109" i="2"/>
  <c r="B15" i="2"/>
  <c r="D15" i="2" s="1"/>
  <c r="B23" i="2"/>
  <c r="D23" i="2" s="1"/>
  <c r="B31" i="2"/>
  <c r="D31" i="2" s="1"/>
  <c r="B39" i="2"/>
  <c r="B47" i="2"/>
  <c r="B55" i="2"/>
  <c r="B63" i="2"/>
  <c r="B71" i="2"/>
  <c r="B79" i="2"/>
  <c r="B87" i="2"/>
  <c r="B95" i="2"/>
  <c r="B103" i="2"/>
  <c r="E20" i="2"/>
  <c r="B13" i="2"/>
  <c r="D13" i="2" s="1"/>
  <c r="B29" i="2"/>
  <c r="D29" i="2" s="1"/>
  <c r="B45" i="2"/>
  <c r="B61" i="2"/>
  <c r="B85" i="2"/>
  <c r="B101" i="2"/>
  <c r="B16" i="2"/>
  <c r="D16" i="2" s="1"/>
  <c r="B24" i="2"/>
  <c r="D24" i="2" s="1"/>
  <c r="B32" i="2"/>
  <c r="D32" i="2" s="1"/>
  <c r="B40" i="2"/>
  <c r="B48" i="2"/>
  <c r="B56" i="2"/>
  <c r="B64" i="2"/>
  <c r="B72" i="2"/>
  <c r="B80" i="2"/>
  <c r="B88" i="2"/>
  <c r="B96" i="2"/>
  <c r="B104" i="2"/>
  <c r="D21" i="2"/>
</calcChain>
</file>

<file path=xl/sharedStrings.xml><?xml version="1.0" encoding="utf-8"?>
<sst xmlns="http://schemas.openxmlformats.org/spreadsheetml/2006/main" count="16" uniqueCount="16">
  <si>
    <t>合格者数（合計）</t>
    <rPh sb="0" eb="4">
      <t>ゴウカクシャスウ</t>
    </rPh>
    <rPh sb="5" eb="7">
      <t>ゴウケイ</t>
    </rPh>
    <phoneticPr fontId="3"/>
  </si>
  <si>
    <t>弘前大学医学科</t>
    <rPh sb="0" eb="2">
      <t>ヒロサキ</t>
    </rPh>
    <rPh sb="2" eb="4">
      <t>ダイガク</t>
    </rPh>
    <rPh sb="4" eb="6">
      <t>イガク</t>
    </rPh>
    <rPh sb="6" eb="7">
      <t>カ</t>
    </rPh>
    <phoneticPr fontId="3"/>
  </si>
  <si>
    <t>他県大学医学科</t>
    <rPh sb="0" eb="2">
      <t>タケン</t>
    </rPh>
    <rPh sb="2" eb="4">
      <t>ダイガク</t>
    </rPh>
    <rPh sb="4" eb="6">
      <t>イガク</t>
    </rPh>
    <rPh sb="6" eb="7">
      <t>カ</t>
    </rPh>
    <phoneticPr fontId="3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</si>
  <si>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</si>
  <si>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</si>
  <si>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</si>
  <si>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</si>
  <si>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</si>
  <si>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</si>
  <si>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</si>
  <si>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</si>
  <si>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</si>
  <si>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</si>
  <si>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本県出身医学部医学科合格者数の推移　※各年３月（資料：県教育庁）（単位：人）</t>
    <rPh sb="33" eb="35">
      <t>タンイ</t>
    </rPh>
    <rPh sb="36" eb="37">
      <t>ニン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</si>
  <si>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</si>
  <si>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【「グラフ1」シートにデータが反映されます】</t>
    <rPh sb="15" eb="17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</si>
</sst>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yy"/>
  </numFmts>
  <fonts count="11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9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9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79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79" fontId="5" fillId="0" borderId="0" xfId="0" applyNumberFormat="1" applyFont="1">
      <alignment vertical="center"/>
    </xf>
    <xf numFmtId="0" fontId="9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本県出身医学部医学科合格者数の推移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614218118816874E-2"/>
          <c:y val="0.11531314829401663"/>
          <c:w val="0.89019685039370078"/>
          <c:h val="0.66154665526605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弘前大学医学科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6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</c:strCache>
            </c:strRef>
          </c:cat>
          <c:val>
            <c:numRef>
              <c:f>[0]!弘前大学</c:f>
              <c:numCache>
                <c:formatCode>General</c:formatCode>
                <c:ptCount val="16"/>
                <c:pt idx="0">
                  <c:v>39</c:v>
                </c:pt>
                <c:pt idx="1">
                  <c:v>42</c:v>
                </c:pt>
                <c:pt idx="2">
                  <c:v>46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46</c:v>
                </c:pt>
                <c:pt idx="7">
                  <c:v>44</c:v>
                </c:pt>
                <c:pt idx="8">
                  <c:v>49</c:v>
                </c:pt>
                <c:pt idx="9">
                  <c:v>48</c:v>
                </c:pt>
                <c:pt idx="10">
                  <c:v>45</c:v>
                </c:pt>
                <c:pt idx="11">
                  <c:v>52</c:v>
                </c:pt>
                <c:pt idx="12">
                  <c:v>39</c:v>
                </c:pt>
                <c:pt idx="13">
                  <c:v>42</c:v>
                </c:pt>
                <c:pt idx="14">
                  <c:v>43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9-4158-A959-10B44199DE3D}"/>
            </c:ext>
          </c:extLst>
        </c:ser>
        <c:ser>
          <c:idx val="2"/>
          <c:order val="1"/>
          <c:tx>
            <c:strRef>
              <c:f>データ!$H$8</c:f>
              <c:strCache>
                <c:ptCount val="1"/>
                <c:pt idx="0">
                  <c:v>他県大学医学科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6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</c:strCache>
            </c:strRef>
          </c:cat>
          <c:val>
            <c:numRef>
              <c:f>[0]!他県大学</c:f>
              <c:numCache>
                <c:formatCode>General</c:formatCode>
                <c:ptCount val="16"/>
                <c:pt idx="0">
                  <c:v>33</c:v>
                </c:pt>
                <c:pt idx="1">
                  <c:v>40</c:v>
                </c:pt>
                <c:pt idx="2">
                  <c:v>30</c:v>
                </c:pt>
                <c:pt idx="3">
                  <c:v>41</c:v>
                </c:pt>
                <c:pt idx="4">
                  <c:v>32</c:v>
                </c:pt>
                <c:pt idx="5">
                  <c:v>50</c:v>
                </c:pt>
                <c:pt idx="6">
                  <c:v>40</c:v>
                </c:pt>
                <c:pt idx="7">
                  <c:v>39</c:v>
                </c:pt>
                <c:pt idx="8">
                  <c:v>35</c:v>
                </c:pt>
                <c:pt idx="9">
                  <c:v>38</c:v>
                </c:pt>
                <c:pt idx="10">
                  <c:v>26</c:v>
                </c:pt>
                <c:pt idx="11">
                  <c:v>32</c:v>
                </c:pt>
                <c:pt idx="12">
                  <c:v>29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9-4158-A959-10B44199DE3D}"/>
            </c:ext>
          </c:extLst>
        </c:ser>
        <c:ser>
          <c:idx val="0"/>
          <c:order val="2"/>
          <c:tx>
            <c:strRef>
              <c:f>データ!$F$8</c:f>
              <c:strCache>
                <c:ptCount val="1"/>
                <c:pt idx="0">
                  <c:v>合格者数（合計）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6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</c:strCache>
            </c:strRef>
          </c:cat>
          <c:val>
            <c:numRef>
              <c:f>[0]!合計</c:f>
              <c:numCache>
                <c:formatCode>General</c:formatCode>
                <c:ptCount val="16"/>
                <c:pt idx="0">
                  <c:v>72</c:v>
                </c:pt>
                <c:pt idx="1">
                  <c:v>82</c:v>
                </c:pt>
                <c:pt idx="2">
                  <c:v>76</c:v>
                </c:pt>
                <c:pt idx="3">
                  <c:v>81</c:v>
                </c:pt>
                <c:pt idx="4">
                  <c:v>73</c:v>
                </c:pt>
                <c:pt idx="5">
                  <c:v>92</c:v>
                </c:pt>
                <c:pt idx="6">
                  <c:v>86</c:v>
                </c:pt>
                <c:pt idx="7">
                  <c:v>83</c:v>
                </c:pt>
                <c:pt idx="8">
                  <c:v>84</c:v>
                </c:pt>
                <c:pt idx="9">
                  <c:v>86</c:v>
                </c:pt>
                <c:pt idx="10">
                  <c:v>71</c:v>
                </c:pt>
                <c:pt idx="11">
                  <c:v>84</c:v>
                </c:pt>
                <c:pt idx="12">
                  <c:v>68</c:v>
                </c:pt>
                <c:pt idx="13">
                  <c:v>69</c:v>
                </c:pt>
                <c:pt idx="14">
                  <c:v>68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9-4158-A959-10B44199D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332272"/>
        <c:axId val="611329320"/>
      </c:barChart>
      <c:catAx>
        <c:axId val="6113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11329320"/>
        <c:crosses val="autoZero"/>
        <c:auto val="1"/>
        <c:lblAlgn val="ctr"/>
        <c:lblOffset val="100"/>
        <c:noMultiLvlLbl val="0"/>
      </c:catAx>
      <c:valAx>
        <c:axId val="611329320"/>
        <c:scaling>
          <c:orientation val="minMax"/>
          <c:max val="1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113322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4173621374251293"/>
          <c:y val="0.11754249333889091"/>
          <c:w val="0.51857874688740835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F2A94B-2890-4849-87B2-C9343314F9F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A4787F-8A8F-45F9-9AC3-579D3E7AC4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0.0409</cdr:x>
      <cdr:y>0.04606</cdr:y>
    </cdr:from>
    <cdr:to>
      <cdr:x>0.14652</cdr:x>
      <cdr:y>0.12201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BC400A6-11A5-497C-9650-A33246758FEC}"/>
            </a:ext>
          </a:extLst>
        </cdr:cNvPr>
        <cdr:cNvSpPr txBox="1"/>
      </cdr:nvSpPr>
      <cdr:spPr>
        <a:xfrm xmlns:a="http://schemas.openxmlformats.org/drawingml/2006/main">
          <a:off x="379792" y="279665"/>
          <a:ext cx="980879" cy="461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0.04628</cdr:x>
      <cdr:y>0.89107</cdr:y>
    </cdr:from>
    <cdr:to>
      <cdr:x>0.24628</cdr:x>
      <cdr:y>0.9695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6AE193E-A699-4ED7-AFED-FCB1968E8C71}"/>
            </a:ext>
          </a:extLst>
        </cdr:cNvPr>
        <cdr:cNvSpPr txBox="1"/>
      </cdr:nvSpPr>
      <cdr:spPr>
        <a:xfrm xmlns:a="http://schemas.openxmlformats.org/drawingml/2006/main">
          <a:off x="430366" y="5410730"/>
          <a:ext cx="1860021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各年３月</a:t>
          </a:r>
        </a:p>
      </cdr:txBody>
    </cdr:sp>
  </cdr:relSizeAnchor>
  <cdr:relSizeAnchor xmlns:cdr="http://schemas.openxmlformats.org/drawingml/2006/chartDrawing">
    <cdr:from>
      <cdr:x>0.72404</cdr:x>
      <cdr:y>0.92593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348902D-AF26-4F5A-B88E-2AFDA815A8A2}"/>
            </a:ext>
          </a:extLst>
        </cdr:cNvPr>
        <cdr:cNvSpPr txBox="1"/>
      </cdr:nvSpPr>
      <cdr:spPr>
        <a:xfrm xmlns:a="http://schemas.openxmlformats.org/drawingml/2006/main">
          <a:off x="6733646" y="5622396"/>
          <a:ext cx="2566458" cy="44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資料：県教育庁</a:t>
          </a:r>
        </a:p>
      </cdr:txBody>
    </cdr:sp>
  </cdr:relSizeAnchor>
  <cdr:relSizeAnchor xmlns:cdr="http://schemas.openxmlformats.org/drawingml/2006/chartDrawing">
    <cdr:from>
      <cdr:x>0.90168</cdr:x>
      <cdr:y>0.84967</cdr:y>
    </cdr:from>
    <cdr:to>
      <cdr:x>1</cdr:x>
      <cdr:y>0.9281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7DE110D-60BA-4EB6-9B76-AECCBCE8DE66}"/>
            </a:ext>
          </a:extLst>
        </cdr:cNvPr>
        <cdr:cNvSpPr txBox="1"/>
      </cdr:nvSpPr>
      <cdr:spPr>
        <a:xfrm xmlns:a="http://schemas.openxmlformats.org/drawingml/2006/main">
          <a:off x="8385704" y="5159375"/>
          <a:ext cx="914400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1242-90E6-4A36-A601-4313954CD9EF}">
  <dimension ref="A1:R109"/>
  <sheetViews>
    <sheetView tabSelected="1" workbookViewId="0">
      <selection activeCell="G10" sqref="G10"/>
    </sheetView>
  </sheetViews>
  <sheetFormatPr defaultColWidth="9" defaultRowHeight="13.5" x14ac:dyDescent="0.15"/>
  <cols>
    <col min="1" max="2" width="6" style="4" customWidth="1"/>
    <col min="3" max="3" width="9.5" style="8" bestFit="1" customWidth="1"/>
    <col min="4" max="4" width="11.875" style="8" customWidth="1"/>
    <col min="5" max="16384" width="9" style="8"/>
  </cols>
  <sheetData>
    <row r="1" spans="1:18" x14ac:dyDescent="0.15">
      <c r="A1" s="3" t="s">
        <v>3</v>
      </c>
      <c r="C1" s="23" t="s">
        <v>15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4</v>
      </c>
      <c r="C2" s="9" t="s">
        <v>5</v>
      </c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6</v>
      </c>
      <c r="C3" s="9" t="s">
        <v>14</v>
      </c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7</v>
      </c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39448</v>
      </c>
      <c r="D5" s="16" t="s">
        <v>8</v>
      </c>
      <c r="E5" s="17">
        <f>MAX($C$9:$C$109)</f>
        <v>44927</v>
      </c>
      <c r="F5" s="16" t="s">
        <v>9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16</v>
      </c>
    </row>
    <row r="7" spans="1:18" x14ac:dyDescent="0.15">
      <c r="A7" s="19"/>
      <c r="C7" s="8" t="s">
        <v>13</v>
      </c>
    </row>
    <row r="8" spans="1:18" s="21" customFormat="1" ht="27" x14ac:dyDescent="0.15">
      <c r="A8" s="20"/>
      <c r="B8" s="20"/>
      <c r="C8" s="21" t="s">
        <v>10</v>
      </c>
      <c r="D8" s="21" t="s">
        <v>11</v>
      </c>
      <c r="E8" s="21" t="s">
        <v>12</v>
      </c>
      <c r="F8" s="21" t="s">
        <v>0</v>
      </c>
      <c r="G8" s="21" t="s">
        <v>1</v>
      </c>
      <c r="H8" s="21" t="s">
        <v>2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22">
        <v>36526</v>
      </c>
      <c r="D9" s="2" t="str">
        <f t="shared" ref="D9:D10" si="0">IF(OR(A9=1,B9=1,A9),TEXT(C9,"ge"),TEXT(C9," "))</f>
        <v xml:space="preserve"> </v>
      </c>
      <c r="E9" s="2" t="str">
        <f t="shared" ref="E9:E10" si="1">IF(OR(A9=1,A9),TEXT(C9,"yyyy"),TEXT(C9,"yy"))</f>
        <v>00</v>
      </c>
      <c r="F9" s="8">
        <v>33</v>
      </c>
      <c r="G9" s="8">
        <v>16</v>
      </c>
      <c r="H9" s="8">
        <v>17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2">
        <v>36892</v>
      </c>
      <c r="D10" s="2" t="str">
        <f t="shared" si="0"/>
        <v xml:space="preserve"> </v>
      </c>
      <c r="E10" s="2" t="str">
        <f t="shared" si="1"/>
        <v>01</v>
      </c>
      <c r="F10" s="8">
        <v>31</v>
      </c>
      <c r="G10" s="8">
        <v>15</v>
      </c>
      <c r="H10" s="8">
        <v>16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2">
        <v>37257</v>
      </c>
      <c r="D11" s="2" t="str">
        <f t="shared" ref="D11:D18" si="3">IF(OR(A11=1,B11=1,A11),TEXT(C11,"ge"),TEXT(C11," "))</f>
        <v xml:space="preserve"> </v>
      </c>
      <c r="E11" s="2" t="str">
        <f t="shared" ref="E11:E18" si="4">IF(OR(A11=1,A11),TEXT(C11,"yyyy"),TEXT(C11,"yy"))</f>
        <v>02</v>
      </c>
      <c r="F11" s="8">
        <v>25</v>
      </c>
      <c r="G11" s="8">
        <v>12</v>
      </c>
      <c r="H11" s="8">
        <v>13</v>
      </c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22">
        <v>37622</v>
      </c>
      <c r="D12" s="2" t="str">
        <f t="shared" si="3"/>
        <v xml:space="preserve"> </v>
      </c>
      <c r="E12" s="2" t="str">
        <f t="shared" si="4"/>
        <v>03</v>
      </c>
      <c r="F12" s="8">
        <v>28</v>
      </c>
      <c r="G12" s="8">
        <v>16</v>
      </c>
      <c r="H12" s="8">
        <v>12</v>
      </c>
    </row>
    <row r="13" spans="1:18" x14ac:dyDescent="0.15">
      <c r="A13" s="1" t="str">
        <f t="shared" si="2"/>
        <v/>
      </c>
      <c r="B13" s="1" t="str">
        <f t="shared" si="5"/>
        <v/>
      </c>
      <c r="C13" s="22">
        <v>37987</v>
      </c>
      <c r="D13" s="2" t="str">
        <f t="shared" si="3"/>
        <v xml:space="preserve"> </v>
      </c>
      <c r="E13" s="2" t="str">
        <f t="shared" si="4"/>
        <v>04</v>
      </c>
      <c r="F13" s="8">
        <v>43</v>
      </c>
      <c r="G13" s="8">
        <v>23</v>
      </c>
      <c r="H13" s="8">
        <v>24</v>
      </c>
    </row>
    <row r="14" spans="1:18" x14ac:dyDescent="0.15">
      <c r="A14" s="1" t="str">
        <f t="shared" si="2"/>
        <v/>
      </c>
      <c r="B14" s="1" t="str">
        <f t="shared" si="5"/>
        <v/>
      </c>
      <c r="C14" s="22">
        <v>38353</v>
      </c>
      <c r="D14" s="2" t="str">
        <f t="shared" si="3"/>
        <v xml:space="preserve"> </v>
      </c>
      <c r="E14" s="2" t="str">
        <f t="shared" si="4"/>
        <v>05</v>
      </c>
      <c r="F14" s="8">
        <v>44</v>
      </c>
      <c r="G14" s="8">
        <v>26</v>
      </c>
      <c r="H14" s="8">
        <v>19</v>
      </c>
    </row>
    <row r="15" spans="1:18" x14ac:dyDescent="0.15">
      <c r="A15" s="1" t="str">
        <f t="shared" si="2"/>
        <v/>
      </c>
      <c r="B15" s="1" t="str">
        <f t="shared" si="5"/>
        <v/>
      </c>
      <c r="C15" s="22">
        <v>38718</v>
      </c>
      <c r="D15" s="2" t="str">
        <f t="shared" si="3"/>
        <v xml:space="preserve"> </v>
      </c>
      <c r="E15" s="2" t="str">
        <f t="shared" si="4"/>
        <v>06</v>
      </c>
      <c r="F15" s="8">
        <v>38</v>
      </c>
      <c r="G15" s="8">
        <v>24</v>
      </c>
      <c r="H15" s="8">
        <v>15</v>
      </c>
    </row>
    <row r="16" spans="1:18" x14ac:dyDescent="0.15">
      <c r="A16" s="1" t="str">
        <f t="shared" si="2"/>
        <v/>
      </c>
      <c r="B16" s="1" t="str">
        <f t="shared" si="5"/>
        <v/>
      </c>
      <c r="C16" s="22">
        <v>39083</v>
      </c>
      <c r="D16" s="2" t="str">
        <f t="shared" si="3"/>
        <v xml:space="preserve"> </v>
      </c>
      <c r="E16" s="2" t="str">
        <f t="shared" si="4"/>
        <v>07</v>
      </c>
      <c r="F16" s="8">
        <v>37</v>
      </c>
      <c r="G16" s="8">
        <v>22</v>
      </c>
      <c r="H16" s="8">
        <v>15</v>
      </c>
    </row>
    <row r="17" spans="1:8" x14ac:dyDescent="0.15">
      <c r="A17" s="1">
        <f t="shared" si="2"/>
        <v>1</v>
      </c>
      <c r="B17" s="1">
        <f t="shared" si="5"/>
        <v>1</v>
      </c>
      <c r="C17" s="22">
        <v>39448</v>
      </c>
      <c r="D17" s="2" t="str">
        <f t="shared" si="3"/>
        <v>H20</v>
      </c>
      <c r="E17" s="2" t="str">
        <f t="shared" si="4"/>
        <v>2008</v>
      </c>
      <c r="F17" s="8">
        <v>72</v>
      </c>
      <c r="G17" s="8">
        <v>39</v>
      </c>
      <c r="H17" s="8">
        <v>33</v>
      </c>
    </row>
    <row r="18" spans="1:8" x14ac:dyDescent="0.15">
      <c r="A18" s="1" t="str">
        <f t="shared" si="2"/>
        <v/>
      </c>
      <c r="B18" s="1" t="str">
        <f t="shared" si="5"/>
        <v/>
      </c>
      <c r="C18" s="22">
        <v>39814</v>
      </c>
      <c r="D18" s="2" t="str">
        <f t="shared" si="3"/>
        <v xml:space="preserve"> </v>
      </c>
      <c r="E18" s="2" t="str">
        <f t="shared" si="4"/>
        <v>09</v>
      </c>
      <c r="F18" s="8">
        <v>82</v>
      </c>
      <c r="G18" s="8">
        <v>42</v>
      </c>
      <c r="H18" s="8">
        <v>40</v>
      </c>
    </row>
    <row r="19" spans="1:8" x14ac:dyDescent="0.15">
      <c r="A19" s="1" t="str">
        <f t="shared" si="2"/>
        <v/>
      </c>
      <c r="B19" s="1" t="str">
        <f t="shared" si="5"/>
        <v/>
      </c>
      <c r="C19" s="22">
        <v>40179</v>
      </c>
      <c r="D19" s="2" t="str">
        <f t="shared" ref="D19" si="6">IF(OR(A19=1,B19=1,A19),TEXT(C19,"ge"),TEXT(C19," "))</f>
        <v xml:space="preserve"> </v>
      </c>
      <c r="E19" s="2" t="str">
        <f t="shared" ref="E19" si="7">IF(OR(A19=1,A19),TEXT(C19,"yyyy"),TEXT(C19,"yy"))</f>
        <v>10</v>
      </c>
      <c r="F19" s="8">
        <v>76</v>
      </c>
      <c r="G19" s="8">
        <v>46</v>
      </c>
      <c r="H19" s="8">
        <v>30</v>
      </c>
    </row>
    <row r="20" spans="1:8" x14ac:dyDescent="0.15">
      <c r="A20" s="1" t="str">
        <f t="shared" si="2"/>
        <v/>
      </c>
      <c r="B20" s="1" t="str">
        <f t="shared" si="5"/>
        <v/>
      </c>
      <c r="C20" s="22">
        <v>40544</v>
      </c>
      <c r="D20" s="2" t="str">
        <f t="shared" ref="D20:D21" si="8">IF(OR(A20=1,B20=1,A20),TEXT(C20,"ge"),TEXT(C20," "))</f>
        <v xml:space="preserve"> </v>
      </c>
      <c r="E20" s="2" t="str">
        <f t="shared" ref="E20:E21" si="9">IF(OR(A20=1,A20),TEXT(C20,"yyyy"),TEXT(C20,"yy"))</f>
        <v>11</v>
      </c>
      <c r="F20" s="8">
        <v>81</v>
      </c>
      <c r="G20" s="8">
        <v>40</v>
      </c>
      <c r="H20" s="8">
        <v>41</v>
      </c>
    </row>
    <row r="21" spans="1:8" x14ac:dyDescent="0.15">
      <c r="A21" s="1" t="str">
        <f t="shared" si="2"/>
        <v/>
      </c>
      <c r="B21" s="1" t="str">
        <f t="shared" si="5"/>
        <v/>
      </c>
      <c r="C21" s="22">
        <v>40909</v>
      </c>
      <c r="D21" s="2" t="str">
        <f t="shared" si="8"/>
        <v xml:space="preserve"> </v>
      </c>
      <c r="E21" s="2" t="str">
        <f t="shared" si="9"/>
        <v>12</v>
      </c>
      <c r="F21" s="8">
        <v>73</v>
      </c>
      <c r="G21" s="8">
        <v>41</v>
      </c>
      <c r="H21" s="8">
        <v>32</v>
      </c>
    </row>
    <row r="22" spans="1:8" x14ac:dyDescent="0.15">
      <c r="A22" s="1" t="str">
        <f t="shared" si="2"/>
        <v/>
      </c>
      <c r="B22" s="1" t="str">
        <f t="shared" si="5"/>
        <v/>
      </c>
      <c r="C22" s="22">
        <v>41275</v>
      </c>
      <c r="D22" s="2" t="str">
        <f t="shared" ref="D22:D32" si="10">IF(OR(A22=1,B22=1,A22),TEXT(C22,"ge"),TEXT(C22," "))</f>
        <v xml:space="preserve"> </v>
      </c>
      <c r="E22" s="2" t="str">
        <f t="shared" ref="E22:E32" si="11">IF(OR(A22=1,A22),TEXT(C22,"yyyy"),TEXT(C22,"yy"))</f>
        <v>13</v>
      </c>
      <c r="F22" s="8">
        <v>92</v>
      </c>
      <c r="G22" s="8">
        <v>42</v>
      </c>
      <c r="H22" s="8">
        <v>50</v>
      </c>
    </row>
    <row r="23" spans="1:8" x14ac:dyDescent="0.15">
      <c r="A23" s="1" t="str">
        <f t="shared" si="2"/>
        <v/>
      </c>
      <c r="B23" s="1" t="str">
        <f t="shared" si="5"/>
        <v/>
      </c>
      <c r="C23" s="22">
        <v>41640</v>
      </c>
      <c r="D23" s="2" t="str">
        <f t="shared" si="10"/>
        <v xml:space="preserve"> </v>
      </c>
      <c r="E23" s="2" t="str">
        <f t="shared" si="11"/>
        <v>14</v>
      </c>
      <c r="F23" s="8">
        <v>86</v>
      </c>
      <c r="G23" s="8">
        <v>46</v>
      </c>
      <c r="H23" s="8">
        <v>40</v>
      </c>
    </row>
    <row r="24" spans="1:8" x14ac:dyDescent="0.15">
      <c r="A24" s="1" t="str">
        <f t="shared" si="2"/>
        <v/>
      </c>
      <c r="B24" s="1" t="str">
        <f t="shared" si="5"/>
        <v/>
      </c>
      <c r="C24" s="22">
        <v>42005</v>
      </c>
      <c r="D24" s="2" t="str">
        <f t="shared" si="10"/>
        <v xml:space="preserve"> </v>
      </c>
      <c r="E24" s="2" t="str">
        <f t="shared" si="11"/>
        <v>15</v>
      </c>
      <c r="F24" s="8">
        <v>83</v>
      </c>
      <c r="G24" s="8">
        <v>44</v>
      </c>
      <c r="H24" s="8">
        <v>39</v>
      </c>
    </row>
    <row r="25" spans="1:8" x14ac:dyDescent="0.15">
      <c r="A25" s="1" t="str">
        <f t="shared" si="2"/>
        <v/>
      </c>
      <c r="B25" s="1" t="str">
        <f t="shared" si="5"/>
        <v/>
      </c>
      <c r="C25" s="22">
        <v>42370</v>
      </c>
      <c r="D25" s="2" t="str">
        <f t="shared" si="10"/>
        <v xml:space="preserve"> </v>
      </c>
      <c r="E25" s="2" t="str">
        <f t="shared" si="11"/>
        <v>16</v>
      </c>
      <c r="F25" s="8">
        <v>84</v>
      </c>
      <c r="G25" s="8">
        <v>49</v>
      </c>
      <c r="H25" s="8">
        <v>35</v>
      </c>
    </row>
    <row r="26" spans="1:8" x14ac:dyDescent="0.15">
      <c r="A26" s="1" t="str">
        <f t="shared" si="2"/>
        <v/>
      </c>
      <c r="B26" s="1" t="str">
        <f t="shared" si="5"/>
        <v/>
      </c>
      <c r="C26" s="22">
        <v>42736</v>
      </c>
      <c r="D26" s="2" t="str">
        <f t="shared" si="10"/>
        <v xml:space="preserve"> </v>
      </c>
      <c r="E26" s="2" t="str">
        <f t="shared" si="11"/>
        <v>17</v>
      </c>
      <c r="F26" s="8">
        <v>86</v>
      </c>
      <c r="G26" s="8">
        <v>48</v>
      </c>
      <c r="H26" s="8">
        <v>38</v>
      </c>
    </row>
    <row r="27" spans="1:8" x14ac:dyDescent="0.15">
      <c r="A27" s="1" t="str">
        <f t="shared" si="2"/>
        <v/>
      </c>
      <c r="B27" s="1" t="str">
        <f t="shared" si="5"/>
        <v/>
      </c>
      <c r="C27" s="22">
        <v>43101</v>
      </c>
      <c r="D27" s="2" t="str">
        <f t="shared" si="10"/>
        <v xml:space="preserve"> </v>
      </c>
      <c r="E27" s="2" t="str">
        <f t="shared" si="11"/>
        <v>18</v>
      </c>
      <c r="F27" s="8">
        <v>71</v>
      </c>
      <c r="G27" s="8">
        <v>45</v>
      </c>
      <c r="H27" s="8">
        <v>26</v>
      </c>
    </row>
    <row r="28" spans="1:8" x14ac:dyDescent="0.15">
      <c r="A28" s="1" t="str">
        <f t="shared" si="2"/>
        <v/>
      </c>
      <c r="B28" s="1" t="str">
        <f t="shared" si="5"/>
        <v/>
      </c>
      <c r="C28" s="22">
        <v>43466</v>
      </c>
      <c r="D28" s="2" t="str">
        <f t="shared" si="10"/>
        <v xml:space="preserve"> </v>
      </c>
      <c r="E28" s="2" t="str">
        <f t="shared" si="11"/>
        <v>19</v>
      </c>
      <c r="F28" s="8">
        <v>84</v>
      </c>
      <c r="G28" s="8">
        <v>52</v>
      </c>
      <c r="H28" s="8">
        <v>32</v>
      </c>
    </row>
    <row r="29" spans="1:8" x14ac:dyDescent="0.15">
      <c r="A29" s="1" t="str">
        <f t="shared" si="2"/>
        <v/>
      </c>
      <c r="B29" s="1" t="str">
        <f t="shared" si="5"/>
        <v/>
      </c>
      <c r="C29" s="22">
        <v>43831</v>
      </c>
      <c r="D29" s="2" t="str">
        <f t="shared" si="10"/>
        <v xml:space="preserve"> </v>
      </c>
      <c r="E29" s="2" t="str">
        <f t="shared" si="11"/>
        <v>20</v>
      </c>
      <c r="F29" s="8">
        <v>68</v>
      </c>
      <c r="G29" s="8">
        <v>39</v>
      </c>
      <c r="H29" s="8">
        <v>29</v>
      </c>
    </row>
    <row r="30" spans="1:8" x14ac:dyDescent="0.15">
      <c r="A30" s="1" t="str">
        <f t="shared" si="2"/>
        <v/>
      </c>
      <c r="B30" s="1" t="str">
        <f t="shared" si="5"/>
        <v/>
      </c>
      <c r="C30" s="22">
        <v>44197</v>
      </c>
      <c r="D30" s="2" t="str">
        <f t="shared" si="10"/>
        <v xml:space="preserve"> </v>
      </c>
      <c r="E30" s="2" t="str">
        <f t="shared" si="11"/>
        <v>21</v>
      </c>
      <c r="F30" s="8">
        <v>69</v>
      </c>
      <c r="G30" s="8">
        <v>42</v>
      </c>
      <c r="H30" s="8">
        <v>27</v>
      </c>
    </row>
    <row r="31" spans="1:8" x14ac:dyDescent="0.15">
      <c r="A31" s="1" t="str">
        <f t="shared" si="2"/>
        <v/>
      </c>
      <c r="B31" s="1" t="str">
        <f t="shared" si="5"/>
        <v/>
      </c>
      <c r="C31" s="22">
        <v>44562</v>
      </c>
      <c r="D31" s="2" t="str">
        <f t="shared" si="10"/>
        <v xml:space="preserve"> </v>
      </c>
      <c r="E31" s="2" t="str">
        <f t="shared" si="11"/>
        <v>22</v>
      </c>
      <c r="F31" s="8">
        <v>68</v>
      </c>
      <c r="G31" s="8">
        <v>43</v>
      </c>
      <c r="H31" s="8">
        <v>25</v>
      </c>
    </row>
    <row r="32" spans="1:8" x14ac:dyDescent="0.15">
      <c r="A32" s="1" t="str">
        <f t="shared" si="2"/>
        <v/>
      </c>
      <c r="B32" s="1">
        <f t="shared" si="5"/>
        <v>1</v>
      </c>
      <c r="C32" s="22">
        <v>44927</v>
      </c>
      <c r="D32" s="2" t="str">
        <f t="shared" si="10"/>
        <v>R5</v>
      </c>
      <c r="E32" s="2" t="str">
        <f t="shared" si="11"/>
        <v>23</v>
      </c>
      <c r="F32" s="8">
        <v>70</v>
      </c>
      <c r="G32" s="8">
        <v>48</v>
      </c>
      <c r="H32" s="8">
        <v>22</v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12">IF(C74=EDATE($C$5,0),1,"")</f>
        <v/>
      </c>
      <c r="B74" s="1" t="str">
        <f t="shared" si="5"/>
        <v/>
      </c>
    </row>
    <row r="75" spans="1:2" x14ac:dyDescent="0.15">
      <c r="A75" s="1" t="str">
        <f t="shared" si="12"/>
        <v/>
      </c>
      <c r="B75" s="1" t="str">
        <f t="shared" si="5"/>
        <v/>
      </c>
    </row>
    <row r="76" spans="1:2" x14ac:dyDescent="0.15">
      <c r="A76" s="1" t="str">
        <f t="shared" si="12"/>
        <v/>
      </c>
      <c r="B76" s="1" t="str">
        <f t="shared" ref="B76:B109" si="13">IF(OR(A76=1,C76=$E$5),1,"")</f>
        <v/>
      </c>
    </row>
    <row r="77" spans="1:2" x14ac:dyDescent="0.15">
      <c r="A77" s="1" t="str">
        <f t="shared" si="12"/>
        <v/>
      </c>
      <c r="B77" s="1" t="str">
        <f t="shared" si="13"/>
        <v/>
      </c>
    </row>
    <row r="78" spans="1:2" x14ac:dyDescent="0.15">
      <c r="A78" s="1" t="str">
        <f t="shared" si="12"/>
        <v/>
      </c>
      <c r="B78" s="1" t="str">
        <f t="shared" si="13"/>
        <v/>
      </c>
    </row>
    <row r="79" spans="1:2" x14ac:dyDescent="0.15">
      <c r="A79" s="1" t="str">
        <f t="shared" si="12"/>
        <v/>
      </c>
      <c r="B79" s="1" t="str">
        <f t="shared" si="13"/>
        <v/>
      </c>
    </row>
    <row r="80" spans="1:2" x14ac:dyDescent="0.15">
      <c r="A80" s="1" t="str">
        <f t="shared" si="12"/>
        <v/>
      </c>
      <c r="B80" s="1" t="str">
        <f t="shared" si="13"/>
        <v/>
      </c>
    </row>
    <row r="81" spans="1:2" x14ac:dyDescent="0.15">
      <c r="A81" s="1" t="str">
        <f t="shared" si="12"/>
        <v/>
      </c>
      <c r="B81" s="1" t="str">
        <f t="shared" si="13"/>
        <v/>
      </c>
    </row>
    <row r="82" spans="1:2" x14ac:dyDescent="0.15">
      <c r="A82" s="1" t="str">
        <f t="shared" si="12"/>
        <v/>
      </c>
      <c r="B82" s="1" t="str">
        <f t="shared" si="13"/>
        <v/>
      </c>
    </row>
    <row r="83" spans="1:2" x14ac:dyDescent="0.15">
      <c r="A83" s="1" t="str">
        <f t="shared" si="12"/>
        <v/>
      </c>
      <c r="B83" s="1" t="str">
        <f t="shared" si="13"/>
        <v/>
      </c>
    </row>
    <row r="84" spans="1:2" x14ac:dyDescent="0.15">
      <c r="A84" s="1" t="str">
        <f t="shared" si="12"/>
        <v/>
      </c>
      <c r="B84" s="1" t="str">
        <f t="shared" si="13"/>
        <v/>
      </c>
    </row>
    <row r="85" spans="1:2" x14ac:dyDescent="0.15">
      <c r="A85" s="1" t="str">
        <f t="shared" si="12"/>
        <v/>
      </c>
      <c r="B85" s="1" t="str">
        <f t="shared" si="13"/>
        <v/>
      </c>
    </row>
    <row r="86" spans="1:2" x14ac:dyDescent="0.15">
      <c r="A86" s="1" t="str">
        <f t="shared" si="12"/>
        <v/>
      </c>
      <c r="B86" s="1" t="str">
        <f t="shared" si="13"/>
        <v/>
      </c>
    </row>
    <row r="87" spans="1:2" x14ac:dyDescent="0.15">
      <c r="A87" s="1" t="str">
        <f t="shared" si="12"/>
        <v/>
      </c>
      <c r="B87" s="1" t="str">
        <f t="shared" si="13"/>
        <v/>
      </c>
    </row>
    <row r="88" spans="1:2" x14ac:dyDescent="0.15">
      <c r="A88" s="1" t="str">
        <f t="shared" si="12"/>
        <v/>
      </c>
      <c r="B88" s="1" t="str">
        <f t="shared" si="13"/>
        <v/>
      </c>
    </row>
    <row r="89" spans="1:2" x14ac:dyDescent="0.15">
      <c r="A89" s="1" t="str">
        <f t="shared" si="12"/>
        <v/>
      </c>
      <c r="B89" s="1" t="str">
        <f t="shared" si="13"/>
        <v/>
      </c>
    </row>
    <row r="90" spans="1:2" x14ac:dyDescent="0.15">
      <c r="A90" s="1" t="str">
        <f t="shared" si="12"/>
        <v/>
      </c>
      <c r="B90" s="1" t="str">
        <f t="shared" si="13"/>
        <v/>
      </c>
    </row>
    <row r="91" spans="1:2" x14ac:dyDescent="0.15">
      <c r="A91" s="1" t="str">
        <f t="shared" si="12"/>
        <v/>
      </c>
      <c r="B91" s="1" t="str">
        <f t="shared" si="13"/>
        <v/>
      </c>
    </row>
    <row r="92" spans="1:2" x14ac:dyDescent="0.15">
      <c r="A92" s="1" t="str">
        <f t="shared" si="12"/>
        <v/>
      </c>
      <c r="B92" s="1" t="str">
        <f t="shared" si="13"/>
        <v/>
      </c>
    </row>
    <row r="93" spans="1:2" x14ac:dyDescent="0.15">
      <c r="A93" s="1" t="str">
        <f t="shared" si="12"/>
        <v/>
      </c>
      <c r="B93" s="1" t="str">
        <f t="shared" si="13"/>
        <v/>
      </c>
    </row>
    <row r="94" spans="1:2" x14ac:dyDescent="0.15">
      <c r="A94" s="1" t="str">
        <f t="shared" si="12"/>
        <v/>
      </c>
      <c r="B94" s="1" t="str">
        <f t="shared" si="13"/>
        <v/>
      </c>
    </row>
    <row r="95" spans="1:2" x14ac:dyDescent="0.15">
      <c r="A95" s="1" t="str">
        <f t="shared" si="12"/>
        <v/>
      </c>
      <c r="B95" s="1" t="str">
        <f t="shared" si="13"/>
        <v/>
      </c>
    </row>
    <row r="96" spans="1:2" x14ac:dyDescent="0.15">
      <c r="A96" s="1" t="str">
        <f t="shared" si="12"/>
        <v/>
      </c>
      <c r="B96" s="1" t="str">
        <f t="shared" si="13"/>
        <v/>
      </c>
    </row>
    <row r="97" spans="1:2" x14ac:dyDescent="0.15">
      <c r="A97" s="1" t="str">
        <f t="shared" si="12"/>
        <v/>
      </c>
      <c r="B97" s="1" t="str">
        <f t="shared" si="13"/>
        <v/>
      </c>
    </row>
    <row r="98" spans="1:2" x14ac:dyDescent="0.15">
      <c r="A98" s="1" t="str">
        <f t="shared" si="12"/>
        <v/>
      </c>
      <c r="B98" s="1" t="str">
        <f t="shared" si="13"/>
        <v/>
      </c>
    </row>
    <row r="99" spans="1:2" x14ac:dyDescent="0.15">
      <c r="A99" s="1" t="str">
        <f t="shared" si="12"/>
        <v/>
      </c>
      <c r="B99" s="1" t="str">
        <f t="shared" si="13"/>
        <v/>
      </c>
    </row>
    <row r="100" spans="1:2" x14ac:dyDescent="0.15">
      <c r="A100" s="1" t="str">
        <f t="shared" si="12"/>
        <v/>
      </c>
      <c r="B100" s="1" t="str">
        <f t="shared" si="13"/>
        <v/>
      </c>
    </row>
    <row r="101" spans="1:2" x14ac:dyDescent="0.15">
      <c r="A101" s="1" t="str">
        <f t="shared" si="12"/>
        <v/>
      </c>
      <c r="B101" s="1" t="str">
        <f t="shared" si="13"/>
        <v/>
      </c>
    </row>
    <row r="102" spans="1:2" x14ac:dyDescent="0.15">
      <c r="A102" s="1" t="str">
        <f t="shared" si="12"/>
        <v/>
      </c>
      <c r="B102" s="1" t="str">
        <f t="shared" si="13"/>
        <v/>
      </c>
    </row>
    <row r="103" spans="1:2" x14ac:dyDescent="0.15">
      <c r="A103" s="1" t="str">
        <f t="shared" si="12"/>
        <v/>
      </c>
      <c r="B103" s="1" t="str">
        <f t="shared" si="13"/>
        <v/>
      </c>
    </row>
    <row r="104" spans="1:2" x14ac:dyDescent="0.15">
      <c r="A104" s="1" t="str">
        <f t="shared" si="12"/>
        <v/>
      </c>
      <c r="B104" s="1" t="str">
        <f t="shared" si="13"/>
        <v/>
      </c>
    </row>
    <row r="105" spans="1:2" x14ac:dyDescent="0.15">
      <c r="A105" s="1" t="str">
        <f t="shared" si="12"/>
        <v/>
      </c>
      <c r="B105" s="1" t="str">
        <f t="shared" si="13"/>
        <v/>
      </c>
    </row>
    <row r="106" spans="1:2" x14ac:dyDescent="0.15">
      <c r="A106" s="1" t="str">
        <f t="shared" si="12"/>
        <v/>
      </c>
      <c r="B106" s="1" t="str">
        <f t="shared" si="13"/>
        <v/>
      </c>
    </row>
    <row r="107" spans="1:2" x14ac:dyDescent="0.15">
      <c r="A107" s="1" t="str">
        <f t="shared" si="12"/>
        <v/>
      </c>
      <c r="B107" s="1" t="str">
        <f t="shared" si="13"/>
        <v/>
      </c>
    </row>
    <row r="108" spans="1:2" x14ac:dyDescent="0.15">
      <c r="A108" s="1" t="str">
        <f t="shared" si="12"/>
        <v/>
      </c>
      <c r="B108" s="1" t="str">
        <f t="shared" si="13"/>
        <v/>
      </c>
    </row>
    <row r="109" spans="1:2" x14ac:dyDescent="0.15">
      <c r="A109" s="1" t="str">
        <f t="shared" si="12"/>
        <v/>
      </c>
      <c r="B109" s="1" t="str">
        <f t="shared" si="13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2023-11-13T01:04:33Z</dcterms:created>
  <dcterms:modified xsi:type="dcterms:W3CDTF">2024-01-15T02:13:05Z</dcterms:modified>
</cp:coreProperties>
</file>