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KIKAKU-NAS2\share\企画調整課共有フォルダ(H22.8導入)\00_よくわかる青森県原稿入れ\R5年度\03_最終データ\02_7政策別情報\2_健康\（１）保健・医療\基本目標・KPI②\"/>
    </mc:Choice>
  </mc:AlternateContent>
  <xr:revisionPtr revIDLastSave="0" documentId="13_ncr:1_{0B3F7426-B65F-4790-A495-E274CFC20FDD}" xr6:coauthVersionLast="36" xr6:coauthVersionMax="47" xr10:uidLastSave="{00000000-0000-0000-0000-000000000000}"/>
  <bookViews>
    <workbookView xWindow="-120" yWindow="-120" windowWidth="20730" windowHeight="11160" activeTab="1" xr2:uid="{00000000-000D-0000-FFFF-FFFF00000000}"/>
  </bookViews>
  <sheets>
    <sheet name="データ" sheetId="3" r:id="rId1"/>
    <sheet name="グラフ1" sheetId="4" r:id="rId2"/>
  </sheets>
  <definedNames>
    <definedName name="_xlnm.Print_Area" localSheetId="0">データ!$A$1:$Q$45</definedName>
    <definedName name="横軸ラベル_西暦">OFFSET(データ!$E$9,MATCH(データ!$C$5,データ!$C$9:$C$109,0)-1,0,データ!$B$6,1)</definedName>
    <definedName name="高校">OFFSET(データ!$H$9,MATCH(データ!$C$5,データ!$C$9:$C$109,0)-1,0,データ!$B$6,1)</definedName>
    <definedName name="高校目標値">OFFSET(データ!$K$9,MATCH(データ!$C$5,データ!$C$9:$C$109,0)-1,0,データ!$B$6,1)</definedName>
    <definedName name="小学校">OFFSET(データ!$F$9,MATCH(データ!$C$5,データ!$C$9:$C$109,0)-1,0,データ!$B$6,1)</definedName>
    <definedName name="小学校目標値">OFFSET(データ!$I$9,MATCH(データ!$C$5,データ!$C$9:$C$109,0)-1,0,データ!$B$6,1)</definedName>
    <definedName name="中学校">OFFSET(データ!$G$9,MATCH(データ!$C$5,データ!$C$9:$C$109,0)-1,0,データ!$B$6,1)</definedName>
    <definedName name="中学校目標値">OFFSET(データ!$J$9,MATCH(データ!$C$5,データ!$C$9:$C$109,0)-1,0,データ!$B$6,1)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A109" i="3" l="1"/>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B10" i="3"/>
  <c r="A10" i="3"/>
  <c r="B9" i="3"/>
  <c r="A9" i="3"/>
  <c r="E5" i="3"/>
  <c r="B100" i="3" s="1"/>
  <c r="E9" i="3" l="1"/>
  <c r="D9" i="3"/>
  <c r="E15" i="3"/>
  <c r="E16" i="3"/>
  <c r="E14" i="3"/>
  <c r="E17" i="3"/>
  <c r="B22" i="3"/>
  <c r="E10" i="3"/>
  <c r="D10" i="3"/>
  <c r="E11" i="3"/>
  <c r="B19" i="3"/>
  <c r="E12" i="3"/>
  <c r="B20" i="3"/>
  <c r="E13" i="3"/>
  <c r="B31" i="3"/>
  <c r="B39" i="3"/>
  <c r="B47" i="3"/>
  <c r="B55" i="3"/>
  <c r="B63" i="3"/>
  <c r="B71" i="3"/>
  <c r="B79" i="3"/>
  <c r="B87" i="3"/>
  <c r="B95" i="3"/>
  <c r="B103" i="3"/>
  <c r="B26" i="3"/>
  <c r="B34" i="3"/>
  <c r="B42" i="3"/>
  <c r="B50" i="3"/>
  <c r="B66" i="3"/>
  <c r="B74" i="3"/>
  <c r="B90" i="3"/>
  <c r="B98" i="3"/>
  <c r="B105" i="3"/>
  <c r="B13" i="3"/>
  <c r="D13" i="3" s="1"/>
  <c r="B16" i="3"/>
  <c r="D16" i="3" s="1"/>
  <c r="B24" i="3"/>
  <c r="B32" i="3"/>
  <c r="B40" i="3"/>
  <c r="B48" i="3"/>
  <c r="B56" i="3"/>
  <c r="B72" i="3"/>
  <c r="B80" i="3"/>
  <c r="B96" i="3"/>
  <c r="B104" i="3"/>
  <c r="B17" i="3"/>
  <c r="D17" i="3" s="1"/>
  <c r="B25" i="3"/>
  <c r="B33" i="3"/>
  <c r="B41" i="3"/>
  <c r="B49" i="3"/>
  <c r="B57" i="3"/>
  <c r="B65" i="3"/>
  <c r="B73" i="3"/>
  <c r="B81" i="3"/>
  <c r="B89" i="3"/>
  <c r="B97" i="3"/>
  <c r="B27" i="3"/>
  <c r="B35" i="3"/>
  <c r="B43" i="3"/>
  <c r="B51" i="3"/>
  <c r="B59" i="3"/>
  <c r="B67" i="3"/>
  <c r="B75" i="3"/>
  <c r="B83" i="3"/>
  <c r="B91" i="3"/>
  <c r="B99" i="3"/>
  <c r="B28" i="3"/>
  <c r="B36" i="3"/>
  <c r="B44" i="3"/>
  <c r="B60" i="3"/>
  <c r="B68" i="3"/>
  <c r="B84" i="3"/>
  <c r="B92" i="3"/>
  <c r="B107" i="3"/>
  <c r="B29" i="3"/>
  <c r="B37" i="3"/>
  <c r="B45" i="3"/>
  <c r="B53" i="3"/>
  <c r="B61" i="3"/>
  <c r="B69" i="3"/>
  <c r="B77" i="3"/>
  <c r="B85" i="3"/>
  <c r="B93" i="3"/>
  <c r="B101" i="3"/>
  <c r="B108" i="3"/>
  <c r="B30" i="3"/>
  <c r="B38" i="3"/>
  <c r="B54" i="3"/>
  <c r="B62" i="3"/>
  <c r="B78" i="3"/>
  <c r="B86" i="3"/>
  <c r="B102" i="3"/>
  <c r="B109" i="3"/>
  <c r="B18" i="3"/>
  <c r="B12" i="3"/>
  <c r="D12" i="3" s="1"/>
  <c r="B15" i="3"/>
  <c r="D15" i="3" s="1"/>
  <c r="B21" i="3"/>
  <c r="B106" i="3"/>
  <c r="B11" i="3"/>
  <c r="D11" i="3" s="1"/>
  <c r="B46" i="3"/>
  <c r="B58" i="3"/>
  <c r="B70" i="3"/>
  <c r="B94" i="3"/>
  <c r="B82" i="3"/>
  <c r="B14" i="3"/>
  <c r="D14" i="3" s="1"/>
  <c r="B23" i="3"/>
  <c r="B52" i="3"/>
  <c r="B64" i="3"/>
  <c r="B76" i="3"/>
  <c r="B88" i="3"/>
</calcChain>
</file>

<file path=xl/sharedStrings.xml><?xml version="1.0" encoding="utf-8"?>
<sst xmlns="http://schemas.openxmlformats.org/spreadsheetml/2006/main" count="16" uniqueCount="16">
  <si>
    <t>列A、Ｂは</t>
    <rPh sb="0" eb="1">
      <t>レツ</t>
    </rPh>
    <phoneticPr fontId="10"/>
  </si>
  <si>
    <t>年（年度）から</t>
    <rPh sb="0" eb="1">
      <t>ネン</t>
    </rPh>
    <rPh sb="2" eb="3">
      <t>ネン</t>
    </rPh>
    <rPh sb="3" eb="4">
      <t>ド</t>
    </rPh>
    <phoneticPr fontId="10"/>
  </si>
  <si>
    <t>【「グラフ1」シートにデータが反映されます】</t>
    <rPh sb="15" eb="17">
      <t>ハンエイ</t>
    </rPh>
    <phoneticPr fontId="10"/>
  </si>
  <si>
    <t>中学校</t>
    <rPh sb="0" eb="3">
      <t>チュウガッコウ</t>
    </rPh>
    <phoneticPr fontId="10"/>
  </si>
  <si>
    <t>上書きしないで</t>
    <rPh sb="0" eb="2">
      <t>ウワガ</t>
    </rPh>
    <phoneticPr fontId="10"/>
  </si>
  <si>
    <t>※グラフ範囲自動更新（最新年(年度)まで）</t>
    <rPh sb="4" eb="6">
      <t>ハンイ</t>
    </rPh>
    <rPh sb="6" eb="8">
      <t>ジドウ</t>
    </rPh>
    <rPh sb="8" eb="10">
      <t>コウシン</t>
    </rPh>
    <rPh sb="11" eb="13">
      <t>サイシン</t>
    </rPh>
    <rPh sb="13" eb="14">
      <t>ネン</t>
    </rPh>
    <rPh sb="15" eb="17">
      <t>ネンド</t>
    </rPh>
    <phoneticPr fontId="10"/>
  </si>
  <si>
    <t>ください。</t>
  </si>
  <si>
    <t>↓</t>
  </si>
  <si>
    <t>年（年度）までのグラフを作成します</t>
  </si>
  <si>
    <t>西暦</t>
    <rPh sb="0" eb="2">
      <t>セイレキ</t>
    </rPh>
    <phoneticPr fontId="10"/>
  </si>
  <si>
    <t>横軸ラベル_元号</t>
    <rPh sb="0" eb="2">
      <t>ヨコジク</t>
    </rPh>
    <rPh sb="6" eb="8">
      <t>ゲンゴウ</t>
    </rPh>
    <phoneticPr fontId="10"/>
  </si>
  <si>
    <t>横軸ラベル_西暦</t>
    <rPh sb="0" eb="2">
      <t>ヨコジク</t>
    </rPh>
    <rPh sb="6" eb="8">
      <t>セイレキ</t>
    </rPh>
    <phoneticPr fontId="10"/>
  </si>
  <si>
    <r>
      <t>※例えば2015年(年度)からのグラフを作成したいときは、</t>
    </r>
    <r>
      <rPr>
        <b/>
        <u/>
        <sz val="10"/>
        <color rgb="FFFF0000"/>
        <rFont val="ＭＳ Ｐゴシック"/>
        <family val="3"/>
        <charset val="128"/>
      </rPr>
      <t>「2015/1/1」というように、西暦/1/1の形式で入力してください。</t>
    </r>
    <rPh sb="1" eb="2">
      <t>タト</t>
    </rPh>
    <rPh sb="8" eb="9">
      <t>ネン</t>
    </rPh>
    <rPh sb="10" eb="12">
      <t>ネンド</t>
    </rPh>
    <rPh sb="20" eb="22">
      <t>サクセイ</t>
    </rPh>
    <rPh sb="46" eb="48">
      <t>セイレキ</t>
    </rPh>
    <rPh sb="53" eb="55">
      <t>ケイシキ</t>
    </rPh>
    <rPh sb="56" eb="58">
      <t>ニュウリョク</t>
    </rPh>
    <phoneticPr fontId="10"/>
  </si>
  <si>
    <t>小学校</t>
    <rPh sb="0" eb="3">
      <t>ショウガッコウ</t>
    </rPh>
    <phoneticPr fontId="10"/>
  </si>
  <si>
    <t>高等学校</t>
    <rPh sb="0" eb="2">
      <t>コウトウ</t>
    </rPh>
    <rPh sb="2" eb="4">
      <t>ガッコウ</t>
    </rPh>
    <phoneticPr fontId="10"/>
  </si>
  <si>
    <t>肥満傾向児出現率（資料：県教育庁「県学校保健統計調査」）（単位：％）</t>
    <rPh sb="0" eb="2">
      <t>ヒマン</t>
    </rPh>
    <rPh sb="2" eb="4">
      <t>ケイコウ</t>
    </rPh>
    <rPh sb="4" eb="5">
      <t>ジ</t>
    </rPh>
    <rPh sb="5" eb="7">
      <t>シュツゲン</t>
    </rPh>
    <rPh sb="7" eb="8">
      <t>リツ</t>
    </rPh>
    <rPh sb="9" eb="11">
      <t>シリョウ</t>
    </rPh>
    <rPh sb="12" eb="13">
      <t>ケン</t>
    </rPh>
    <rPh sb="13" eb="16">
      <t>キョウイクチョウ</t>
    </rPh>
    <rPh sb="17" eb="18">
      <t>ケン</t>
    </rPh>
    <rPh sb="18" eb="20">
      <t>ガッコウ</t>
    </rPh>
    <rPh sb="20" eb="22">
      <t>ホケン</t>
    </rPh>
    <rPh sb="22" eb="24">
      <t>トウケイ</t>
    </rPh>
    <rPh sb="24" eb="26">
      <t>チョウサ</t>
    </rPh>
    <rPh sb="29" eb="31">
      <t>タンイ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</si>
</sst>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yyyy"/>
  </numFmts>
  <fonts count="12" x14ac:knownFonts="1">
    <font>
      <sz val="11"/>
      <color theme="1"/>
      <name val="游ゴシック"/>
      <family val="3"/>
      <scheme val="minor"/>
    </font>
    <font>
      <sz val="11"/>
      <color theme="1"/>
      <name val="游ゴシック"/>
      <family val="3"/>
      <scheme val="minor"/>
    </font>
    <font>
      <sz val="11"/>
      <color indexed="8"/>
      <name val="ＭＳ Ｐゴシック"/>
      <family val="2"/>
    </font>
    <font>
      <sz val="6"/>
      <name val="游ゴシック"/>
      <family val="3"/>
    </font>
    <font>
      <sz val="11"/>
      <color theme="1"/>
      <name val="ＭＳ Ｐゴシック"/>
      <family val="3"/>
    </font>
    <font>
      <sz val="10"/>
      <color theme="1"/>
      <name val="ＭＳ Ｐゴシック"/>
      <family val="3"/>
    </font>
    <font>
      <sz val="10"/>
      <name val="ＭＳ Ｐゴシック"/>
      <family val="3"/>
    </font>
    <font>
      <sz val="10"/>
      <color rgb="FFFF0000"/>
      <name val="ＭＳ Ｐゴシック"/>
      <family val="3"/>
    </font>
    <font>
      <sz val="11"/>
      <color rgb="FFFF0000"/>
      <name val="ＭＳ Ｐゴシック"/>
      <family val="3"/>
    </font>
    <font>
      <sz val="11"/>
      <name val="ＭＳ Ｐゴシック"/>
      <family val="3"/>
    </font>
    <font>
      <sz val="6"/>
      <name val="ＭＳ Ｐゴシック"/>
      <family val="2"/>
    </font>
    <font>
      <b/>
      <u/>
      <sz val="10"/>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CC99"/>
        <bgColor indexed="64"/>
      </patternFill>
    </fill>
  </fills>
  <borders count="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2"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4" fillId="2" borderId="0" xfId="0" applyFont="1" applyFill="1">
      <alignment vertical="center"/>
    </xf>
    <xf numFmtId="0" fontId="4" fillId="0" borderId="0" xfId="0" applyFont="1">
      <alignment vertical="center"/>
    </xf>
    <xf numFmtId="176" fontId="4" fillId="0" borderId="0" xfId="0" applyNumberFormat="1" applyFont="1">
      <alignment vertical="center"/>
    </xf>
    <xf numFmtId="0" fontId="4" fillId="0" borderId="0" xfId="0" applyFont="1" applyAlignment="1">
      <alignment vertical="center" wrapText="1"/>
    </xf>
    <xf numFmtId="0" fontId="5" fillId="2" borderId="0" xfId="0" applyFont="1" applyFill="1">
      <alignment vertical="center"/>
    </xf>
    <xf numFmtId="177" fontId="4" fillId="2" borderId="0" xfId="0" applyNumberFormat="1" applyFont="1" applyFill="1">
      <alignment vertical="center"/>
    </xf>
    <xf numFmtId="0" fontId="4" fillId="2" borderId="0" xfId="0" applyFont="1" applyFill="1" applyAlignment="1">
      <alignment vertical="center" wrapText="1"/>
    </xf>
    <xf numFmtId="0" fontId="6" fillId="2" borderId="0" xfId="0" applyFont="1" applyFill="1" applyAlignment="1"/>
    <xf numFmtId="0" fontId="4" fillId="0" borderId="1" xfId="0" applyFont="1" applyBorder="1">
      <alignment vertical="center"/>
    </xf>
    <xf numFmtId="0" fontId="7" fillId="0" borderId="2" xfId="0" applyFont="1" applyBorder="1">
      <alignment vertical="center"/>
    </xf>
    <xf numFmtId="0" fontId="8" fillId="0" borderId="2" xfId="0" applyFont="1" applyBorder="1" applyAlignment="1">
      <alignment horizontal="center" vertical="center"/>
    </xf>
    <xf numFmtId="14" fontId="4" fillId="3" borderId="3" xfId="0" applyNumberFormat="1" applyFont="1" applyFill="1" applyBorder="1">
      <alignment vertical="center"/>
    </xf>
    <xf numFmtId="177" fontId="4" fillId="0" borderId="0" xfId="0" applyNumberFormat="1" applyFont="1">
      <alignment vertical="center"/>
    </xf>
    <xf numFmtId="0" fontId="4" fillId="0" borderId="4" xfId="0" applyFont="1" applyBorder="1">
      <alignment vertical="center"/>
    </xf>
    <xf numFmtId="0" fontId="4" fillId="0" borderId="5" xfId="0" applyFont="1" applyBorder="1">
      <alignment vertical="center"/>
    </xf>
    <xf numFmtId="0" fontId="9" fillId="0" borderId="0" xfId="0" applyFont="1" applyAlignment="1">
      <alignment horizontal="right"/>
    </xf>
    <xf numFmtId="177" fontId="4" fillId="0" borderId="5" xfId="0" applyNumberFormat="1" applyFont="1" applyBorder="1" applyAlignment="1">
      <alignment horizontal="center" vertical="center"/>
    </xf>
    <xf numFmtId="176" fontId="4" fillId="0" borderId="0" xfId="0" applyNumberFormat="1" applyFont="1" applyAlignment="1">
      <alignment vertical="center" wrapText="1"/>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Alignment="1">
      <alignment horizontal="center" vertical="center"/>
    </xf>
    <xf numFmtId="38" fontId="9" fillId="0" borderId="0" xfId="3" applyFont="1">
      <alignment vertical="center"/>
    </xf>
    <xf numFmtId="38" fontId="4" fillId="0" borderId="0" xfId="3" applyFont="1">
      <alignment vertical="center"/>
    </xf>
    <xf numFmtId="176" fontId="4" fillId="0" borderId="0" xfId="0" applyNumberFormat="1" applyFont="1" applyFill="1">
      <alignment vertical="center"/>
    </xf>
  </cellXfs>
  <cellStyles count="4">
    <cellStyle name="桁区切り" xfId="3" builtinId="6"/>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008000"/>
      <color rgb="FF00CC00"/>
      <color rgb="FFFF33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2400" b="0" i="0" u="none" strike="noStrike" kern="1200" spc="0" baseline="0">
                <a:solidFill>
                  <a:schemeClr val="tx1"/>
                </a:solidFill>
                <a:latin typeface="ＭＳ Ｐゴシック"/>
                <a:ea typeface="ＭＳ Ｐゴシック"/>
                <a:cs typeface="+mn-cs"/>
              </a:defRPr>
            </a:pPr>
            <a:r>
              <a:rPr lang="ja-JP" altLang="en-US" sz="2400" b="0" i="0" u="none" strike="noStrike" kern="1200" spc="0" baseline="0">
                <a:solidFill>
                  <a:schemeClr val="tx1"/>
                </a:solidFill>
                <a:latin typeface="ＭＳ Ｐゴシック"/>
                <a:ea typeface="ＭＳ Ｐゴシック"/>
                <a:cs typeface="+mn-cs"/>
              </a:rPr>
              <a:t>肥満傾向児出現率</a:t>
            </a:r>
          </a:p>
        </c:rich>
      </c:tx>
      <c:layout>
        <c:manualLayout>
          <c:xMode val="edge"/>
          <c:yMode val="edge"/>
          <c:x val="0.39705261032654321"/>
          <c:y val="0.15891095509613024"/>
        </c:manualLayout>
      </c:layout>
      <c:overlay val="0"/>
      <c:spPr>
        <a:noFill/>
        <a:ln>
          <a:noFill/>
        </a:ln>
        <a:effectLst/>
      </c:spPr>
    </c:title>
    <c:autoTitleDeleted val="0"/>
    <c:plotArea>
      <c:layout>
        <c:manualLayout>
          <c:layoutTarget val="inner"/>
          <c:xMode val="edge"/>
          <c:yMode val="edge"/>
          <c:x val="8.9874581625948455E-2"/>
          <c:y val="0.2426477058179346"/>
          <c:w val="0.89510003709559061"/>
          <c:h val="0.55706923921851914"/>
        </c:manualLayout>
      </c:layout>
      <c:lineChart>
        <c:grouping val="standard"/>
        <c:varyColors val="0"/>
        <c:ser>
          <c:idx val="0"/>
          <c:order val="0"/>
          <c:tx>
            <c:v>小学校</c:v>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8"/>
            <c:bubble3D val="0"/>
            <c:extLst>
              <c:ext xmlns:c16="http://schemas.microsoft.com/office/drawing/2014/chart" uri="{C3380CC4-5D6E-409C-BE32-E72D297353CC}">
                <c16:uniqueId val="{0000000A-8D63-444B-BC61-66117DA8B55F}"/>
              </c:ext>
            </c:extLst>
          </c:dPt>
          <c:dLbls>
            <c:dLbl>
              <c:idx val="6"/>
              <c:layout>
                <c:manualLayout>
                  <c:x val="4.3352046051945625E-3"/>
                  <c:y val="9.835575022747547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63-444B-BC61-66117DA8B55F}"/>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63-444B-BC61-66117DA8B55F}"/>
                </c:ext>
              </c:extLst>
            </c:dLbl>
            <c:dLbl>
              <c:idx val="8"/>
              <c:layout>
                <c:manualLayout>
                  <c:x val="-2.0262158828597374E-2"/>
                  <c:y val="-4.1225708074069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63-444B-BC61-66117DA8B55F}"/>
                </c:ext>
              </c:extLst>
            </c:dLbl>
            <c:spPr>
              <a:noFill/>
              <a:ln>
                <a:noFill/>
              </a:ln>
              <a:effectLst/>
            </c:spPr>
            <c:txPr>
              <a:bodyPr rot="0" spcFirstLastPara="1" vertOverflow="ellipsis" horzOverflow="overflow" wrap="square" lIns="38100" tIns="19050" rIns="38100" bIns="19050" anchor="ctr" anchorCtr="1">
                <a:spAutoFit/>
              </a:bodyPr>
              <a:lstStyle/>
              <a:p>
                <a:pPr algn="ctr" rtl="0">
                  <a:defRPr lang="ja-JP" altLang="en-US" sz="1800" b="0" i="0" u="none" strike="noStrike" kern="1200" baseline="0">
                    <a:solidFill>
                      <a:schemeClr val="tx1"/>
                    </a:solidFill>
                    <a:latin typeface="ＭＳ Ｐゴシック"/>
                    <a:ea typeface="ＭＳ Ｐゴシック"/>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9"/>
                <c:pt idx="0">
                  <c:v>2015</c:v>
                </c:pt>
                <c:pt idx="1">
                  <c:v>16</c:v>
                </c:pt>
                <c:pt idx="2">
                  <c:v>17</c:v>
                </c:pt>
                <c:pt idx="3">
                  <c:v>18</c:v>
                </c:pt>
                <c:pt idx="4">
                  <c:v>19</c:v>
                </c:pt>
                <c:pt idx="5">
                  <c:v>20</c:v>
                </c:pt>
                <c:pt idx="6">
                  <c:v>21</c:v>
                </c:pt>
                <c:pt idx="7">
                  <c:v>22</c:v>
                </c:pt>
                <c:pt idx="8">
                  <c:v>23</c:v>
                </c:pt>
              </c:strCache>
            </c:strRef>
          </c:cat>
          <c:val>
            <c:numRef>
              <c:f>[0]!小学校</c:f>
              <c:numCache>
                <c:formatCode>0.0_ </c:formatCode>
                <c:ptCount val="9"/>
                <c:pt idx="0">
                  <c:v>11</c:v>
                </c:pt>
                <c:pt idx="1">
                  <c:v>11.5</c:v>
                </c:pt>
                <c:pt idx="2">
                  <c:v>11.4</c:v>
                </c:pt>
                <c:pt idx="3">
                  <c:v>11.6</c:v>
                </c:pt>
                <c:pt idx="4">
                  <c:v>11.9</c:v>
                </c:pt>
                <c:pt idx="5">
                  <c:v>13.7</c:v>
                </c:pt>
                <c:pt idx="6">
                  <c:v>13.4</c:v>
                </c:pt>
                <c:pt idx="7">
                  <c:v>15.1</c:v>
                </c:pt>
                <c:pt idx="8">
                  <c:v>14.4</c:v>
                </c:pt>
              </c:numCache>
            </c:numRef>
          </c:val>
          <c:smooth val="0"/>
          <c:extLst>
            <c:ext xmlns:c16="http://schemas.microsoft.com/office/drawing/2014/chart" uri="{C3380CC4-5D6E-409C-BE32-E72D297353CC}">
              <c16:uniqueId val="{00000002-8F83-410C-B6BF-CE5305272509}"/>
            </c:ext>
          </c:extLst>
        </c:ser>
        <c:ser>
          <c:idx val="4"/>
          <c:order val="1"/>
          <c:tx>
            <c:v>中学校</c:v>
          </c:tx>
          <c:spPr>
            <a:ln w="28575" cap="rnd">
              <a:solidFill>
                <a:srgbClr val="00FF00"/>
              </a:solidFill>
              <a:round/>
            </a:ln>
            <a:effectLst/>
          </c:spPr>
          <c:marker>
            <c:symbol val="triangle"/>
            <c:size val="5"/>
            <c:spPr>
              <a:solidFill>
                <a:srgbClr val="00FF00"/>
              </a:solidFill>
              <a:ln w="9525">
                <a:solidFill>
                  <a:srgbClr val="00FF00"/>
                </a:solidFill>
              </a:ln>
              <a:effectLst/>
            </c:spPr>
          </c:marker>
          <c:dPt>
            <c:idx val="8"/>
            <c:bubble3D val="0"/>
            <c:extLst>
              <c:ext xmlns:c16="http://schemas.microsoft.com/office/drawing/2014/chart" uri="{C3380CC4-5D6E-409C-BE32-E72D297353CC}">
                <c16:uniqueId val="{00000001-4422-4051-8CCF-6AC5E7CF4A10}"/>
              </c:ext>
            </c:extLst>
          </c:dPt>
          <c:dLbls>
            <c:dLbl>
              <c:idx val="0"/>
              <c:layout>
                <c:manualLayout>
                  <c:x val="-3.2560840545493366E-2"/>
                  <c:y val="-2.4484303780031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83-410C-B6BF-CE5305272509}"/>
                </c:ext>
              </c:extLst>
            </c:dLbl>
            <c:dLbl>
              <c:idx val="5"/>
              <c:layout>
                <c:manualLayout>
                  <c:x val="1.2534325749791875E-2"/>
                  <c:y val="-9.35425964929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63-444B-BC61-66117DA8B55F}"/>
                </c:ext>
              </c:extLst>
            </c:dLbl>
            <c:dLbl>
              <c:idx val="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63-444B-BC61-66117DA8B55F}"/>
                </c:ext>
              </c:extLst>
            </c:dLbl>
            <c:dLbl>
              <c:idx val="7"/>
              <c:layout>
                <c:manualLayout>
                  <c:x val="8.4347651774932184E-3"/>
                  <c:y val="-3.9133032537314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63-444B-BC61-66117DA8B55F}"/>
                </c:ext>
              </c:extLst>
            </c:dLbl>
            <c:dLbl>
              <c:idx val="8"/>
              <c:layout>
                <c:manualLayout>
                  <c:x val="-8.1991211445973117E-3"/>
                  <c:y val="1.0463377683773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22-4051-8CCF-6AC5E7CF4A10}"/>
                </c:ext>
              </c:extLst>
            </c:dLbl>
            <c:spPr>
              <a:noFill/>
              <a:ln>
                <a:noFill/>
              </a:ln>
              <a:effectLst/>
            </c:spPr>
            <c:txPr>
              <a:bodyPr rot="0" spcFirstLastPara="1" vertOverflow="ellipsis" horzOverflow="overflow" wrap="square" lIns="38100" tIns="19050" rIns="38100" bIns="19050" anchor="ctr" anchorCtr="1">
                <a:spAutoFit/>
              </a:bodyPr>
              <a:lstStyle/>
              <a:p>
                <a:pPr algn="ctr" rtl="0">
                  <a:defRPr lang="ja-JP" altLang="en-US" sz="1800" b="0" i="0" u="none" strike="noStrike" kern="1200" baseline="0">
                    <a:solidFill>
                      <a:srgbClr val="008000"/>
                    </a:solidFill>
                    <a:latin typeface="ＭＳ Ｐゴシック"/>
                    <a:ea typeface="ＭＳ Ｐゴシック"/>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[0]!中学校</c:f>
              <c:numCache>
                <c:formatCode>0.0_ </c:formatCode>
                <c:ptCount val="9"/>
                <c:pt idx="0">
                  <c:v>11.9</c:v>
                </c:pt>
                <c:pt idx="1">
                  <c:v>12</c:v>
                </c:pt>
                <c:pt idx="2">
                  <c:v>12.1</c:v>
                </c:pt>
                <c:pt idx="3">
                  <c:v>12.2</c:v>
                </c:pt>
                <c:pt idx="4">
                  <c:v>12.5</c:v>
                </c:pt>
                <c:pt idx="5">
                  <c:v>13.8</c:v>
                </c:pt>
                <c:pt idx="6">
                  <c:v>13.3</c:v>
                </c:pt>
                <c:pt idx="7">
                  <c:v>14.6</c:v>
                </c:pt>
                <c:pt idx="8">
                  <c:v>14.3</c:v>
                </c:pt>
              </c:numCache>
            </c:numRef>
          </c:val>
          <c:smooth val="0"/>
          <c:extLst>
            <c:ext xmlns:c16="http://schemas.microsoft.com/office/drawing/2014/chart" uri="{C3380CC4-5D6E-409C-BE32-E72D297353CC}">
              <c16:uniqueId val="{00000005-8F83-410C-B6BF-CE5305272509}"/>
            </c:ext>
          </c:extLst>
        </c:ser>
        <c:ser>
          <c:idx val="2"/>
          <c:order val="2"/>
          <c:tx>
            <c:v>高等学校</c:v>
          </c:tx>
          <c:spPr>
            <a:ln w="28575" cap="rnd">
              <a:solidFill>
                <a:schemeClr val="accent2"/>
              </a:solidFill>
              <a:round/>
            </a:ln>
            <a:effectLst/>
          </c:spPr>
          <c:marker>
            <c:symbol val="square"/>
            <c:size val="5"/>
            <c:spPr>
              <a:solidFill>
                <a:schemeClr val="accent2"/>
              </a:solidFill>
              <a:ln w="9525">
                <a:solidFill>
                  <a:schemeClr val="accent2"/>
                </a:solidFill>
              </a:ln>
              <a:effectLst/>
            </c:spPr>
          </c:marker>
          <c:dPt>
            <c:idx val="8"/>
            <c:bubble3D val="0"/>
            <c:extLst>
              <c:ext xmlns:c16="http://schemas.microsoft.com/office/drawing/2014/chart" uri="{C3380CC4-5D6E-409C-BE32-E72D297353CC}">
                <c16:uniqueId val="{00000009-8D63-444B-BC61-66117DA8B55F}"/>
              </c:ext>
            </c:extLst>
          </c:dPt>
          <c:dLbls>
            <c:dLbl>
              <c:idx val="7"/>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63-444B-BC61-66117DA8B55F}"/>
                </c:ext>
              </c:extLst>
            </c:dLbl>
            <c:dLbl>
              <c:idx val="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63-444B-BC61-66117DA8B55F}"/>
                </c:ext>
              </c:extLst>
            </c:dLbl>
            <c:spPr>
              <a:noFill/>
              <a:ln>
                <a:noFill/>
              </a:ln>
              <a:effectLst/>
            </c:spPr>
            <c:txPr>
              <a:bodyPr rot="0" spcFirstLastPara="1" vertOverflow="ellipsis" horzOverflow="overflow" wrap="square" lIns="38100" tIns="19050" rIns="38100" bIns="19050" anchor="ctr" anchorCtr="1">
                <a:spAutoFit/>
              </a:bodyPr>
              <a:lstStyle/>
              <a:p>
                <a:pPr algn="ctr" rtl="0">
                  <a:defRPr lang="ja-JP" altLang="en-US" sz="1800" b="0" i="0" u="none" strike="noStrike" kern="1200" baseline="0">
                    <a:solidFill>
                      <a:srgbClr val="FF3300"/>
                    </a:solidFill>
                    <a:latin typeface="ＭＳ Ｐゴシック"/>
                    <a:ea typeface="ＭＳ Ｐゴシック"/>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9"/>
                <c:pt idx="0">
                  <c:v>2015</c:v>
                </c:pt>
                <c:pt idx="1">
                  <c:v>16</c:v>
                </c:pt>
                <c:pt idx="2">
                  <c:v>17</c:v>
                </c:pt>
                <c:pt idx="3">
                  <c:v>18</c:v>
                </c:pt>
                <c:pt idx="4">
                  <c:v>19</c:v>
                </c:pt>
                <c:pt idx="5">
                  <c:v>20</c:v>
                </c:pt>
                <c:pt idx="6">
                  <c:v>21</c:v>
                </c:pt>
                <c:pt idx="7">
                  <c:v>22</c:v>
                </c:pt>
                <c:pt idx="8">
                  <c:v>23</c:v>
                </c:pt>
              </c:strCache>
            </c:strRef>
          </c:cat>
          <c:val>
            <c:numRef>
              <c:f>[0]!高校</c:f>
              <c:numCache>
                <c:formatCode>0.0_ </c:formatCode>
                <c:ptCount val="9"/>
                <c:pt idx="0">
                  <c:v>12.8</c:v>
                </c:pt>
                <c:pt idx="1">
                  <c:v>13.2</c:v>
                </c:pt>
                <c:pt idx="2">
                  <c:v>13.7</c:v>
                </c:pt>
                <c:pt idx="3">
                  <c:v>13.3</c:v>
                </c:pt>
                <c:pt idx="4">
                  <c:v>13.5</c:v>
                </c:pt>
                <c:pt idx="5">
                  <c:v>13.7</c:v>
                </c:pt>
                <c:pt idx="6">
                  <c:v>13.9</c:v>
                </c:pt>
                <c:pt idx="7">
                  <c:v>14.3</c:v>
                </c:pt>
                <c:pt idx="8">
                  <c:v>13.3</c:v>
                </c:pt>
              </c:numCache>
            </c:numRef>
          </c:val>
          <c:smooth val="0"/>
          <c:extLst>
            <c:ext xmlns:c16="http://schemas.microsoft.com/office/drawing/2014/chart" uri="{C3380CC4-5D6E-409C-BE32-E72D297353CC}">
              <c16:uniqueId val="{00000008-8F83-410C-B6BF-CE5305272509}"/>
            </c:ext>
          </c:extLst>
        </c:ser>
        <c:dLbls>
          <c:showLegendKey val="0"/>
          <c:showVal val="1"/>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horzOverflow="overflow" wrap="square" anchor="ctr" anchorCtr="1"/>
          <a:lstStyle/>
          <a:p>
            <a:pPr algn="ctr" rtl="0">
              <a:defRPr lang="ja-JP" altLang="en-US" sz="2000" b="0" i="0" u="none" strike="noStrike" kern="1200" baseline="0">
                <a:solidFill>
                  <a:schemeClr val="tx1"/>
                </a:solidFill>
                <a:latin typeface="ＭＳ Ｐゴシック"/>
                <a:ea typeface="ＭＳ Ｐゴシック"/>
                <a:cs typeface="+mn-cs"/>
              </a:defRPr>
            </a:pPr>
            <a:endParaRPr lang="ja-JP"/>
          </a:p>
        </c:txPr>
        <c:crossAx val="2"/>
        <c:crosses val="autoZero"/>
        <c:auto val="1"/>
        <c:lblAlgn val="ctr"/>
        <c:lblOffset val="100"/>
        <c:noMultiLvlLbl val="0"/>
      </c:catAx>
      <c:valAx>
        <c:axId val="2"/>
        <c:scaling>
          <c:orientation val="minMax"/>
          <c:min val="8"/>
        </c:scaling>
        <c:delete val="0"/>
        <c:axPos val="l"/>
        <c:numFmt formatCode="0.0_ " sourceLinked="1"/>
        <c:majorTickMark val="in"/>
        <c:minorTickMark val="none"/>
        <c:tickLblPos val="nextTo"/>
        <c:spPr>
          <a:noFill/>
          <a:ln>
            <a:solidFill>
              <a:schemeClr val="tx1">
                <a:lumMod val="50000"/>
                <a:lumOff val="50000"/>
              </a:schemeClr>
            </a:solidFill>
          </a:ln>
          <a:effectLst/>
        </c:spPr>
        <c:txPr>
          <a:bodyPr rot="-60000000" spcFirstLastPara="1" vertOverflow="ellipsis" horzOverflow="overflow" wrap="square" anchor="ctr" anchorCtr="1"/>
          <a:lstStyle/>
          <a:p>
            <a:pPr algn="ctr" rtl="0">
              <a:defRPr lang="ja-JP" altLang="en-US" sz="2000" b="0" i="0" u="none" strike="noStrike" kern="1200" baseline="0">
                <a:solidFill>
                  <a:schemeClr val="tx1"/>
                </a:solidFill>
                <a:latin typeface="ＭＳ Ｐゴシック"/>
                <a:ea typeface="ＭＳ Ｐゴシック"/>
                <a:cs typeface="+mn-cs"/>
              </a:defRPr>
            </a:pPr>
            <a:endParaRPr lang="ja-JP"/>
          </a:p>
        </c:txPr>
        <c:crossAx val="1"/>
        <c:crosses val="autoZero"/>
        <c:crossBetween val="between"/>
      </c:valAx>
      <c:spPr>
        <a:noFill/>
        <a:ln>
          <a:solidFill>
            <a:schemeClr val="tx1">
              <a:lumMod val="50000"/>
              <a:lumOff val="50000"/>
            </a:schemeClr>
          </a:solidFill>
        </a:ln>
        <a:effectLst/>
      </c:spPr>
    </c:plotArea>
    <c:legend>
      <c:legendPos val="t"/>
      <c:layout>
        <c:manualLayout>
          <c:xMode val="edge"/>
          <c:yMode val="edge"/>
          <c:x val="0.16398242289194623"/>
          <c:y val="0.69215803622009409"/>
          <c:w val="0.41323570568770451"/>
          <c:h val="4.9847531285499277E-2"/>
        </c:manualLayout>
      </c:layout>
      <c:overlay val="1"/>
      <c:spPr>
        <a:noFill/>
        <a:ln>
          <a:noFill/>
        </a:ln>
        <a:effectLst/>
      </c:spPr>
      <c:txPr>
        <a:bodyPr rot="0" spcFirstLastPara="1" vertOverflow="ellipsis" horzOverflow="overflow" wrap="square" anchor="ctr" anchorCtr="1"/>
        <a:lstStyle/>
        <a:p>
          <a:pPr algn="l" rtl="0">
            <a:defRPr lang="ja-JP" altLang="en-US" sz="1800" b="0" i="0" u="none" strike="noStrike" kern="1200" baseline="0">
              <a:solidFill>
                <a:schemeClr val="tx1"/>
              </a:solidFill>
              <a:latin typeface="ＭＳ Ｐゴシック"/>
              <a:ea typeface="ＭＳ Ｐゴシック"/>
              <a:cs typeface="+mn-cs"/>
            </a:defRPr>
          </a:pPr>
          <a:endParaRPr lang="ja-JP"/>
        </a:p>
      </c:txPr>
    </c:legend>
    <c:plotVisOnly val="1"/>
    <c:dispBlanksAs val="gap"/>
    <c:showDLblsOverMax val="0"/>
  </c:chart>
  <c:spPr>
    <a:solidFill>
      <a:schemeClr val="bg1"/>
    </a:solidFill>
    <a:ln w="9525" cap="flat" cmpd="sng" algn="ctr">
      <a:noFill/>
      <a:round/>
    </a:ln>
    <a:effectLst/>
  </c:spPr>
  <c:txPr>
    <a:bodyPr vertOverflow="overflow" horzOverflow="overflow" anchor="ctr" anchorCtr="1"/>
    <a:lstStyle/>
    <a:p>
      <a:pPr algn="ctr" rtl="0">
        <a:defRPr lang="ja-JP" altLang="en-US" sz="1800">
          <a:latin typeface="ＭＳ Ｐゴシック"/>
          <a:ea typeface="ＭＳ Ｐゴシック"/>
        </a:defRPr>
      </a:pPr>
      <a:endParaRPr lang="ja-JP"/>
    </a:p>
  </c:txPr>
  <c:userShapes r:id="rId1"/>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tabSelected="1" zoomScale="70"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285750</xdr:colOff>
      <xdr:row>5</xdr:row>
      <xdr:rowOff>104775</xdr:rowOff>
    </xdr:from>
    <xdr:ext cx="5800725" cy="459100"/>
    <xdr:sp macro="" textlink="">
      <xdr:nvSpPr>
        <xdr:cNvPr id="4" name="テキスト ボックス 3">
          <a:extLst>
            <a:ext uri="{FF2B5EF4-FFF2-40B4-BE49-F238E27FC236}">
              <a16:creationId xmlns:a16="http://schemas.microsoft.com/office/drawing/2014/main" id="{B46F0112-F2DF-4C23-BDE4-320CBE36A7B5}"/>
            </a:ext>
          </a:extLst>
        </xdr:cNvPr>
        <xdr:cNvSpPr txBox="1"/>
      </xdr:nvSpPr>
      <xdr:spPr>
        <a:xfrm>
          <a:off x="5534025" y="1057275"/>
          <a:ext cx="580072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「学校保健安全法」により毎学年６月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日までに実施することとなっていたが、令和２年度から新型コロナウイルス感染症の影響により期日が年度内と延期となっている。</a:t>
          </a: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9293679" cy="6068786"/>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0.55625</cdr:x>
      <cdr:y>0.94175</cdr:y>
    </cdr:from>
    <cdr:to>
      <cdr:x>1</cdr:x>
      <cdr:y>1</cdr:y>
    </cdr:to>
    <cdr:sp macro="" textlink="">
      <cdr:nvSpPr>
        <cdr:cNvPr id="3" name="テキスト ボックス 2"/>
        <cdr:cNvSpPr txBox="1"/>
      </cdr:nvSpPr>
      <cdr:spPr>
        <a:xfrm xmlns:a="http://schemas.openxmlformats.org/drawingml/2006/main">
          <a:off x="5322300" y="5822835"/>
          <a:ext cx="4245879" cy="360159"/>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r>
            <a:rPr lang="ja-JP" altLang="en-US" sz="1800">
              <a:latin typeface="ＭＳ Ｐゴシック"/>
              <a:ea typeface="ＭＳ Ｐゴシック"/>
            </a:rPr>
            <a:t>資料：県教育庁「県学校保健統計調査」</a:t>
          </a:r>
        </a:p>
      </cdr:txBody>
    </cdr:sp>
  </cdr:relSizeAnchor>
  <cdr:relSizeAnchor xmlns:cdr="http://schemas.openxmlformats.org/drawingml/2006/chartDrawing">
    <cdr:from>
      <cdr:x>0.0415</cdr:x>
      <cdr:y>0.16775</cdr:y>
    </cdr:from>
    <cdr:to>
      <cdr:x>0.14</cdr:x>
      <cdr:y>0.2515</cdr:y>
    </cdr:to>
    <cdr:sp macro="" textlink="">
      <cdr:nvSpPr>
        <cdr:cNvPr id="4" name="テキスト ボックス 3"/>
        <cdr:cNvSpPr txBox="1"/>
      </cdr:nvSpPr>
      <cdr:spPr>
        <a:xfrm xmlns:a="http://schemas.openxmlformats.org/drawingml/2006/main">
          <a:off x="397079" y="1037197"/>
          <a:ext cx="942465" cy="517825"/>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r>
            <a:rPr lang="ja-JP" altLang="en-US" sz="1800">
              <a:latin typeface="ＭＳ Ｐゴシック"/>
              <a:ea typeface="ＭＳ Ｐゴシック"/>
            </a:rPr>
            <a:t>（％）</a:t>
          </a:r>
        </a:p>
      </cdr:txBody>
    </cdr:sp>
  </cdr:relSizeAnchor>
  <cdr:relSizeAnchor xmlns:cdr="http://schemas.openxmlformats.org/drawingml/2006/chartDrawing">
    <cdr:from>
      <cdr:x>0.896</cdr:x>
      <cdr:y>0.874</cdr:y>
    </cdr:from>
    <cdr:to>
      <cdr:x>0.99425</cdr:x>
      <cdr:y>0.958</cdr:y>
    </cdr:to>
    <cdr:sp macro="" textlink="">
      <cdr:nvSpPr>
        <cdr:cNvPr id="8" name="テキスト ボックス 1"/>
        <cdr:cNvSpPr txBox="1"/>
      </cdr:nvSpPr>
      <cdr:spPr>
        <a:xfrm xmlns:a="http://schemas.openxmlformats.org/drawingml/2006/main">
          <a:off x="8573089" y="5403937"/>
          <a:ext cx="940073" cy="519371"/>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800">
              <a:latin typeface="ＭＳ Ｐゴシック"/>
              <a:ea typeface="ＭＳ Ｐゴシック"/>
            </a:rPr>
            <a:t>年度</a:t>
          </a:r>
        </a:p>
      </cdr:txBody>
    </cdr:sp>
  </cdr:relSizeAnchor>
  <cdr:relSizeAnchor xmlns:cdr="http://schemas.openxmlformats.org/drawingml/2006/chartDrawing">
    <cdr:from>
      <cdr:x>0.00275</cdr:x>
      <cdr:y>0.00825</cdr:y>
    </cdr:from>
    <cdr:to>
      <cdr:x>0.982</cdr:x>
      <cdr:y>0.13337</cdr:y>
    </cdr:to>
    <cdr:sp macro="" textlink="">
      <cdr:nvSpPr>
        <cdr:cNvPr id="9" name="テキスト ボックス 2"/>
        <cdr:cNvSpPr txBox="1"/>
      </cdr:nvSpPr>
      <cdr:spPr>
        <a:xfrm xmlns:a="http://schemas.openxmlformats.org/drawingml/2006/main">
          <a:off x="25558" y="50067"/>
          <a:ext cx="9100835" cy="759310"/>
        </a:xfrm>
        <a:prstGeom xmlns:a="http://schemas.openxmlformats.org/drawingml/2006/main" prst="rect">
          <a:avLst/>
        </a:prstGeom>
        <a:ln xmlns:a="http://schemas.openxmlformats.org/drawingml/2006/main" w="9525">
          <a:prstDash val="dash"/>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latin typeface="ＭＳ Ｐゴシック"/>
              <a:ea typeface="ＭＳ Ｐゴシック"/>
              <a:cs typeface="+mn-cs"/>
            </a:rPr>
            <a:t>本県の肥満傾向児出現率は、</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これまで長い間増加傾向で</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2023</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2022</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年度と比較してやや減少し</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ました</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2000">
            <a:latin typeface="ＭＳ Ｐゴシック"/>
            <a:ea typeface="ＭＳ Ｐゴシック"/>
          </a:endParaRPr>
        </a:p>
      </cdr:txBody>
    </cdr:sp>
  </cdr:relSizeAnchor>
  <cdr:relSizeAnchor xmlns:cdr="http://schemas.openxmlformats.org/drawingml/2006/chartDrawing">
    <cdr:from>
      <cdr:x>0.919</cdr:x>
      <cdr:y>0.16075</cdr:y>
    </cdr:from>
    <cdr:to>
      <cdr:x>0.98575</cdr:x>
      <cdr:y>0.233</cdr:y>
    </cdr:to>
    <cdr:sp macro="" textlink="">
      <cdr:nvSpPr>
        <cdr:cNvPr id="10" name="テキスト ボックス 1"/>
        <cdr:cNvSpPr txBox="1"/>
      </cdr:nvSpPr>
      <cdr:spPr>
        <a:xfrm xmlns:a="http://schemas.openxmlformats.org/drawingml/2006/main">
          <a:off x="8793157" y="993916"/>
          <a:ext cx="638676" cy="446721"/>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2000">
              <a:latin typeface="ＭＳ Ｐゴシック"/>
              <a:ea typeface="ＭＳ Ｐゴシック"/>
            </a:rPr>
            <a:t>KPI</a:t>
          </a:r>
          <a:endParaRPr lang="ja-JP" altLang="en-US" sz="2000">
            <a:latin typeface="ＭＳ Ｐゴシック"/>
            <a:ea typeface="ＭＳ Ｐゴシック"/>
          </a:endParaRPr>
        </a:p>
      </cdr:txBody>
    </cdr:sp>
  </cdr:relSizeAnchor>
  <cdr:relSizeAnchor xmlns:cdr="http://schemas.openxmlformats.org/drawingml/2006/chartDrawing">
    <cdr:from>
      <cdr:x>0.00547</cdr:x>
      <cdr:y>0.88062</cdr:y>
    </cdr:from>
    <cdr:to>
      <cdr:x>0.74524</cdr:x>
      <cdr:y>0.96179</cdr:y>
    </cdr:to>
    <cdr:sp macro="" textlink="">
      <cdr:nvSpPr>
        <cdr:cNvPr id="11" name="テキスト ボックス 3">
          <a:extLst xmlns:a="http://schemas.openxmlformats.org/drawingml/2006/main">
            <a:ext uri="{FF2B5EF4-FFF2-40B4-BE49-F238E27FC236}">
              <a16:creationId xmlns:a16="http://schemas.microsoft.com/office/drawing/2014/main" id="{B46F0112-F2DF-4C23-BDE4-320CBE36A7B5}"/>
            </a:ext>
          </a:extLst>
        </cdr:cNvPr>
        <cdr:cNvSpPr txBox="1"/>
      </cdr:nvSpPr>
      <cdr:spPr>
        <a:xfrm xmlns:a="http://schemas.openxmlformats.org/drawingml/2006/main">
          <a:off x="50800" y="5344297"/>
          <a:ext cx="6875236" cy="49257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「学校保健安全法」により毎学年６月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日までに実施することとなっていたが、</a:t>
          </a:r>
          <a:r>
            <a:rPr kumimoji="1" lang="en-US" altLang="ja-JP" sz="1200">
              <a:latin typeface="ＭＳ Ｐゴシック" panose="020B0600070205080204" pitchFamily="50" charset="-128"/>
              <a:ea typeface="ＭＳ Ｐゴシック" panose="020B0600070205080204" pitchFamily="50" charset="-128"/>
            </a:rPr>
            <a:t>2020(</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a:t>
          </a:r>
          <a:endParaRPr kumimoji="1" lang="en-US" altLang="ja-JP" sz="1200">
            <a:latin typeface="ＭＳ Ｐゴシック" panose="020B0600070205080204" pitchFamily="50" charset="-128"/>
            <a:ea typeface="ＭＳ Ｐゴシック" panose="020B0600070205080204" pitchFamily="50" charset="-128"/>
          </a:endParaRPr>
        </a:p>
        <a:p xmlns:a="http://schemas.openxmlformats.org/drawingml/2006/main">
          <a:r>
            <a:rPr kumimoji="1" lang="ja-JP" altLang="en-US" sz="1200">
              <a:latin typeface="ＭＳ Ｐゴシック" panose="020B0600070205080204" pitchFamily="50" charset="-128"/>
              <a:ea typeface="ＭＳ Ｐゴシック" panose="020B0600070205080204" pitchFamily="50" charset="-128"/>
            </a:rPr>
            <a:t>　新型コロナウイルス感染症の影響により期日が年度内と延期となっている。</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9"/>
  <sheetViews>
    <sheetView zoomScaleNormal="100" workbookViewId="0">
      <selection activeCell="M16" sqref="M16"/>
    </sheetView>
  </sheetViews>
  <sheetFormatPr defaultRowHeight="13.5" x14ac:dyDescent="0.4"/>
  <cols>
    <col min="1" max="2" width="5.625" style="1" customWidth="1"/>
    <col min="3" max="3" width="9.5" style="2" bestFit="1" customWidth="1"/>
    <col min="4" max="4" width="12.125" style="2" customWidth="1"/>
    <col min="5" max="5" width="9" style="2" customWidth="1"/>
    <col min="6" max="9" width="9" style="3" customWidth="1"/>
    <col min="10" max="10" width="9" style="2" customWidth="1"/>
    <col min="11" max="16384" width="9" style="2"/>
  </cols>
  <sheetData>
    <row r="1" spans="1:18" x14ac:dyDescent="0.4">
      <c r="A1" s="5" t="s">
        <v>0</v>
      </c>
      <c r="C1" s="9" t="s">
        <v>2</v>
      </c>
      <c r="D1" s="14"/>
      <c r="E1" s="14"/>
      <c r="F1" s="14"/>
      <c r="G1" s="14"/>
      <c r="H1" s="14"/>
      <c r="I1" s="19"/>
      <c r="J1" s="22"/>
      <c r="K1" s="22"/>
      <c r="L1" s="22"/>
      <c r="M1" s="22"/>
      <c r="N1" s="22"/>
      <c r="O1" s="22"/>
      <c r="P1" s="22"/>
      <c r="Q1" s="22"/>
      <c r="R1" s="22"/>
    </row>
    <row r="2" spans="1:18" x14ac:dyDescent="0.4">
      <c r="A2" s="5" t="s">
        <v>4</v>
      </c>
      <c r="C2" s="10" t="s">
        <v>5</v>
      </c>
      <c r="F2" s="2"/>
      <c r="G2" s="2"/>
      <c r="H2" s="2"/>
      <c r="I2" s="20"/>
      <c r="J2" s="23"/>
      <c r="K2" s="23"/>
      <c r="L2" s="23"/>
      <c r="M2" s="23"/>
      <c r="N2" s="23"/>
      <c r="O2" s="23"/>
      <c r="Q2" s="23"/>
      <c r="R2" s="23"/>
    </row>
    <row r="3" spans="1:18" x14ac:dyDescent="0.4">
      <c r="A3" s="5" t="s">
        <v>6</v>
      </c>
      <c r="C3" s="10" t="s">
        <v>12</v>
      </c>
      <c r="F3" s="2"/>
      <c r="G3" s="2"/>
      <c r="H3" s="2"/>
      <c r="I3" s="20"/>
      <c r="J3" s="24"/>
      <c r="K3" s="24"/>
      <c r="L3" s="24"/>
      <c r="M3" s="24"/>
      <c r="N3" s="24"/>
      <c r="O3" s="24"/>
    </row>
    <row r="4" spans="1:18" x14ac:dyDescent="0.4">
      <c r="A4" s="5"/>
      <c r="C4" s="11" t="s">
        <v>7</v>
      </c>
      <c r="F4" s="2"/>
      <c r="G4" s="2"/>
      <c r="H4" s="2"/>
      <c r="I4" s="20"/>
      <c r="J4" s="24"/>
      <c r="K4" s="24"/>
      <c r="L4" s="24"/>
      <c r="M4" s="24"/>
      <c r="N4" s="24"/>
      <c r="O4" s="24"/>
    </row>
    <row r="5" spans="1:18" ht="21" customHeight="1" x14ac:dyDescent="0.4">
      <c r="C5" s="12">
        <v>42005</v>
      </c>
      <c r="D5" s="15" t="s">
        <v>1</v>
      </c>
      <c r="E5" s="17">
        <f>MAX($C$9:$C$109)</f>
        <v>44927</v>
      </c>
      <c r="F5" s="15" t="s">
        <v>8</v>
      </c>
      <c r="G5" s="15"/>
      <c r="H5" s="15"/>
      <c r="I5" s="21"/>
      <c r="J5" s="24"/>
      <c r="K5" s="24"/>
      <c r="L5" s="24"/>
      <c r="M5" s="24"/>
      <c r="N5" s="24"/>
      <c r="O5" s="24"/>
    </row>
    <row r="6" spans="1:18" x14ac:dyDescent="0.4">
      <c r="B6" s="1">
        <f>COUNTA(C9:C109)-MATCH(C5,C9:C109,0)+1</f>
        <v>9</v>
      </c>
      <c r="F6" s="2"/>
      <c r="G6" s="2"/>
      <c r="H6" s="2"/>
      <c r="I6" s="2"/>
    </row>
    <row r="7" spans="1:18" x14ac:dyDescent="0.4">
      <c r="A7" s="6"/>
      <c r="C7" s="2" t="s">
        <v>15</v>
      </c>
      <c r="F7" s="2"/>
      <c r="G7" s="2"/>
      <c r="H7" s="2"/>
      <c r="I7" s="2"/>
    </row>
    <row r="8" spans="1:18" s="4" customFormat="1" ht="27" x14ac:dyDescent="0.4">
      <c r="A8" s="7"/>
      <c r="B8" s="7"/>
      <c r="C8" s="4" t="s">
        <v>9</v>
      </c>
      <c r="D8" s="4" t="s">
        <v>10</v>
      </c>
      <c r="E8" s="4" t="s">
        <v>11</v>
      </c>
      <c r="F8" s="18" t="s">
        <v>13</v>
      </c>
      <c r="G8" s="18" t="s">
        <v>3</v>
      </c>
      <c r="H8" s="18" t="s">
        <v>14</v>
      </c>
      <c r="I8" s="18"/>
    </row>
    <row r="9" spans="1:18" x14ac:dyDescent="0.15">
      <c r="A9" s="8">
        <f t="shared" ref="A9:A72" si="0">IF(C9=EDATE($C$5,0),1,"")</f>
        <v>1</v>
      </c>
      <c r="B9" s="8">
        <f>IF(C9=EDATE($C$5,0),1,"")</f>
        <v>1</v>
      </c>
      <c r="C9" s="13">
        <v>42005</v>
      </c>
      <c r="D9" s="16" t="str">
        <f t="shared" ref="D9:D17" si="1">IF(OR(A9=1,B9=1,A9),TEXT(C9,"ge"),TEXT(C9," "))</f>
        <v>H27</v>
      </c>
      <c r="E9" s="16" t="str">
        <f t="shared" ref="E9:E17" si="2">IF(OR(A9=1,A9),TEXT(C9,"yyyy"),TEXT(C9,"yy"))</f>
        <v>2015</v>
      </c>
      <c r="F9" s="25">
        <v>11</v>
      </c>
      <c r="G9" s="25">
        <v>11.9</v>
      </c>
      <c r="H9" s="25">
        <v>12.8</v>
      </c>
    </row>
    <row r="10" spans="1:18" x14ac:dyDescent="0.15">
      <c r="A10" s="8" t="str">
        <f t="shared" si="0"/>
        <v/>
      </c>
      <c r="B10" s="8" t="str">
        <f>IF(C10=EDATE($C$5,0),1,"")</f>
        <v/>
      </c>
      <c r="C10" s="13">
        <v>42370</v>
      </c>
      <c r="D10" s="16" t="str">
        <f t="shared" si="1"/>
        <v xml:space="preserve"> </v>
      </c>
      <c r="E10" s="16" t="str">
        <f t="shared" si="2"/>
        <v>16</v>
      </c>
      <c r="F10" s="25">
        <v>11.5</v>
      </c>
      <c r="G10" s="25">
        <v>12</v>
      </c>
      <c r="H10" s="25">
        <v>13.2</v>
      </c>
    </row>
    <row r="11" spans="1:18" x14ac:dyDescent="0.15">
      <c r="A11" s="8" t="str">
        <f t="shared" si="0"/>
        <v/>
      </c>
      <c r="B11" s="8" t="str">
        <f t="shared" ref="B11:B74" si="3">IF(OR(A11=1,C11=$E$5),1,"")</f>
        <v/>
      </c>
      <c r="C11" s="13">
        <v>42736</v>
      </c>
      <c r="D11" s="16" t="str">
        <f t="shared" si="1"/>
        <v xml:space="preserve"> </v>
      </c>
      <c r="E11" s="16" t="str">
        <f t="shared" si="2"/>
        <v>17</v>
      </c>
      <c r="F11" s="25">
        <v>11.4</v>
      </c>
      <c r="G11" s="25">
        <v>12.1</v>
      </c>
      <c r="H11" s="25">
        <v>13.7</v>
      </c>
    </row>
    <row r="12" spans="1:18" x14ac:dyDescent="0.15">
      <c r="A12" s="8" t="str">
        <f t="shared" si="0"/>
        <v/>
      </c>
      <c r="B12" s="8" t="str">
        <f t="shared" si="3"/>
        <v/>
      </c>
      <c r="C12" s="13">
        <v>43101</v>
      </c>
      <c r="D12" s="16" t="str">
        <f t="shared" si="1"/>
        <v xml:space="preserve"> </v>
      </c>
      <c r="E12" s="16" t="str">
        <f t="shared" si="2"/>
        <v>18</v>
      </c>
      <c r="F12" s="25">
        <v>11.6</v>
      </c>
      <c r="G12" s="25">
        <v>12.2</v>
      </c>
      <c r="H12" s="25">
        <v>13.3</v>
      </c>
    </row>
    <row r="13" spans="1:18" x14ac:dyDescent="0.15">
      <c r="A13" s="8" t="str">
        <f t="shared" si="0"/>
        <v/>
      </c>
      <c r="B13" s="8" t="str">
        <f t="shared" si="3"/>
        <v/>
      </c>
      <c r="C13" s="13">
        <v>43466</v>
      </c>
      <c r="D13" s="16" t="str">
        <f t="shared" si="1"/>
        <v xml:space="preserve"> </v>
      </c>
      <c r="E13" s="16" t="str">
        <f t="shared" si="2"/>
        <v>19</v>
      </c>
      <c r="F13" s="25">
        <v>11.9</v>
      </c>
      <c r="G13" s="25">
        <v>12.5</v>
      </c>
      <c r="H13" s="25">
        <v>13.5</v>
      </c>
    </row>
    <row r="14" spans="1:18" x14ac:dyDescent="0.15">
      <c r="A14" s="8" t="str">
        <f t="shared" si="0"/>
        <v/>
      </c>
      <c r="B14" s="8" t="str">
        <f t="shared" si="3"/>
        <v/>
      </c>
      <c r="C14" s="13">
        <v>43831</v>
      </c>
      <c r="D14" s="16" t="str">
        <f t="shared" si="1"/>
        <v xml:space="preserve"> </v>
      </c>
      <c r="E14" s="16" t="str">
        <f t="shared" si="2"/>
        <v>20</v>
      </c>
      <c r="F14" s="25">
        <v>13.7</v>
      </c>
      <c r="G14" s="25">
        <v>13.8</v>
      </c>
      <c r="H14" s="25">
        <v>13.7</v>
      </c>
    </row>
    <row r="15" spans="1:18" x14ac:dyDescent="0.15">
      <c r="A15" s="8" t="str">
        <f t="shared" si="0"/>
        <v/>
      </c>
      <c r="B15" s="8" t="str">
        <f t="shared" si="3"/>
        <v/>
      </c>
      <c r="C15" s="13">
        <v>44197</v>
      </c>
      <c r="D15" s="16" t="str">
        <f t="shared" si="1"/>
        <v xml:space="preserve"> </v>
      </c>
      <c r="E15" s="16" t="str">
        <f t="shared" si="2"/>
        <v>21</v>
      </c>
      <c r="F15" s="25">
        <v>13.4</v>
      </c>
      <c r="G15" s="25">
        <v>13.3</v>
      </c>
      <c r="H15" s="25">
        <v>13.9</v>
      </c>
      <c r="J15" s="3"/>
    </row>
    <row r="16" spans="1:18" x14ac:dyDescent="0.15">
      <c r="A16" s="8" t="str">
        <f t="shared" si="0"/>
        <v/>
      </c>
      <c r="B16" s="8" t="str">
        <f t="shared" si="3"/>
        <v/>
      </c>
      <c r="C16" s="13">
        <v>44562</v>
      </c>
      <c r="D16" s="16" t="str">
        <f t="shared" si="1"/>
        <v xml:space="preserve"> </v>
      </c>
      <c r="E16" s="16" t="str">
        <f t="shared" si="2"/>
        <v>22</v>
      </c>
      <c r="F16" s="3">
        <v>15.1</v>
      </c>
      <c r="G16" s="3">
        <v>14.6</v>
      </c>
      <c r="H16" s="3">
        <v>14.3</v>
      </c>
    </row>
    <row r="17" spans="1:11" x14ac:dyDescent="0.15">
      <c r="A17" s="8" t="str">
        <f t="shared" si="0"/>
        <v/>
      </c>
      <c r="B17" s="8">
        <f t="shared" si="3"/>
        <v>1</v>
      </c>
      <c r="C17" s="13">
        <v>44927</v>
      </c>
      <c r="D17" s="16" t="str">
        <f t="shared" si="1"/>
        <v>R5</v>
      </c>
      <c r="E17" s="16" t="str">
        <f t="shared" si="2"/>
        <v>23</v>
      </c>
      <c r="F17" s="3">
        <v>14.4</v>
      </c>
      <c r="G17" s="3">
        <v>14.3</v>
      </c>
      <c r="H17" s="3">
        <v>13.3</v>
      </c>
    </row>
    <row r="18" spans="1:11" x14ac:dyDescent="0.15">
      <c r="A18" s="8" t="str">
        <f t="shared" si="0"/>
        <v/>
      </c>
      <c r="B18" s="8" t="str">
        <f t="shared" si="3"/>
        <v/>
      </c>
      <c r="C18" s="13"/>
      <c r="D18" s="16"/>
      <c r="E18" s="16"/>
    </row>
    <row r="19" spans="1:11" x14ac:dyDescent="0.15">
      <c r="A19" s="8" t="str">
        <f t="shared" si="0"/>
        <v/>
      </c>
      <c r="B19" s="8" t="str">
        <f t="shared" si="3"/>
        <v/>
      </c>
      <c r="C19" s="13"/>
      <c r="D19" s="16"/>
      <c r="E19" s="16"/>
    </row>
    <row r="20" spans="1:11" x14ac:dyDescent="0.15">
      <c r="A20" s="8" t="str">
        <f t="shared" si="0"/>
        <v/>
      </c>
      <c r="B20" s="8" t="str">
        <f t="shared" si="3"/>
        <v/>
      </c>
      <c r="C20" s="13"/>
      <c r="D20" s="16"/>
      <c r="E20" s="16"/>
    </row>
    <row r="21" spans="1:11" x14ac:dyDescent="0.15">
      <c r="A21" s="8" t="str">
        <f t="shared" si="0"/>
        <v/>
      </c>
      <c r="B21" s="8" t="str">
        <f t="shared" si="3"/>
        <v/>
      </c>
      <c r="C21" s="13"/>
      <c r="D21" s="16"/>
      <c r="E21" s="16"/>
    </row>
    <row r="22" spans="1:11" x14ac:dyDescent="0.15">
      <c r="A22" s="8" t="str">
        <f t="shared" si="0"/>
        <v/>
      </c>
      <c r="B22" s="8" t="str">
        <f t="shared" si="3"/>
        <v/>
      </c>
      <c r="C22" s="13"/>
      <c r="D22" s="16"/>
      <c r="E22" s="16"/>
    </row>
    <row r="23" spans="1:11" x14ac:dyDescent="0.15">
      <c r="A23" s="8" t="str">
        <f t="shared" si="0"/>
        <v/>
      </c>
      <c r="B23" s="8" t="str">
        <f t="shared" si="3"/>
        <v/>
      </c>
      <c r="C23" s="13"/>
      <c r="D23" s="16"/>
      <c r="E23" s="16"/>
      <c r="J23" s="3"/>
      <c r="K23" s="3"/>
    </row>
    <row r="24" spans="1:11" x14ac:dyDescent="0.15">
      <c r="A24" s="8" t="str">
        <f t="shared" si="0"/>
        <v/>
      </c>
      <c r="B24" s="8" t="str">
        <f t="shared" si="3"/>
        <v/>
      </c>
      <c r="C24" s="13"/>
      <c r="D24" s="16"/>
      <c r="E24" s="16"/>
    </row>
    <row r="25" spans="1:11" x14ac:dyDescent="0.15">
      <c r="A25" s="8" t="str">
        <f t="shared" si="0"/>
        <v/>
      </c>
      <c r="B25" s="8" t="str">
        <f t="shared" si="3"/>
        <v/>
      </c>
      <c r="C25" s="13"/>
      <c r="D25" s="16"/>
      <c r="E25" s="16"/>
    </row>
    <row r="26" spans="1:11" x14ac:dyDescent="0.15">
      <c r="A26" s="8" t="str">
        <f t="shared" si="0"/>
        <v/>
      </c>
      <c r="B26" s="8" t="str">
        <f t="shared" si="3"/>
        <v/>
      </c>
      <c r="C26" s="13"/>
      <c r="D26" s="16"/>
      <c r="E26" s="16"/>
      <c r="J26" s="3"/>
      <c r="K26" s="3"/>
    </row>
    <row r="27" spans="1:11" x14ac:dyDescent="0.15">
      <c r="A27" s="8" t="str">
        <f t="shared" si="0"/>
        <v/>
      </c>
      <c r="B27" s="8" t="str">
        <f t="shared" si="3"/>
        <v/>
      </c>
    </row>
    <row r="28" spans="1:11" x14ac:dyDescent="0.15">
      <c r="A28" s="8" t="str">
        <f t="shared" si="0"/>
        <v/>
      </c>
      <c r="B28" s="8" t="str">
        <f t="shared" si="3"/>
        <v/>
      </c>
    </row>
    <row r="29" spans="1:11" x14ac:dyDescent="0.15">
      <c r="A29" s="8" t="str">
        <f t="shared" si="0"/>
        <v/>
      </c>
      <c r="B29" s="8" t="str">
        <f t="shared" si="3"/>
        <v/>
      </c>
    </row>
    <row r="30" spans="1:11" x14ac:dyDescent="0.15">
      <c r="A30" s="8" t="str">
        <f t="shared" si="0"/>
        <v/>
      </c>
      <c r="B30" s="8" t="str">
        <f t="shared" si="3"/>
        <v/>
      </c>
    </row>
    <row r="31" spans="1:11" x14ac:dyDescent="0.15">
      <c r="A31" s="8" t="str">
        <f t="shared" si="0"/>
        <v/>
      </c>
      <c r="B31" s="8" t="str">
        <f t="shared" si="3"/>
        <v/>
      </c>
    </row>
    <row r="32" spans="1:11" x14ac:dyDescent="0.15">
      <c r="A32" s="8" t="str">
        <f t="shared" si="0"/>
        <v/>
      </c>
      <c r="B32" s="8" t="str">
        <f t="shared" si="3"/>
        <v/>
      </c>
    </row>
    <row r="33" spans="1:2" x14ac:dyDescent="0.15">
      <c r="A33" s="8" t="str">
        <f t="shared" si="0"/>
        <v/>
      </c>
      <c r="B33" s="8" t="str">
        <f t="shared" si="3"/>
        <v/>
      </c>
    </row>
    <row r="34" spans="1:2" x14ac:dyDescent="0.15">
      <c r="A34" s="8" t="str">
        <f t="shared" si="0"/>
        <v/>
      </c>
      <c r="B34" s="8" t="str">
        <f t="shared" si="3"/>
        <v/>
      </c>
    </row>
    <row r="35" spans="1:2" x14ac:dyDescent="0.15">
      <c r="A35" s="8" t="str">
        <f t="shared" si="0"/>
        <v/>
      </c>
      <c r="B35" s="8" t="str">
        <f t="shared" si="3"/>
        <v/>
      </c>
    </row>
    <row r="36" spans="1:2" x14ac:dyDescent="0.15">
      <c r="A36" s="8" t="str">
        <f t="shared" si="0"/>
        <v/>
      </c>
      <c r="B36" s="8" t="str">
        <f t="shared" si="3"/>
        <v/>
      </c>
    </row>
    <row r="37" spans="1:2" x14ac:dyDescent="0.15">
      <c r="A37" s="8" t="str">
        <f t="shared" si="0"/>
        <v/>
      </c>
      <c r="B37" s="8" t="str">
        <f t="shared" si="3"/>
        <v/>
      </c>
    </row>
    <row r="38" spans="1:2" x14ac:dyDescent="0.15">
      <c r="A38" s="8" t="str">
        <f t="shared" si="0"/>
        <v/>
      </c>
      <c r="B38" s="8" t="str">
        <f t="shared" si="3"/>
        <v/>
      </c>
    </row>
    <row r="39" spans="1:2" x14ac:dyDescent="0.15">
      <c r="A39" s="8" t="str">
        <f t="shared" si="0"/>
        <v/>
      </c>
      <c r="B39" s="8" t="str">
        <f t="shared" si="3"/>
        <v/>
      </c>
    </row>
    <row r="40" spans="1:2" x14ac:dyDescent="0.15">
      <c r="A40" s="8" t="str">
        <f t="shared" si="0"/>
        <v/>
      </c>
      <c r="B40" s="8" t="str">
        <f t="shared" si="3"/>
        <v/>
      </c>
    </row>
    <row r="41" spans="1:2" x14ac:dyDescent="0.15">
      <c r="A41" s="8" t="str">
        <f t="shared" si="0"/>
        <v/>
      </c>
      <c r="B41" s="8" t="str">
        <f t="shared" si="3"/>
        <v/>
      </c>
    </row>
    <row r="42" spans="1:2" x14ac:dyDescent="0.15">
      <c r="A42" s="8" t="str">
        <f t="shared" si="0"/>
        <v/>
      </c>
      <c r="B42" s="8" t="str">
        <f t="shared" si="3"/>
        <v/>
      </c>
    </row>
    <row r="43" spans="1:2" x14ac:dyDescent="0.15">
      <c r="A43" s="8" t="str">
        <f t="shared" si="0"/>
        <v/>
      </c>
      <c r="B43" s="8" t="str">
        <f t="shared" si="3"/>
        <v/>
      </c>
    </row>
    <row r="44" spans="1:2" x14ac:dyDescent="0.15">
      <c r="A44" s="8" t="str">
        <f t="shared" si="0"/>
        <v/>
      </c>
      <c r="B44" s="8" t="str">
        <f t="shared" si="3"/>
        <v/>
      </c>
    </row>
    <row r="45" spans="1:2" x14ac:dyDescent="0.15">
      <c r="A45" s="8" t="str">
        <f t="shared" si="0"/>
        <v/>
      </c>
      <c r="B45" s="8" t="str">
        <f t="shared" si="3"/>
        <v/>
      </c>
    </row>
    <row r="46" spans="1:2" x14ac:dyDescent="0.15">
      <c r="A46" s="8" t="str">
        <f t="shared" si="0"/>
        <v/>
      </c>
      <c r="B46" s="8" t="str">
        <f t="shared" si="3"/>
        <v/>
      </c>
    </row>
    <row r="47" spans="1:2" x14ac:dyDescent="0.15">
      <c r="A47" s="8" t="str">
        <f t="shared" si="0"/>
        <v/>
      </c>
      <c r="B47" s="8" t="str">
        <f t="shared" si="3"/>
        <v/>
      </c>
    </row>
    <row r="48" spans="1:2" x14ac:dyDescent="0.15">
      <c r="A48" s="8" t="str">
        <f t="shared" si="0"/>
        <v/>
      </c>
      <c r="B48" s="8" t="str">
        <f t="shared" si="3"/>
        <v/>
      </c>
    </row>
    <row r="49" spans="1:2" x14ac:dyDescent="0.15">
      <c r="A49" s="8" t="str">
        <f t="shared" si="0"/>
        <v/>
      </c>
      <c r="B49" s="8" t="str">
        <f t="shared" si="3"/>
        <v/>
      </c>
    </row>
    <row r="50" spans="1:2" x14ac:dyDescent="0.15">
      <c r="A50" s="8" t="str">
        <f t="shared" si="0"/>
        <v/>
      </c>
      <c r="B50" s="8" t="str">
        <f t="shared" si="3"/>
        <v/>
      </c>
    </row>
    <row r="51" spans="1:2" x14ac:dyDescent="0.15">
      <c r="A51" s="8" t="str">
        <f t="shared" si="0"/>
        <v/>
      </c>
      <c r="B51" s="8" t="str">
        <f t="shared" si="3"/>
        <v/>
      </c>
    </row>
    <row r="52" spans="1:2" x14ac:dyDescent="0.15">
      <c r="A52" s="8" t="str">
        <f t="shared" si="0"/>
        <v/>
      </c>
      <c r="B52" s="8" t="str">
        <f t="shared" si="3"/>
        <v/>
      </c>
    </row>
    <row r="53" spans="1:2" x14ac:dyDescent="0.15">
      <c r="A53" s="8" t="str">
        <f t="shared" si="0"/>
        <v/>
      </c>
      <c r="B53" s="8" t="str">
        <f t="shared" si="3"/>
        <v/>
      </c>
    </row>
    <row r="54" spans="1:2" x14ac:dyDescent="0.15">
      <c r="A54" s="8" t="str">
        <f t="shared" si="0"/>
        <v/>
      </c>
      <c r="B54" s="8" t="str">
        <f t="shared" si="3"/>
        <v/>
      </c>
    </row>
    <row r="55" spans="1:2" x14ac:dyDescent="0.15">
      <c r="A55" s="8" t="str">
        <f t="shared" si="0"/>
        <v/>
      </c>
      <c r="B55" s="8" t="str">
        <f t="shared" si="3"/>
        <v/>
      </c>
    </row>
    <row r="56" spans="1:2" x14ac:dyDescent="0.15">
      <c r="A56" s="8" t="str">
        <f t="shared" si="0"/>
        <v/>
      </c>
      <c r="B56" s="8" t="str">
        <f t="shared" si="3"/>
        <v/>
      </c>
    </row>
    <row r="57" spans="1:2" x14ac:dyDescent="0.15">
      <c r="A57" s="8" t="str">
        <f t="shared" si="0"/>
        <v/>
      </c>
      <c r="B57" s="8" t="str">
        <f t="shared" si="3"/>
        <v/>
      </c>
    </row>
    <row r="58" spans="1:2" x14ac:dyDescent="0.15">
      <c r="A58" s="8" t="str">
        <f t="shared" si="0"/>
        <v/>
      </c>
      <c r="B58" s="8" t="str">
        <f t="shared" si="3"/>
        <v/>
      </c>
    </row>
    <row r="59" spans="1:2" x14ac:dyDescent="0.15">
      <c r="A59" s="8" t="str">
        <f t="shared" si="0"/>
        <v/>
      </c>
      <c r="B59" s="8" t="str">
        <f t="shared" si="3"/>
        <v/>
      </c>
    </row>
    <row r="60" spans="1:2" x14ac:dyDescent="0.15">
      <c r="A60" s="8" t="str">
        <f t="shared" si="0"/>
        <v/>
      </c>
      <c r="B60" s="8" t="str">
        <f t="shared" si="3"/>
        <v/>
      </c>
    </row>
    <row r="61" spans="1:2" x14ac:dyDescent="0.15">
      <c r="A61" s="8" t="str">
        <f t="shared" si="0"/>
        <v/>
      </c>
      <c r="B61" s="8" t="str">
        <f t="shared" si="3"/>
        <v/>
      </c>
    </row>
    <row r="62" spans="1:2" x14ac:dyDescent="0.15">
      <c r="A62" s="8" t="str">
        <f t="shared" si="0"/>
        <v/>
      </c>
      <c r="B62" s="8" t="str">
        <f t="shared" si="3"/>
        <v/>
      </c>
    </row>
    <row r="63" spans="1:2" x14ac:dyDescent="0.15">
      <c r="A63" s="8" t="str">
        <f t="shared" si="0"/>
        <v/>
      </c>
      <c r="B63" s="8" t="str">
        <f t="shared" si="3"/>
        <v/>
      </c>
    </row>
    <row r="64" spans="1:2" x14ac:dyDescent="0.15">
      <c r="A64" s="8" t="str">
        <f t="shared" si="0"/>
        <v/>
      </c>
      <c r="B64" s="8" t="str">
        <f t="shared" si="3"/>
        <v/>
      </c>
    </row>
    <row r="65" spans="1:2" x14ac:dyDescent="0.15">
      <c r="A65" s="8" t="str">
        <f t="shared" si="0"/>
        <v/>
      </c>
      <c r="B65" s="8" t="str">
        <f t="shared" si="3"/>
        <v/>
      </c>
    </row>
    <row r="66" spans="1:2" x14ac:dyDescent="0.15">
      <c r="A66" s="8" t="str">
        <f t="shared" si="0"/>
        <v/>
      </c>
      <c r="B66" s="8" t="str">
        <f t="shared" si="3"/>
        <v/>
      </c>
    </row>
    <row r="67" spans="1:2" x14ac:dyDescent="0.15">
      <c r="A67" s="8" t="str">
        <f t="shared" si="0"/>
        <v/>
      </c>
      <c r="B67" s="8" t="str">
        <f t="shared" si="3"/>
        <v/>
      </c>
    </row>
    <row r="68" spans="1:2" x14ac:dyDescent="0.15">
      <c r="A68" s="8" t="str">
        <f t="shared" si="0"/>
        <v/>
      </c>
      <c r="B68" s="8" t="str">
        <f t="shared" si="3"/>
        <v/>
      </c>
    </row>
    <row r="69" spans="1:2" x14ac:dyDescent="0.15">
      <c r="A69" s="8" t="str">
        <f t="shared" si="0"/>
        <v/>
      </c>
      <c r="B69" s="8" t="str">
        <f t="shared" si="3"/>
        <v/>
      </c>
    </row>
    <row r="70" spans="1:2" x14ac:dyDescent="0.15">
      <c r="A70" s="8" t="str">
        <f t="shared" si="0"/>
        <v/>
      </c>
      <c r="B70" s="8" t="str">
        <f t="shared" si="3"/>
        <v/>
      </c>
    </row>
    <row r="71" spans="1:2" x14ac:dyDescent="0.15">
      <c r="A71" s="8" t="str">
        <f t="shared" si="0"/>
        <v/>
      </c>
      <c r="B71" s="8" t="str">
        <f t="shared" si="3"/>
        <v/>
      </c>
    </row>
    <row r="72" spans="1:2" x14ac:dyDescent="0.15">
      <c r="A72" s="8" t="str">
        <f t="shared" si="0"/>
        <v/>
      </c>
      <c r="B72" s="8" t="str">
        <f t="shared" si="3"/>
        <v/>
      </c>
    </row>
    <row r="73" spans="1:2" x14ac:dyDescent="0.15">
      <c r="A73" s="8" t="str">
        <f t="shared" ref="A73:A109" si="4">IF(C73=EDATE($C$5,0),1,"")</f>
        <v/>
      </c>
      <c r="B73" s="8" t="str">
        <f t="shared" si="3"/>
        <v/>
      </c>
    </row>
    <row r="74" spans="1:2" x14ac:dyDescent="0.15">
      <c r="A74" s="8" t="str">
        <f t="shared" si="4"/>
        <v/>
      </c>
      <c r="B74" s="8" t="str">
        <f t="shared" si="3"/>
        <v/>
      </c>
    </row>
    <row r="75" spans="1:2" x14ac:dyDescent="0.15">
      <c r="A75" s="8" t="str">
        <f t="shared" si="4"/>
        <v/>
      </c>
      <c r="B75" s="8" t="str">
        <f t="shared" ref="B75:B109" si="5">IF(OR(A75=1,C75=$E$5),1,"")</f>
        <v/>
      </c>
    </row>
    <row r="76" spans="1:2" x14ac:dyDescent="0.15">
      <c r="A76" s="8" t="str">
        <f t="shared" si="4"/>
        <v/>
      </c>
      <c r="B76" s="8" t="str">
        <f t="shared" si="5"/>
        <v/>
      </c>
    </row>
    <row r="77" spans="1:2" x14ac:dyDescent="0.15">
      <c r="A77" s="8" t="str">
        <f t="shared" si="4"/>
        <v/>
      </c>
      <c r="B77" s="8" t="str">
        <f t="shared" si="5"/>
        <v/>
      </c>
    </row>
    <row r="78" spans="1:2" x14ac:dyDescent="0.15">
      <c r="A78" s="8" t="str">
        <f t="shared" si="4"/>
        <v/>
      </c>
      <c r="B78" s="8" t="str">
        <f t="shared" si="5"/>
        <v/>
      </c>
    </row>
    <row r="79" spans="1:2" x14ac:dyDescent="0.15">
      <c r="A79" s="8" t="str">
        <f t="shared" si="4"/>
        <v/>
      </c>
      <c r="B79" s="8" t="str">
        <f t="shared" si="5"/>
        <v/>
      </c>
    </row>
    <row r="80" spans="1:2" x14ac:dyDescent="0.15">
      <c r="A80" s="8" t="str">
        <f t="shared" si="4"/>
        <v/>
      </c>
      <c r="B80" s="8" t="str">
        <f t="shared" si="5"/>
        <v/>
      </c>
    </row>
    <row r="81" spans="1:2" x14ac:dyDescent="0.15">
      <c r="A81" s="8" t="str">
        <f t="shared" si="4"/>
        <v/>
      </c>
      <c r="B81" s="8" t="str">
        <f t="shared" si="5"/>
        <v/>
      </c>
    </row>
    <row r="82" spans="1:2" x14ac:dyDescent="0.15">
      <c r="A82" s="8" t="str">
        <f t="shared" si="4"/>
        <v/>
      </c>
      <c r="B82" s="8" t="str">
        <f t="shared" si="5"/>
        <v/>
      </c>
    </row>
    <row r="83" spans="1:2" x14ac:dyDescent="0.15">
      <c r="A83" s="8" t="str">
        <f t="shared" si="4"/>
        <v/>
      </c>
      <c r="B83" s="8" t="str">
        <f t="shared" si="5"/>
        <v/>
      </c>
    </row>
    <row r="84" spans="1:2" x14ac:dyDescent="0.15">
      <c r="A84" s="8" t="str">
        <f t="shared" si="4"/>
        <v/>
      </c>
      <c r="B84" s="8" t="str">
        <f t="shared" si="5"/>
        <v/>
      </c>
    </row>
    <row r="85" spans="1:2" x14ac:dyDescent="0.15">
      <c r="A85" s="8" t="str">
        <f t="shared" si="4"/>
        <v/>
      </c>
      <c r="B85" s="8" t="str">
        <f t="shared" si="5"/>
        <v/>
      </c>
    </row>
    <row r="86" spans="1:2" x14ac:dyDescent="0.15">
      <c r="A86" s="8" t="str">
        <f t="shared" si="4"/>
        <v/>
      </c>
      <c r="B86" s="8" t="str">
        <f t="shared" si="5"/>
        <v/>
      </c>
    </row>
    <row r="87" spans="1:2" x14ac:dyDescent="0.15">
      <c r="A87" s="8" t="str">
        <f t="shared" si="4"/>
        <v/>
      </c>
      <c r="B87" s="8" t="str">
        <f t="shared" si="5"/>
        <v/>
      </c>
    </row>
    <row r="88" spans="1:2" x14ac:dyDescent="0.15">
      <c r="A88" s="8" t="str">
        <f t="shared" si="4"/>
        <v/>
      </c>
      <c r="B88" s="8" t="str">
        <f t="shared" si="5"/>
        <v/>
      </c>
    </row>
    <row r="89" spans="1:2" x14ac:dyDescent="0.15">
      <c r="A89" s="8" t="str">
        <f t="shared" si="4"/>
        <v/>
      </c>
      <c r="B89" s="8" t="str">
        <f t="shared" si="5"/>
        <v/>
      </c>
    </row>
    <row r="90" spans="1:2" x14ac:dyDescent="0.15">
      <c r="A90" s="8" t="str">
        <f t="shared" si="4"/>
        <v/>
      </c>
      <c r="B90" s="8" t="str">
        <f t="shared" si="5"/>
        <v/>
      </c>
    </row>
    <row r="91" spans="1:2" x14ac:dyDescent="0.15">
      <c r="A91" s="8" t="str">
        <f t="shared" si="4"/>
        <v/>
      </c>
      <c r="B91" s="8" t="str">
        <f t="shared" si="5"/>
        <v/>
      </c>
    </row>
    <row r="92" spans="1:2" x14ac:dyDescent="0.15">
      <c r="A92" s="8" t="str">
        <f t="shared" si="4"/>
        <v/>
      </c>
      <c r="B92" s="8" t="str">
        <f t="shared" si="5"/>
        <v/>
      </c>
    </row>
    <row r="93" spans="1:2" x14ac:dyDescent="0.15">
      <c r="A93" s="8" t="str">
        <f t="shared" si="4"/>
        <v/>
      </c>
      <c r="B93" s="8" t="str">
        <f t="shared" si="5"/>
        <v/>
      </c>
    </row>
    <row r="94" spans="1:2" x14ac:dyDescent="0.15">
      <c r="A94" s="8" t="str">
        <f t="shared" si="4"/>
        <v/>
      </c>
      <c r="B94" s="8" t="str">
        <f t="shared" si="5"/>
        <v/>
      </c>
    </row>
    <row r="95" spans="1:2" x14ac:dyDescent="0.15">
      <c r="A95" s="8" t="str">
        <f t="shared" si="4"/>
        <v/>
      </c>
      <c r="B95" s="8" t="str">
        <f t="shared" si="5"/>
        <v/>
      </c>
    </row>
    <row r="96" spans="1:2" x14ac:dyDescent="0.15">
      <c r="A96" s="8" t="str">
        <f t="shared" si="4"/>
        <v/>
      </c>
      <c r="B96" s="8" t="str">
        <f t="shared" si="5"/>
        <v/>
      </c>
    </row>
    <row r="97" spans="1:2" x14ac:dyDescent="0.15">
      <c r="A97" s="8" t="str">
        <f t="shared" si="4"/>
        <v/>
      </c>
      <c r="B97" s="8" t="str">
        <f t="shared" si="5"/>
        <v/>
      </c>
    </row>
    <row r="98" spans="1:2" x14ac:dyDescent="0.15">
      <c r="A98" s="8" t="str">
        <f t="shared" si="4"/>
        <v/>
      </c>
      <c r="B98" s="8" t="str">
        <f t="shared" si="5"/>
        <v/>
      </c>
    </row>
    <row r="99" spans="1:2" x14ac:dyDescent="0.15">
      <c r="A99" s="8" t="str">
        <f t="shared" si="4"/>
        <v/>
      </c>
      <c r="B99" s="8" t="str">
        <f t="shared" si="5"/>
        <v/>
      </c>
    </row>
    <row r="100" spans="1:2" x14ac:dyDescent="0.15">
      <c r="A100" s="8" t="str">
        <f t="shared" si="4"/>
        <v/>
      </c>
      <c r="B100" s="8" t="str">
        <f t="shared" si="5"/>
        <v/>
      </c>
    </row>
    <row r="101" spans="1:2" x14ac:dyDescent="0.15">
      <c r="A101" s="8" t="str">
        <f t="shared" si="4"/>
        <v/>
      </c>
      <c r="B101" s="8" t="str">
        <f t="shared" si="5"/>
        <v/>
      </c>
    </row>
    <row r="102" spans="1:2" x14ac:dyDescent="0.15">
      <c r="A102" s="8" t="str">
        <f t="shared" si="4"/>
        <v/>
      </c>
      <c r="B102" s="8" t="str">
        <f t="shared" si="5"/>
        <v/>
      </c>
    </row>
    <row r="103" spans="1:2" x14ac:dyDescent="0.15">
      <c r="A103" s="8" t="str">
        <f t="shared" si="4"/>
        <v/>
      </c>
      <c r="B103" s="8" t="str">
        <f t="shared" si="5"/>
        <v/>
      </c>
    </row>
    <row r="104" spans="1:2" x14ac:dyDescent="0.15">
      <c r="A104" s="8" t="str">
        <f t="shared" si="4"/>
        <v/>
      </c>
      <c r="B104" s="8" t="str">
        <f t="shared" si="5"/>
        <v/>
      </c>
    </row>
    <row r="105" spans="1:2" x14ac:dyDescent="0.15">
      <c r="A105" s="8" t="str">
        <f t="shared" si="4"/>
        <v/>
      </c>
      <c r="B105" s="8" t="str">
        <f t="shared" si="5"/>
        <v/>
      </c>
    </row>
    <row r="106" spans="1:2" x14ac:dyDescent="0.15">
      <c r="A106" s="8" t="str">
        <f t="shared" si="4"/>
        <v/>
      </c>
      <c r="B106" s="8" t="str">
        <f t="shared" si="5"/>
        <v/>
      </c>
    </row>
    <row r="107" spans="1:2" x14ac:dyDescent="0.15">
      <c r="A107" s="8" t="str">
        <f t="shared" si="4"/>
        <v/>
      </c>
      <c r="B107" s="8" t="str">
        <f t="shared" si="5"/>
        <v/>
      </c>
    </row>
    <row r="108" spans="1:2" x14ac:dyDescent="0.15">
      <c r="A108" s="8" t="str">
        <f t="shared" si="4"/>
        <v/>
      </c>
      <c r="B108" s="8" t="str">
        <f t="shared" si="5"/>
        <v/>
      </c>
    </row>
    <row r="109" spans="1:2" x14ac:dyDescent="0.15">
      <c r="A109" s="8" t="str">
        <f t="shared" si="4"/>
        <v/>
      </c>
      <c r="B109" s="8" t="str">
        <f t="shared" si="5"/>
        <v/>
      </c>
    </row>
  </sheetData>
  <phoneticPr fontId="3"/>
  <pageMargins left="0.70866141732283472" right="0.70866141732283472" top="0.74803149606299213" bottom="0.74803149606299213" header="0.31496062992125984" footer="0.31496062992125984"/>
  <pageSetup paperSize="9" scale="81" orientation="landscape"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vt:i4>
      </vt:variant>
      <vt:variant>
        <vt:lpstr>グラフ</vt:lpstr>
      </vt:variant>
      <vt:variant>
        <vt:i4>1</vt:i4>
      </vt:variant>
      <vt:variant>
        <vt:lpstr>名前付き一覧</vt:lpstr>
      </vt:variant>
      <vt:variant>
        <vt:i4>1</vt:i4>
      </vt:variant>
    </vt:vector>
  </HeadingPairs>
  <TitlesOfParts>
    <vt:vector size="3" baseType="lpstr">
      <vt:lpstr>データ</vt:lpstr>
      <vt:lpstr>グラフ1</vt:lpstr>
      <vt:lpstr>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2024-03-14T23:47:52Z</cp:lastPrinted>
  <dcterms:created xsi:type="dcterms:W3CDTF">2023-11-15T06:22:14Z</dcterms:created>
  <dcterms:modified xsi:type="dcterms:W3CDTF">2024-03-26T01:06:19Z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2024-03-11T08:56:38Z</vt:filetime>
  </property>
</Properties>
</file>