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2_健康\（１）保健・医療\基本目標・KPI②\"/>
    </mc:Choice>
  </mc:AlternateContent>
  <xr:revisionPtr revIDLastSave="0" documentId="13_ncr:1_{D31D9A6A-8330-400A-96B9-049A7321E692}" xr6:coauthVersionLast="36" xr6:coauthVersionMax="47" xr10:uidLastSave="{00000000-0000-0000-0000-000000000000}"/>
  <bookViews>
    <workbookView xWindow="-120" yWindow="-120" windowWidth="29040" windowHeight="15840" activeTab="1" xr2:uid="{E5734DD1-2AA9-432F-8FF9-1613C68AA92A}"/>
  </bookViews>
  <sheets>
    <sheet name="データ" sheetId="2" r:id="rId1"/>
    <sheet name="グラフ1" sheetId="10" r:id="rId2"/>
  </sheets>
  <definedNames>
    <definedName name="_xlnm.Print_Titles" localSheetId="0">データ!$E:$E</definedName>
    <definedName name="横軸ラベル_西暦">OFFSET(データ!$E$9,MATCH(データ!$C$5,データ!$C$9:$C$109,0)-1,0,データ!$B$6,1)</definedName>
    <definedName name="自殺">OFFSET(データ!$F$9,MATCH(データ!$C$5,データ!$C$9:$C$109,0)-1,0,データ!$B$6,1)</definedName>
    <definedName name="自殺全国">OFFSET(データ!$G$9,MATCH(データ!$C$5,データ!$C$9:$C$109,0)-1,0,データ!$B$6,1)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E44" i="2" s="1"/>
  <c r="A43" i="2"/>
  <c r="A42" i="2"/>
  <c r="A41" i="2"/>
  <c r="A40" i="2"/>
  <c r="E40" i="2" s="1"/>
  <c r="A39" i="2"/>
  <c r="E39" i="2" s="1"/>
  <c r="A38" i="2"/>
  <c r="A37" i="2"/>
  <c r="A36" i="2"/>
  <c r="E36" i="2" s="1"/>
  <c r="A35" i="2"/>
  <c r="A34" i="2"/>
  <c r="A33" i="2"/>
  <c r="A32" i="2"/>
  <c r="E32" i="2" s="1"/>
  <c r="A31" i="2"/>
  <c r="E31" i="2" s="1"/>
  <c r="A30" i="2"/>
  <c r="A29" i="2"/>
  <c r="A28" i="2"/>
  <c r="E28" i="2" s="1"/>
  <c r="A27" i="2"/>
  <c r="A26" i="2"/>
  <c r="A25" i="2"/>
  <c r="A24" i="2"/>
  <c r="E24" i="2" s="1"/>
  <c r="A23" i="2"/>
  <c r="E23" i="2" s="1"/>
  <c r="A22" i="2"/>
  <c r="A21" i="2"/>
  <c r="A20" i="2"/>
  <c r="E20" i="2" s="1"/>
  <c r="A19" i="2"/>
  <c r="A18" i="2"/>
  <c r="E18" i="2" s="1"/>
  <c r="A17" i="2"/>
  <c r="A16" i="2"/>
  <c r="A15" i="2"/>
  <c r="A14" i="2"/>
  <c r="A13" i="2"/>
  <c r="A12" i="2"/>
  <c r="A11" i="2"/>
  <c r="B10" i="2"/>
  <c r="A10" i="2"/>
  <c r="B9" i="2"/>
  <c r="A9" i="2"/>
  <c r="D9" i="2" s="1"/>
  <c r="B6" i="2"/>
  <c r="E5" i="2"/>
  <c r="D10" i="2" l="1"/>
  <c r="E10" i="2"/>
  <c r="E46" i="2"/>
  <c r="E43" i="2"/>
  <c r="E35" i="2"/>
  <c r="E27" i="2"/>
  <c r="E42" i="2"/>
  <c r="E38" i="2"/>
  <c r="E34" i="2"/>
  <c r="E30" i="2"/>
  <c r="E26" i="2"/>
  <c r="E22" i="2"/>
  <c r="E45" i="2"/>
  <c r="E41" i="2"/>
  <c r="E37" i="2"/>
  <c r="E33" i="2"/>
  <c r="E29" i="2"/>
  <c r="E25" i="2"/>
  <c r="E21" i="2"/>
  <c r="E17" i="2"/>
  <c r="E16" i="2"/>
  <c r="E19" i="2"/>
  <c r="E15" i="2"/>
  <c r="E14" i="2"/>
  <c r="E13" i="2"/>
  <c r="E12" i="2"/>
  <c r="E11" i="2"/>
  <c r="B14" i="2"/>
  <c r="D14" i="2" s="1"/>
  <c r="B22" i="2"/>
  <c r="D22" i="2" s="1"/>
  <c r="B30" i="2"/>
  <c r="D30" i="2" s="1"/>
  <c r="B38" i="2"/>
  <c r="D38" i="2" s="1"/>
  <c r="B46" i="2"/>
  <c r="D46" i="2" s="1"/>
  <c r="B54" i="2"/>
  <c r="B62" i="2"/>
  <c r="B70" i="2"/>
  <c r="B78" i="2"/>
  <c r="B86" i="2"/>
  <c r="B94" i="2"/>
  <c r="B102" i="2"/>
  <c r="B15" i="2"/>
  <c r="D15" i="2" s="1"/>
  <c r="B31" i="2"/>
  <c r="D31" i="2" s="1"/>
  <c r="B55" i="2"/>
  <c r="B71" i="2"/>
  <c r="B103" i="2"/>
  <c r="B16" i="2"/>
  <c r="D16" i="2" s="1"/>
  <c r="B24" i="2"/>
  <c r="D24" i="2" s="1"/>
  <c r="B32" i="2"/>
  <c r="D32" i="2" s="1"/>
  <c r="B40" i="2"/>
  <c r="D40" i="2" s="1"/>
  <c r="B48" i="2"/>
  <c r="B56" i="2"/>
  <c r="B64" i="2"/>
  <c r="B72" i="2"/>
  <c r="B80" i="2"/>
  <c r="B88" i="2"/>
  <c r="B96" i="2"/>
  <c r="B104" i="2"/>
  <c r="B17" i="2"/>
  <c r="D17" i="2" s="1"/>
  <c r="B25" i="2"/>
  <c r="D25" i="2" s="1"/>
  <c r="B33" i="2"/>
  <c r="D33" i="2" s="1"/>
  <c r="B41" i="2"/>
  <c r="D41" i="2" s="1"/>
  <c r="B49" i="2"/>
  <c r="B57" i="2"/>
  <c r="B65" i="2"/>
  <c r="B73" i="2"/>
  <c r="B81" i="2"/>
  <c r="B89" i="2"/>
  <c r="B97" i="2"/>
  <c r="B105" i="2"/>
  <c r="B18" i="2"/>
  <c r="D18" i="2" s="1"/>
  <c r="B26" i="2"/>
  <c r="D26" i="2" s="1"/>
  <c r="B34" i="2"/>
  <c r="D34" i="2" s="1"/>
  <c r="B42" i="2"/>
  <c r="D42" i="2" s="1"/>
  <c r="B50" i="2"/>
  <c r="B58" i="2"/>
  <c r="B66" i="2"/>
  <c r="B74" i="2"/>
  <c r="B82" i="2"/>
  <c r="B90" i="2"/>
  <c r="B98" i="2"/>
  <c r="B106" i="2"/>
  <c r="B39" i="2"/>
  <c r="D39" i="2" s="1"/>
  <c r="B63" i="2"/>
  <c r="B79" i="2"/>
  <c r="B87" i="2"/>
  <c r="B11" i="2"/>
  <c r="D11" i="2" s="1"/>
  <c r="B19" i="2"/>
  <c r="D19" i="2" s="1"/>
  <c r="B27" i="2"/>
  <c r="D27" i="2" s="1"/>
  <c r="B35" i="2"/>
  <c r="D35" i="2" s="1"/>
  <c r="B43" i="2"/>
  <c r="D43" i="2" s="1"/>
  <c r="B51" i="2"/>
  <c r="B59" i="2"/>
  <c r="B67" i="2"/>
  <c r="B75" i="2"/>
  <c r="B83" i="2"/>
  <c r="B91" i="2"/>
  <c r="B99" i="2"/>
  <c r="B107" i="2"/>
  <c r="B23" i="2"/>
  <c r="D23" i="2" s="1"/>
  <c r="B47" i="2"/>
  <c r="B95" i="2"/>
  <c r="B12" i="2"/>
  <c r="D12" i="2" s="1"/>
  <c r="B20" i="2"/>
  <c r="D20" i="2" s="1"/>
  <c r="B28" i="2"/>
  <c r="D28" i="2" s="1"/>
  <c r="B36" i="2"/>
  <c r="D36" i="2" s="1"/>
  <c r="B44" i="2"/>
  <c r="D44" i="2" s="1"/>
  <c r="B52" i="2"/>
  <c r="B60" i="2"/>
  <c r="B68" i="2"/>
  <c r="B76" i="2"/>
  <c r="B84" i="2"/>
  <c r="B92" i="2"/>
  <c r="B100" i="2"/>
  <c r="B108" i="2"/>
  <c r="B13" i="2"/>
  <c r="D13" i="2" s="1"/>
  <c r="B21" i="2"/>
  <c r="D21" i="2" s="1"/>
  <c r="B29" i="2"/>
  <c r="D29" i="2" s="1"/>
  <c r="B37" i="2"/>
  <c r="D37" i="2" s="1"/>
  <c r="B45" i="2"/>
  <c r="D45" i="2" s="1"/>
  <c r="B53" i="2"/>
  <c r="B61" i="2"/>
  <c r="B69" i="2"/>
  <c r="B77" i="2"/>
  <c r="B85" i="2"/>
  <c r="B93" i="2"/>
  <c r="B101" i="2"/>
  <c r="B109" i="2"/>
  <c r="E9" i="2"/>
</calcChain>
</file>

<file path=xl/sharedStrings.xml><?xml version="1.0" encoding="utf-8"?>
<sst xmlns="http://schemas.openxmlformats.org/spreadsheetml/2006/main" count="14" uniqueCount="14">
  <si>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</si>
  <si>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</si>
  <si>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</si>
  <si>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</si>
  <si>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</si>
  <si>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</si>
  <si>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</si>
  <si>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</si>
  <si>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</si>
  <si>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</si>
  <si>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青森県-自殺</t>
    <rPh sb="4" eb="6">
      <t>ジサツ</t>
    </rPh>
    <phoneticPr fontId="1"/>
  </si>
  <si>
    <t>全国-自殺</t>
    <rPh sb="3" eb="5">
      <t>ジサツ</t>
    </rPh>
    <phoneticPr fontId="1"/>
  </si>
  <si>
    <t>自殺死亡率（資料：厚生労働省「人口動態統計」）（単位：人口10万対）</t>
    <rPh sb="0" eb="2">
      <t>ジサツ</t>
    </rPh>
    <rPh sb="2" eb="5">
      <t>シボウリツ</t>
    </rPh>
    <rPh sb="24" eb="26">
      <t>タンイ</t>
    </rPh>
    <rPh sb="27" eb="29">
      <t>ジンコウ</t>
    </rPh>
    <rPh sb="31" eb="33">
      <t>マンタイ</t>
    </rPh>
    <phoneticPr fontId="3"/>
  </si>
  <si>
    <t>【「グラフ1」シートにデータが反映されます】</t>
    <rPh sb="15" eb="17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</si>
</sst>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yyyy"/>
  </numFmts>
  <fonts count="11" x14ac:knownFonts="1">
    <font>
      <sz val="9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</cellStyleXfs>
  <cellXfs count="24">
    <xf numFmtId="0" fontId="0" fillId="0" borderId="0" xfId="0"/>
    <xf numFmtId="0" fontId="4" fillId="2" borderId="0" xfId="0" applyFont="1" applyFill="1" applyAlignment="1"/>
    <xf numFmtId="0" fontId="5" fillId="2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4" fontId="8" fillId="3" borderId="4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8" fillId="0" borderId="5" xfId="0" applyNumberFormat="1" applyFont="1" applyBorder="1" applyAlignment="1">
      <alignment horizontal="center" vertical="center"/>
    </xf>
    <xf numFmtId="177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176" fontId="8" fillId="0" borderId="0" xfId="0" applyNumberFormat="1" applyFont="1"/>
    <xf numFmtId="0" fontId="8" fillId="0" borderId="0" xfId="0" applyFont="1"/>
    <xf numFmtId="0" fontId="9" fillId="0" borderId="1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 xr:uid="{26F7EAD0-364B-4609-9CB2-C7B964A1F13E}"/>
  </cellStyles>
  <dxfs count="0"/>
  <tableStyles count="0" defaultTableStyle="TableStyleMedium2" defaultPivotStyle="PivotStyleLight16"/>
  <colors>
    <mruColors>
      <color rgb="FF3399FF"/>
      <color rgb="FF99FF99"/>
      <color rgb="FFFF99FF"/>
      <color rgb="FF99CCFF"/>
      <color rgb="FFFFCC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自殺死亡率（青森県、全国）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9107627183523974"/>
          <c:h val="0.704926577524704"/>
        </c:manualLayout>
      </c:layout>
      <c:lineChart>
        <c:grouping val="standard"/>
        <c:varyColors val="0"/>
        <c:ser>
          <c:idx val="0"/>
          <c:order val="0"/>
          <c:tx>
            <c:v>青森県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6"/>
              <c:layout>
                <c:manualLayout>
                  <c:x val="-1.0224153742218635E-2"/>
                  <c:y val="-7.239002732879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37-4641-8B02-6FE9A8E9A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[0]!自殺</c:f>
              <c:numCache>
                <c:formatCode>0.0_);[Red]\(0.0\)</c:formatCode>
                <c:ptCount val="37"/>
                <c:pt idx="0">
                  <c:v>24.9</c:v>
                </c:pt>
                <c:pt idx="1">
                  <c:v>26.9</c:v>
                </c:pt>
                <c:pt idx="2">
                  <c:v>22.3</c:v>
                </c:pt>
                <c:pt idx="3">
                  <c:v>21</c:v>
                </c:pt>
                <c:pt idx="4">
                  <c:v>19.399999999999999</c:v>
                </c:pt>
                <c:pt idx="5">
                  <c:v>23.2</c:v>
                </c:pt>
                <c:pt idx="6">
                  <c:v>22.9</c:v>
                </c:pt>
                <c:pt idx="7">
                  <c:v>20.5</c:v>
                </c:pt>
                <c:pt idx="8">
                  <c:v>21.7</c:v>
                </c:pt>
                <c:pt idx="9">
                  <c:v>20.100000000000001</c:v>
                </c:pt>
                <c:pt idx="10">
                  <c:v>23</c:v>
                </c:pt>
                <c:pt idx="11">
                  <c:v>26.5</c:v>
                </c:pt>
                <c:pt idx="12">
                  <c:v>33.299999999999997</c:v>
                </c:pt>
                <c:pt idx="13">
                  <c:v>32.5</c:v>
                </c:pt>
                <c:pt idx="14">
                  <c:v>27.5</c:v>
                </c:pt>
                <c:pt idx="15">
                  <c:v>28.8</c:v>
                </c:pt>
                <c:pt idx="16">
                  <c:v>36.700000000000003</c:v>
                </c:pt>
                <c:pt idx="17">
                  <c:v>39.5</c:v>
                </c:pt>
                <c:pt idx="18">
                  <c:v>38.299999999999997</c:v>
                </c:pt>
                <c:pt idx="19">
                  <c:v>36.799999999999997</c:v>
                </c:pt>
                <c:pt idx="20">
                  <c:v>31.1</c:v>
                </c:pt>
                <c:pt idx="21">
                  <c:v>33.4</c:v>
                </c:pt>
                <c:pt idx="22">
                  <c:v>34.077809798270891</c:v>
                </c:pt>
                <c:pt idx="23">
                  <c:v>34.6</c:v>
                </c:pt>
                <c:pt idx="24">
                  <c:v>29.4</c:v>
                </c:pt>
                <c:pt idx="25">
                  <c:v>26.2</c:v>
                </c:pt>
                <c:pt idx="26">
                  <c:v>24.3</c:v>
                </c:pt>
                <c:pt idx="27">
                  <c:v>23.330832708177045</c:v>
                </c:pt>
                <c:pt idx="28">
                  <c:v>20.5</c:v>
                </c:pt>
                <c:pt idx="29">
                  <c:v>20.5</c:v>
                </c:pt>
                <c:pt idx="30">
                  <c:v>21</c:v>
                </c:pt>
                <c:pt idx="31">
                  <c:v>20.8</c:v>
                </c:pt>
                <c:pt idx="32">
                  <c:v>20.6</c:v>
                </c:pt>
                <c:pt idx="33">
                  <c:v>16.899999999999999</c:v>
                </c:pt>
                <c:pt idx="34">
                  <c:v>19.3</c:v>
                </c:pt>
                <c:pt idx="35">
                  <c:v>23.4</c:v>
                </c:pt>
                <c:pt idx="3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E3F-4D13-BE94-A1EC62BDF1DC}"/>
            </c:ext>
          </c:extLst>
        </c:ser>
        <c:ser>
          <c:idx val="1"/>
          <c:order val="1"/>
          <c:tx>
            <c:v>全国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36"/>
              <c:layout>
                <c:manualLayout>
                  <c:x val="-1.7038968398040984E-2"/>
                  <c:y val="6.4045355590609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37-4641-8B02-6FE9A8E9A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37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1">
                  <c:v>07</c:v>
                </c:pt>
                <c:pt idx="22">
                  <c:v>08</c:v>
                </c:pt>
                <c:pt idx="23">
                  <c:v>09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</c:strCache>
            </c:strRef>
          </c:cat>
          <c:val>
            <c:numRef>
              <c:f>[0]!自殺全国</c:f>
              <c:numCache>
                <c:formatCode>0.0_);[Red]\(0.0\)</c:formatCode>
                <c:ptCount val="37"/>
                <c:pt idx="0">
                  <c:v>21.2</c:v>
                </c:pt>
                <c:pt idx="1">
                  <c:v>19.600000000000001</c:v>
                </c:pt>
                <c:pt idx="2">
                  <c:v>18.7</c:v>
                </c:pt>
                <c:pt idx="3">
                  <c:v>17.3</c:v>
                </c:pt>
                <c:pt idx="4">
                  <c:v>16.399999999999999</c:v>
                </c:pt>
                <c:pt idx="5">
                  <c:v>16.100000000000001</c:v>
                </c:pt>
                <c:pt idx="6">
                  <c:v>16.899999999999999</c:v>
                </c:pt>
                <c:pt idx="7">
                  <c:v>16.600000000000001</c:v>
                </c:pt>
                <c:pt idx="8">
                  <c:v>16.899999999999999</c:v>
                </c:pt>
                <c:pt idx="9">
                  <c:v>17.2</c:v>
                </c:pt>
                <c:pt idx="10">
                  <c:v>17.8</c:v>
                </c:pt>
                <c:pt idx="11">
                  <c:v>18.8</c:v>
                </c:pt>
                <c:pt idx="12">
                  <c:v>25.4</c:v>
                </c:pt>
                <c:pt idx="13">
                  <c:v>25</c:v>
                </c:pt>
                <c:pt idx="14">
                  <c:v>24.1</c:v>
                </c:pt>
                <c:pt idx="15">
                  <c:v>23.3</c:v>
                </c:pt>
                <c:pt idx="16">
                  <c:v>23.8</c:v>
                </c:pt>
                <c:pt idx="17">
                  <c:v>25.5</c:v>
                </c:pt>
                <c:pt idx="18">
                  <c:v>24</c:v>
                </c:pt>
                <c:pt idx="19">
                  <c:v>24.2</c:v>
                </c:pt>
                <c:pt idx="20">
                  <c:v>23.7</c:v>
                </c:pt>
                <c:pt idx="21">
                  <c:v>24.4</c:v>
                </c:pt>
                <c:pt idx="22">
                  <c:v>24</c:v>
                </c:pt>
                <c:pt idx="23">
                  <c:v>24.4</c:v>
                </c:pt>
                <c:pt idx="24">
                  <c:v>23.4</c:v>
                </c:pt>
                <c:pt idx="25">
                  <c:v>22.9</c:v>
                </c:pt>
                <c:pt idx="26">
                  <c:v>21</c:v>
                </c:pt>
                <c:pt idx="27">
                  <c:v>20.7</c:v>
                </c:pt>
                <c:pt idx="28">
                  <c:v>19.5</c:v>
                </c:pt>
                <c:pt idx="29">
                  <c:v>18.5</c:v>
                </c:pt>
                <c:pt idx="30">
                  <c:v>16.8</c:v>
                </c:pt>
                <c:pt idx="31">
                  <c:v>16.399999999999999</c:v>
                </c:pt>
                <c:pt idx="32">
                  <c:v>16.100000000000001</c:v>
                </c:pt>
                <c:pt idx="33">
                  <c:v>15.7</c:v>
                </c:pt>
                <c:pt idx="34">
                  <c:v>16.399999999999999</c:v>
                </c:pt>
                <c:pt idx="35">
                  <c:v>16.5</c:v>
                </c:pt>
                <c:pt idx="36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E3F-4D13-BE94-A1EC62BDF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7318336"/>
        <c:axId val="587324240"/>
      </c:lineChart>
      <c:catAx>
        <c:axId val="5873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24240"/>
        <c:crosses val="autoZero"/>
        <c:auto val="1"/>
        <c:lblAlgn val="ctr"/>
        <c:lblOffset val="100"/>
        <c:noMultiLvlLbl val="0"/>
      </c:catAx>
      <c:valAx>
        <c:axId val="587324240"/>
        <c:scaling>
          <c:orientation val="minMax"/>
        </c:scaling>
        <c:delete val="0"/>
        <c:axPos val="l"/>
        <c:numFmt formatCode="0.0_);[Red]\(0.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58731833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0316357752558465"/>
          <c:y val="0.66318445067650256"/>
          <c:w val="0.28567852574551855"/>
          <c:h val="0.11674772203161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176A24-D202-4576-833C-673C2633EB88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CBAF48-C5D4-41B1-A281-3CD572518C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0.01684</cdr:x>
      <cdr:y>0.03015</cdr:y>
    </cdr:from>
    <cdr:to>
      <cdr:x>0.22565</cdr:x>
      <cdr:y>0.10422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686A0CF-F99A-4CAE-86E8-C6FB580F7F14}"/>
            </a:ext>
          </a:extLst>
        </cdr:cNvPr>
        <cdr:cNvSpPr txBox="1"/>
      </cdr:nvSpPr>
      <cdr:spPr>
        <a:xfrm xmlns:a="http://schemas.openxmlformats.org/drawingml/2006/main">
          <a:off x="156633" y="183092"/>
          <a:ext cx="1941978" cy="449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（人口</a:t>
          </a:r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万対）</a:t>
          </a:r>
        </a:p>
      </cdr:txBody>
    </cdr:sp>
  </cdr:relSizeAnchor>
  <cdr:relSizeAnchor xmlns:cdr="http://schemas.openxmlformats.org/drawingml/2006/chartDrawing">
    <cdr:from>
      <cdr:x>0.9002</cdr:x>
      <cdr:y>0.87547</cdr:y>
    </cdr:from>
    <cdr:to>
      <cdr:x>0.99838</cdr:x>
      <cdr:y>0.93429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768BD6C-B499-4209-8866-F5B2D4C9C6A6}"/>
            </a:ext>
          </a:extLst>
        </cdr:cNvPr>
        <cdr:cNvSpPr txBox="1"/>
      </cdr:nvSpPr>
      <cdr:spPr>
        <a:xfrm xmlns:a="http://schemas.openxmlformats.org/drawingml/2006/main">
          <a:off x="8371946" y="5316008"/>
          <a:ext cx="913086" cy="357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0.57372</cdr:x>
      <cdr:y>0.92993</cdr:y>
    </cdr:from>
    <cdr:to>
      <cdr:x>1</cdr:x>
      <cdr:y>0.99454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EC6234-83A6-4129-A40A-660EE08B657E}"/>
            </a:ext>
          </a:extLst>
        </cdr:cNvPr>
        <cdr:cNvSpPr txBox="1"/>
      </cdr:nvSpPr>
      <cdr:spPr>
        <a:xfrm xmlns:a="http://schemas.openxmlformats.org/drawingml/2006/main">
          <a:off x="5335630" y="5646738"/>
          <a:ext cx="3964474" cy="392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資料：厚生労働省「人口動態統計」</a:t>
          </a:r>
        </a:p>
      </cdr:txBody>
    </cdr:sp>
  </cdr:relSizeAnchor>
  <cdr:relSizeAnchor xmlns:cdr="http://schemas.openxmlformats.org/drawingml/2006/chartDrawing">
    <cdr:from>
      <cdr:x>0.90677</cdr:x>
      <cdr:y>0.03678</cdr:y>
    </cdr:from>
    <cdr:to>
      <cdr:x>0.97937</cdr:x>
      <cdr:y>0.09425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F5E17486-23A8-403E-8987-2C11AC2345E6}"/>
            </a:ext>
          </a:extLst>
        </cdr:cNvPr>
        <cdr:cNvSpPr txBox="1"/>
      </cdr:nvSpPr>
      <cdr:spPr>
        <a:xfrm xmlns:a="http://schemas.openxmlformats.org/drawingml/2006/main">
          <a:off x="8446433" y="224117"/>
          <a:ext cx="676275" cy="35018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786B0-6967-423A-9BE4-973032AA78B5}">
  <dimension ref="A1:G109"/>
  <sheetViews>
    <sheetView topLeftCell="A8" workbookViewId="0">
      <selection activeCell="M13" sqref="M13"/>
    </sheetView>
  </sheetViews>
  <sheetFormatPr defaultColWidth="9.33203125" defaultRowHeight="12" x14ac:dyDescent="0.15"/>
  <cols>
    <col min="1" max="2" width="8" style="4" customWidth="1"/>
    <col min="3" max="3" width="13" style="22" bestFit="1" customWidth="1"/>
    <col min="4" max="4" width="14.1640625" style="22" customWidth="1"/>
    <col min="5" max="5" width="9.6640625" style="22" bestFit="1" customWidth="1"/>
    <col min="6" max="6" width="9.5" style="21" bestFit="1" customWidth="1"/>
    <col min="7" max="7" width="9" style="21" customWidth="1"/>
    <col min="8" max="16384" width="9.33203125" style="22"/>
  </cols>
  <sheetData>
    <row r="1" spans="1:7" s="7" customFormat="1" ht="13.5" x14ac:dyDescent="0.15">
      <c r="A1" s="2" t="s">
        <v>0</v>
      </c>
      <c r="B1" s="4"/>
      <c r="C1" s="23" t="s">
        <v>13</v>
      </c>
      <c r="D1" s="5"/>
      <c r="E1" s="5"/>
      <c r="F1" s="6"/>
      <c r="G1" s="8"/>
    </row>
    <row r="2" spans="1:7" s="7" customFormat="1" x14ac:dyDescent="0.15">
      <c r="A2" s="2" t="s">
        <v>1</v>
      </c>
      <c r="B2" s="4"/>
      <c r="C2" s="3" t="s">
        <v>2</v>
      </c>
      <c r="F2" s="9"/>
      <c r="G2" s="8"/>
    </row>
    <row r="3" spans="1:7" s="7" customFormat="1" x14ac:dyDescent="0.15">
      <c r="A3" s="2" t="s">
        <v>3</v>
      </c>
      <c r="B3" s="4"/>
      <c r="C3" s="3" t="s">
        <v>9</v>
      </c>
      <c r="F3" s="10"/>
      <c r="G3" s="8"/>
    </row>
    <row r="4" spans="1:7" s="7" customFormat="1" x14ac:dyDescent="0.15">
      <c r="A4" s="2"/>
      <c r="B4" s="4"/>
      <c r="C4" s="11" t="s">
        <v>4</v>
      </c>
      <c r="F4" s="10"/>
      <c r="G4" s="8"/>
    </row>
    <row r="5" spans="1:7" s="7" customFormat="1" ht="21" customHeight="1" x14ac:dyDescent="0.15">
      <c r="A5" s="4"/>
      <c r="B5" s="4"/>
      <c r="C5" s="12">
        <v>31413</v>
      </c>
      <c r="D5" s="13" t="s">
        <v>5</v>
      </c>
      <c r="E5" s="14">
        <f>MAX($C$10:$C$110)</f>
        <v>44562</v>
      </c>
      <c r="F5" s="10"/>
      <c r="G5" s="8"/>
    </row>
    <row r="6" spans="1:7" s="7" customFormat="1" x14ac:dyDescent="0.15">
      <c r="A6" s="4"/>
      <c r="B6" s="4">
        <f>COUNTA(C9:C109)-MATCH(C5,C9:C109,0)+1</f>
        <v>37</v>
      </c>
      <c r="F6" s="8"/>
      <c r="G6" s="8"/>
    </row>
    <row r="7" spans="1:7" s="7" customFormat="1" x14ac:dyDescent="0.15">
      <c r="A7" s="15"/>
      <c r="B7" s="4"/>
      <c r="C7" s="7" t="s">
        <v>12</v>
      </c>
      <c r="F7" s="8"/>
      <c r="G7" s="8"/>
    </row>
    <row r="8" spans="1:7" s="17" customFormat="1" ht="24" x14ac:dyDescent="0.15">
      <c r="A8" s="16"/>
      <c r="B8" s="16"/>
      <c r="C8" s="17" t="s">
        <v>6</v>
      </c>
      <c r="D8" s="17" t="s">
        <v>7</v>
      </c>
      <c r="E8" s="17" t="s">
        <v>8</v>
      </c>
      <c r="F8" s="18" t="s">
        <v>10</v>
      </c>
      <c r="G8" s="18" t="s">
        <v>11</v>
      </c>
    </row>
    <row r="9" spans="1:7" x14ac:dyDescent="0.15">
      <c r="A9" s="1" t="str">
        <f>IF(C9=EDATE($C$5,0),1,"")</f>
        <v/>
      </c>
      <c r="B9" s="1" t="str">
        <f>IF(C9=EDATE($C$5,0),1,"")</f>
        <v/>
      </c>
      <c r="C9" s="19">
        <v>31048</v>
      </c>
      <c r="D9" s="20" t="str">
        <f t="shared" ref="D9" si="0">IF(OR(A9=1,B9=1,A9),TEXT(C9,"ge"),TEXT(C9," "))</f>
        <v xml:space="preserve"> </v>
      </c>
      <c r="E9" s="20" t="str">
        <f t="shared" ref="E9" si="1">IF(OR(A9=1,A9),TEXT(C9,"yyyy"),TEXT(C9,"yy"))</f>
        <v>85</v>
      </c>
      <c r="F9" s="21">
        <v>24.2</v>
      </c>
      <c r="G9" s="21">
        <v>19.399999999999999</v>
      </c>
    </row>
    <row r="10" spans="1:7" x14ac:dyDescent="0.15">
      <c r="A10" s="1">
        <f t="shared" ref="A10:A73" si="2">IF(C10=EDATE($C$5,0),1,"")</f>
        <v>1</v>
      </c>
      <c r="B10" s="1">
        <f>IF(C10=EDATE($C$5,0),1,"")</f>
        <v>1</v>
      </c>
      <c r="C10" s="19">
        <v>31413</v>
      </c>
      <c r="D10" s="20" t="str">
        <f t="shared" ref="D10:D11" si="3">IF(OR(A10=1,B10=1,A10),TEXT(C10,"ge"),TEXT(C10," "))</f>
        <v>S61</v>
      </c>
      <c r="E10" s="20" t="str">
        <f t="shared" ref="E10:E11" si="4">IF(OR(A10=1,A10),TEXT(C10,"yyyy"),TEXT(C10,"yy"))</f>
        <v>1986</v>
      </c>
      <c r="F10" s="21">
        <v>24.9</v>
      </c>
      <c r="G10" s="21">
        <v>21.2</v>
      </c>
    </row>
    <row r="11" spans="1:7" x14ac:dyDescent="0.15">
      <c r="A11" s="1" t="str">
        <f t="shared" si="2"/>
        <v/>
      </c>
      <c r="B11" s="1" t="str">
        <f>IF(OR(A11=1,C11=$E$5),1,"")</f>
        <v/>
      </c>
      <c r="C11" s="19">
        <v>31778</v>
      </c>
      <c r="D11" s="20" t="str">
        <f t="shared" si="3"/>
        <v xml:space="preserve"> </v>
      </c>
      <c r="E11" s="20" t="str">
        <f t="shared" si="4"/>
        <v>87</v>
      </c>
      <c r="F11" s="21">
        <v>26.9</v>
      </c>
      <c r="G11" s="21">
        <v>19.600000000000001</v>
      </c>
    </row>
    <row r="12" spans="1:7" x14ac:dyDescent="0.15">
      <c r="A12" s="1" t="str">
        <f t="shared" si="2"/>
        <v/>
      </c>
      <c r="B12" s="1" t="str">
        <f t="shared" ref="B12:B75" si="5">IF(OR(A12=1,C12=$E$5),1,"")</f>
        <v/>
      </c>
      <c r="C12" s="19">
        <v>32143</v>
      </c>
      <c r="D12" s="20" t="str">
        <f t="shared" ref="D12:D14" si="6">IF(OR(A12=1,B12=1,A12),TEXT(C12,"ge"),TEXT(C12," "))</f>
        <v xml:space="preserve"> </v>
      </c>
      <c r="E12" s="20" t="str">
        <f t="shared" ref="E12:E14" si="7">IF(OR(A12=1,A12),TEXT(C12,"yyyy"),TEXT(C12,"yy"))</f>
        <v>88</v>
      </c>
      <c r="F12" s="21">
        <v>22.3</v>
      </c>
      <c r="G12" s="21">
        <v>18.7</v>
      </c>
    </row>
    <row r="13" spans="1:7" x14ac:dyDescent="0.15">
      <c r="A13" s="1" t="str">
        <f t="shared" si="2"/>
        <v/>
      </c>
      <c r="B13" s="1" t="str">
        <f t="shared" si="5"/>
        <v/>
      </c>
      <c r="C13" s="19">
        <v>32509</v>
      </c>
      <c r="D13" s="20" t="str">
        <f t="shared" si="6"/>
        <v xml:space="preserve"> </v>
      </c>
      <c r="E13" s="20" t="str">
        <f t="shared" si="7"/>
        <v>89</v>
      </c>
      <c r="F13" s="21">
        <v>21</v>
      </c>
      <c r="G13" s="21">
        <v>17.3</v>
      </c>
    </row>
    <row r="14" spans="1:7" x14ac:dyDescent="0.15">
      <c r="A14" s="1" t="str">
        <f t="shared" si="2"/>
        <v/>
      </c>
      <c r="B14" s="1" t="str">
        <f t="shared" si="5"/>
        <v/>
      </c>
      <c r="C14" s="19">
        <v>32874</v>
      </c>
      <c r="D14" s="20" t="str">
        <f t="shared" si="6"/>
        <v xml:space="preserve"> </v>
      </c>
      <c r="E14" s="20" t="str">
        <f t="shared" si="7"/>
        <v>90</v>
      </c>
      <c r="F14" s="21">
        <v>19.399999999999999</v>
      </c>
      <c r="G14" s="21">
        <v>16.399999999999999</v>
      </c>
    </row>
    <row r="15" spans="1:7" x14ac:dyDescent="0.15">
      <c r="A15" s="1" t="str">
        <f t="shared" si="2"/>
        <v/>
      </c>
      <c r="B15" s="1" t="str">
        <f t="shared" si="5"/>
        <v/>
      </c>
      <c r="C15" s="19">
        <v>33239</v>
      </c>
      <c r="D15" s="20" t="str">
        <f t="shared" ref="D15:D19" si="8">IF(OR(A15=1,B15=1,A15),TEXT(C15,"ge"),TEXT(C15," "))</f>
        <v xml:space="preserve"> </v>
      </c>
      <c r="E15" s="20" t="str">
        <f t="shared" ref="E15:E19" si="9">IF(OR(A15=1,A15),TEXT(C15,"yyyy"),TEXT(C15,"yy"))</f>
        <v>91</v>
      </c>
      <c r="F15" s="21">
        <v>23.2</v>
      </c>
      <c r="G15" s="21">
        <v>16.100000000000001</v>
      </c>
    </row>
    <row r="16" spans="1:7" x14ac:dyDescent="0.15">
      <c r="A16" s="1" t="str">
        <f t="shared" si="2"/>
        <v/>
      </c>
      <c r="B16" s="1" t="str">
        <f t="shared" si="5"/>
        <v/>
      </c>
      <c r="C16" s="19">
        <v>33604</v>
      </c>
      <c r="D16" s="20" t="str">
        <f t="shared" si="8"/>
        <v xml:space="preserve"> </v>
      </c>
      <c r="E16" s="20" t="str">
        <f t="shared" si="9"/>
        <v>92</v>
      </c>
      <c r="F16" s="21">
        <v>22.9</v>
      </c>
      <c r="G16" s="21">
        <v>16.899999999999999</v>
      </c>
    </row>
    <row r="17" spans="1:7" x14ac:dyDescent="0.15">
      <c r="A17" s="1" t="str">
        <f t="shared" si="2"/>
        <v/>
      </c>
      <c r="B17" s="1" t="str">
        <f t="shared" si="5"/>
        <v/>
      </c>
      <c r="C17" s="19">
        <v>33970</v>
      </c>
      <c r="D17" s="20" t="str">
        <f t="shared" si="8"/>
        <v xml:space="preserve"> </v>
      </c>
      <c r="E17" s="20" t="str">
        <f t="shared" si="9"/>
        <v>93</v>
      </c>
      <c r="F17" s="21">
        <v>20.5</v>
      </c>
      <c r="G17" s="21">
        <v>16.600000000000001</v>
      </c>
    </row>
    <row r="18" spans="1:7" x14ac:dyDescent="0.15">
      <c r="A18" s="1" t="str">
        <f t="shared" si="2"/>
        <v/>
      </c>
      <c r="B18" s="1" t="str">
        <f t="shared" si="5"/>
        <v/>
      </c>
      <c r="C18" s="19">
        <v>34335</v>
      </c>
      <c r="D18" s="20" t="str">
        <f t="shared" si="8"/>
        <v xml:space="preserve"> </v>
      </c>
      <c r="E18" s="20" t="str">
        <f t="shared" si="9"/>
        <v>94</v>
      </c>
      <c r="F18" s="21">
        <v>21.7</v>
      </c>
      <c r="G18" s="21">
        <v>16.899999999999999</v>
      </c>
    </row>
    <row r="19" spans="1:7" x14ac:dyDescent="0.15">
      <c r="A19" s="1" t="str">
        <f t="shared" si="2"/>
        <v/>
      </c>
      <c r="B19" s="1" t="str">
        <f t="shared" si="5"/>
        <v/>
      </c>
      <c r="C19" s="19">
        <v>34700</v>
      </c>
      <c r="D19" s="20" t="str">
        <f t="shared" si="8"/>
        <v xml:space="preserve"> </v>
      </c>
      <c r="E19" s="20" t="str">
        <f t="shared" si="9"/>
        <v>95</v>
      </c>
      <c r="F19" s="21">
        <v>20.100000000000001</v>
      </c>
      <c r="G19" s="21">
        <v>17.2</v>
      </c>
    </row>
    <row r="20" spans="1:7" x14ac:dyDescent="0.15">
      <c r="A20" s="1" t="str">
        <f t="shared" si="2"/>
        <v/>
      </c>
      <c r="B20" s="1" t="str">
        <f t="shared" si="5"/>
        <v/>
      </c>
      <c r="C20" s="19">
        <v>35065</v>
      </c>
      <c r="D20" s="20" t="str">
        <f t="shared" ref="D20:D45" si="10">IF(OR(A20=1,B20=1,A20),TEXT(C20,"ge"),TEXT(C20," "))</f>
        <v xml:space="preserve"> </v>
      </c>
      <c r="E20" s="20" t="str">
        <f t="shared" ref="E20:E45" si="11">IF(OR(A20=1,A20),TEXT(C20,"yyyy"),TEXT(C20,"yy"))</f>
        <v>96</v>
      </c>
      <c r="F20" s="21">
        <v>23</v>
      </c>
      <c r="G20" s="21">
        <v>17.8</v>
      </c>
    </row>
    <row r="21" spans="1:7" x14ac:dyDescent="0.15">
      <c r="A21" s="1" t="str">
        <f t="shared" si="2"/>
        <v/>
      </c>
      <c r="B21" s="1" t="str">
        <f t="shared" si="5"/>
        <v/>
      </c>
      <c r="C21" s="19">
        <v>35431</v>
      </c>
      <c r="D21" s="20" t="str">
        <f t="shared" si="10"/>
        <v xml:space="preserve"> </v>
      </c>
      <c r="E21" s="20" t="str">
        <f t="shared" si="11"/>
        <v>97</v>
      </c>
      <c r="F21" s="21">
        <v>26.5</v>
      </c>
      <c r="G21" s="21">
        <v>18.8</v>
      </c>
    </row>
    <row r="22" spans="1:7" x14ac:dyDescent="0.15">
      <c r="A22" s="1" t="str">
        <f t="shared" si="2"/>
        <v/>
      </c>
      <c r="B22" s="1" t="str">
        <f t="shared" si="5"/>
        <v/>
      </c>
      <c r="C22" s="19">
        <v>35796</v>
      </c>
      <c r="D22" s="20" t="str">
        <f t="shared" si="10"/>
        <v xml:space="preserve"> </v>
      </c>
      <c r="E22" s="20" t="str">
        <f t="shared" si="11"/>
        <v>98</v>
      </c>
      <c r="F22" s="21">
        <v>33.299999999999997</v>
      </c>
      <c r="G22" s="21">
        <v>25.4</v>
      </c>
    </row>
    <row r="23" spans="1:7" x14ac:dyDescent="0.15">
      <c r="A23" s="1" t="str">
        <f t="shared" si="2"/>
        <v/>
      </c>
      <c r="B23" s="1" t="str">
        <f t="shared" si="5"/>
        <v/>
      </c>
      <c r="C23" s="19">
        <v>36161</v>
      </c>
      <c r="D23" s="20" t="str">
        <f t="shared" si="10"/>
        <v xml:space="preserve"> </v>
      </c>
      <c r="E23" s="20" t="str">
        <f t="shared" si="11"/>
        <v>99</v>
      </c>
      <c r="F23" s="21">
        <v>32.5</v>
      </c>
      <c r="G23" s="21">
        <v>25</v>
      </c>
    </row>
    <row r="24" spans="1:7" x14ac:dyDescent="0.15">
      <c r="A24" s="1" t="str">
        <f t="shared" si="2"/>
        <v/>
      </c>
      <c r="B24" s="1" t="str">
        <f t="shared" si="5"/>
        <v/>
      </c>
      <c r="C24" s="19">
        <v>36526</v>
      </c>
      <c r="D24" s="20" t="str">
        <f t="shared" si="10"/>
        <v xml:space="preserve"> </v>
      </c>
      <c r="E24" s="20" t="str">
        <f t="shared" si="11"/>
        <v>00</v>
      </c>
      <c r="F24" s="21">
        <v>27.5</v>
      </c>
      <c r="G24" s="21">
        <v>24.1</v>
      </c>
    </row>
    <row r="25" spans="1:7" x14ac:dyDescent="0.15">
      <c r="A25" s="1" t="str">
        <f t="shared" si="2"/>
        <v/>
      </c>
      <c r="B25" s="1" t="str">
        <f t="shared" si="5"/>
        <v/>
      </c>
      <c r="C25" s="19">
        <v>36892</v>
      </c>
      <c r="D25" s="20" t="str">
        <f t="shared" si="10"/>
        <v xml:space="preserve"> </v>
      </c>
      <c r="E25" s="20" t="str">
        <f t="shared" si="11"/>
        <v>01</v>
      </c>
      <c r="F25" s="21">
        <v>28.8</v>
      </c>
      <c r="G25" s="21">
        <v>23.3</v>
      </c>
    </row>
    <row r="26" spans="1:7" x14ac:dyDescent="0.15">
      <c r="A26" s="1" t="str">
        <f t="shared" si="2"/>
        <v/>
      </c>
      <c r="B26" s="1" t="str">
        <f t="shared" si="5"/>
        <v/>
      </c>
      <c r="C26" s="19">
        <v>37257</v>
      </c>
      <c r="D26" s="20" t="str">
        <f t="shared" si="10"/>
        <v xml:space="preserve"> </v>
      </c>
      <c r="E26" s="20" t="str">
        <f t="shared" si="11"/>
        <v>02</v>
      </c>
      <c r="F26" s="21">
        <v>36.700000000000003</v>
      </c>
      <c r="G26" s="21">
        <v>23.8</v>
      </c>
    </row>
    <row r="27" spans="1:7" x14ac:dyDescent="0.15">
      <c r="A27" s="1" t="str">
        <f t="shared" si="2"/>
        <v/>
      </c>
      <c r="B27" s="1" t="str">
        <f t="shared" si="5"/>
        <v/>
      </c>
      <c r="C27" s="19">
        <v>37622</v>
      </c>
      <c r="D27" s="20" t="str">
        <f t="shared" si="10"/>
        <v xml:space="preserve"> </v>
      </c>
      <c r="E27" s="20" t="str">
        <f t="shared" si="11"/>
        <v>03</v>
      </c>
      <c r="F27" s="21">
        <v>39.5</v>
      </c>
      <c r="G27" s="21">
        <v>25.5</v>
      </c>
    </row>
    <row r="28" spans="1:7" x14ac:dyDescent="0.15">
      <c r="A28" s="1" t="str">
        <f t="shared" si="2"/>
        <v/>
      </c>
      <c r="B28" s="1" t="str">
        <f t="shared" si="5"/>
        <v/>
      </c>
      <c r="C28" s="19">
        <v>37987</v>
      </c>
      <c r="D28" s="20" t="str">
        <f t="shared" si="10"/>
        <v xml:space="preserve"> </v>
      </c>
      <c r="E28" s="20" t="str">
        <f t="shared" si="11"/>
        <v>04</v>
      </c>
      <c r="F28" s="21">
        <v>38.299999999999997</v>
      </c>
      <c r="G28" s="21">
        <v>24</v>
      </c>
    </row>
    <row r="29" spans="1:7" x14ac:dyDescent="0.15">
      <c r="A29" s="1" t="str">
        <f t="shared" si="2"/>
        <v/>
      </c>
      <c r="B29" s="1" t="str">
        <f t="shared" si="5"/>
        <v/>
      </c>
      <c r="C29" s="19">
        <v>38353</v>
      </c>
      <c r="D29" s="20" t="str">
        <f t="shared" si="10"/>
        <v xml:space="preserve"> </v>
      </c>
      <c r="E29" s="20" t="str">
        <f t="shared" si="11"/>
        <v>05</v>
      </c>
      <c r="F29" s="21">
        <v>36.799999999999997</v>
      </c>
      <c r="G29" s="21">
        <v>24.2</v>
      </c>
    </row>
    <row r="30" spans="1:7" x14ac:dyDescent="0.15">
      <c r="A30" s="1" t="str">
        <f t="shared" si="2"/>
        <v/>
      </c>
      <c r="B30" s="1" t="str">
        <f t="shared" si="5"/>
        <v/>
      </c>
      <c r="C30" s="19">
        <v>38718</v>
      </c>
      <c r="D30" s="20" t="str">
        <f t="shared" si="10"/>
        <v xml:space="preserve"> </v>
      </c>
      <c r="E30" s="20" t="str">
        <f t="shared" si="11"/>
        <v>06</v>
      </c>
      <c r="F30" s="21">
        <v>31.1</v>
      </c>
      <c r="G30" s="21">
        <v>23.7</v>
      </c>
    </row>
    <row r="31" spans="1:7" x14ac:dyDescent="0.15">
      <c r="A31" s="1" t="str">
        <f t="shared" si="2"/>
        <v/>
      </c>
      <c r="B31" s="1" t="str">
        <f t="shared" si="5"/>
        <v/>
      </c>
      <c r="C31" s="19">
        <v>39083</v>
      </c>
      <c r="D31" s="20" t="str">
        <f t="shared" si="10"/>
        <v xml:space="preserve"> </v>
      </c>
      <c r="E31" s="20" t="str">
        <f t="shared" si="11"/>
        <v>07</v>
      </c>
      <c r="F31" s="21">
        <v>33.4</v>
      </c>
      <c r="G31" s="21">
        <v>24.4</v>
      </c>
    </row>
    <row r="32" spans="1:7" x14ac:dyDescent="0.15">
      <c r="A32" s="1" t="str">
        <f t="shared" si="2"/>
        <v/>
      </c>
      <c r="B32" s="1" t="str">
        <f t="shared" si="5"/>
        <v/>
      </c>
      <c r="C32" s="19">
        <v>39448</v>
      </c>
      <c r="D32" s="20" t="str">
        <f t="shared" si="10"/>
        <v xml:space="preserve"> </v>
      </c>
      <c r="E32" s="20" t="str">
        <f t="shared" si="11"/>
        <v>08</v>
      </c>
      <c r="F32" s="21">
        <v>34.077809798270891</v>
      </c>
      <c r="G32" s="21">
        <v>24</v>
      </c>
    </row>
    <row r="33" spans="1:7" x14ac:dyDescent="0.15">
      <c r="A33" s="1" t="str">
        <f t="shared" si="2"/>
        <v/>
      </c>
      <c r="B33" s="1" t="str">
        <f t="shared" si="5"/>
        <v/>
      </c>
      <c r="C33" s="19">
        <v>39814</v>
      </c>
      <c r="D33" s="20" t="str">
        <f t="shared" si="10"/>
        <v xml:space="preserve"> </v>
      </c>
      <c r="E33" s="20" t="str">
        <f t="shared" si="11"/>
        <v>09</v>
      </c>
      <c r="F33" s="21">
        <v>34.6</v>
      </c>
      <c r="G33" s="21">
        <v>24.4</v>
      </c>
    </row>
    <row r="34" spans="1:7" x14ac:dyDescent="0.15">
      <c r="A34" s="1" t="str">
        <f t="shared" si="2"/>
        <v/>
      </c>
      <c r="B34" s="1" t="str">
        <f t="shared" si="5"/>
        <v/>
      </c>
      <c r="C34" s="19">
        <v>40179</v>
      </c>
      <c r="D34" s="20" t="str">
        <f t="shared" si="10"/>
        <v xml:space="preserve"> </v>
      </c>
      <c r="E34" s="20" t="str">
        <f t="shared" si="11"/>
        <v>10</v>
      </c>
      <c r="F34" s="21">
        <v>29.4</v>
      </c>
      <c r="G34" s="21">
        <v>23.4</v>
      </c>
    </row>
    <row r="35" spans="1:7" x14ac:dyDescent="0.15">
      <c r="A35" s="1" t="str">
        <f t="shared" si="2"/>
        <v/>
      </c>
      <c r="B35" s="1" t="str">
        <f t="shared" si="5"/>
        <v/>
      </c>
      <c r="C35" s="19">
        <v>40544</v>
      </c>
      <c r="D35" s="20" t="str">
        <f t="shared" si="10"/>
        <v xml:space="preserve"> </v>
      </c>
      <c r="E35" s="20" t="str">
        <f t="shared" si="11"/>
        <v>11</v>
      </c>
      <c r="F35" s="21">
        <v>26.2</v>
      </c>
      <c r="G35" s="21">
        <v>22.9</v>
      </c>
    </row>
    <row r="36" spans="1:7" x14ac:dyDescent="0.15">
      <c r="A36" s="1" t="str">
        <f t="shared" si="2"/>
        <v/>
      </c>
      <c r="B36" s="1" t="str">
        <f t="shared" si="5"/>
        <v/>
      </c>
      <c r="C36" s="19">
        <v>40909</v>
      </c>
      <c r="D36" s="20" t="str">
        <f t="shared" si="10"/>
        <v xml:space="preserve"> </v>
      </c>
      <c r="E36" s="20" t="str">
        <f t="shared" si="11"/>
        <v>12</v>
      </c>
      <c r="F36" s="21">
        <v>24.3</v>
      </c>
      <c r="G36" s="21">
        <v>21</v>
      </c>
    </row>
    <row r="37" spans="1:7" x14ac:dyDescent="0.15">
      <c r="A37" s="1" t="str">
        <f t="shared" si="2"/>
        <v/>
      </c>
      <c r="B37" s="1" t="str">
        <f t="shared" si="5"/>
        <v/>
      </c>
      <c r="C37" s="19">
        <v>41275</v>
      </c>
      <c r="D37" s="20" t="str">
        <f t="shared" si="10"/>
        <v xml:space="preserve"> </v>
      </c>
      <c r="E37" s="20" t="str">
        <f t="shared" si="11"/>
        <v>13</v>
      </c>
      <c r="F37" s="21">
        <v>23.330832708177045</v>
      </c>
      <c r="G37" s="21">
        <v>20.7</v>
      </c>
    </row>
    <row r="38" spans="1:7" x14ac:dyDescent="0.15">
      <c r="A38" s="1" t="str">
        <f t="shared" si="2"/>
        <v/>
      </c>
      <c r="B38" s="1" t="str">
        <f t="shared" si="5"/>
        <v/>
      </c>
      <c r="C38" s="19">
        <v>41640</v>
      </c>
      <c r="D38" s="20" t="str">
        <f t="shared" si="10"/>
        <v xml:space="preserve"> </v>
      </c>
      <c r="E38" s="20" t="str">
        <f t="shared" si="11"/>
        <v>14</v>
      </c>
      <c r="F38" s="21">
        <v>20.5</v>
      </c>
      <c r="G38" s="21">
        <v>19.5</v>
      </c>
    </row>
    <row r="39" spans="1:7" x14ac:dyDescent="0.15">
      <c r="A39" s="1" t="str">
        <f t="shared" si="2"/>
        <v/>
      </c>
      <c r="B39" s="1" t="str">
        <f t="shared" si="5"/>
        <v/>
      </c>
      <c r="C39" s="19">
        <v>42005</v>
      </c>
      <c r="D39" s="20" t="str">
        <f t="shared" si="10"/>
        <v xml:space="preserve"> </v>
      </c>
      <c r="E39" s="20" t="str">
        <f t="shared" si="11"/>
        <v>15</v>
      </c>
      <c r="F39" s="21">
        <v>20.5</v>
      </c>
      <c r="G39" s="21">
        <v>18.5</v>
      </c>
    </row>
    <row r="40" spans="1:7" x14ac:dyDescent="0.15">
      <c r="A40" s="1" t="str">
        <f t="shared" si="2"/>
        <v/>
      </c>
      <c r="B40" s="1" t="str">
        <f t="shared" si="5"/>
        <v/>
      </c>
      <c r="C40" s="19">
        <v>42370</v>
      </c>
      <c r="D40" s="20" t="str">
        <f t="shared" si="10"/>
        <v xml:space="preserve"> </v>
      </c>
      <c r="E40" s="20" t="str">
        <f t="shared" si="11"/>
        <v>16</v>
      </c>
      <c r="F40" s="21">
        <v>21</v>
      </c>
      <c r="G40" s="21">
        <v>16.8</v>
      </c>
    </row>
    <row r="41" spans="1:7" x14ac:dyDescent="0.15">
      <c r="A41" s="1" t="str">
        <f t="shared" si="2"/>
        <v/>
      </c>
      <c r="B41" s="1" t="str">
        <f t="shared" si="5"/>
        <v/>
      </c>
      <c r="C41" s="19">
        <v>42736</v>
      </c>
      <c r="D41" s="20" t="str">
        <f t="shared" si="10"/>
        <v xml:space="preserve"> </v>
      </c>
      <c r="E41" s="20" t="str">
        <f t="shared" si="11"/>
        <v>17</v>
      </c>
      <c r="F41" s="21">
        <v>20.8</v>
      </c>
      <c r="G41" s="21">
        <v>16.399999999999999</v>
      </c>
    </row>
    <row r="42" spans="1:7" x14ac:dyDescent="0.15">
      <c r="A42" s="1" t="str">
        <f t="shared" si="2"/>
        <v/>
      </c>
      <c r="B42" s="1" t="str">
        <f t="shared" si="5"/>
        <v/>
      </c>
      <c r="C42" s="19">
        <v>43101</v>
      </c>
      <c r="D42" s="20" t="str">
        <f t="shared" si="10"/>
        <v xml:space="preserve"> </v>
      </c>
      <c r="E42" s="20" t="str">
        <f t="shared" si="11"/>
        <v>18</v>
      </c>
      <c r="F42" s="21">
        <v>20.6</v>
      </c>
      <c r="G42" s="21">
        <v>16.100000000000001</v>
      </c>
    </row>
    <row r="43" spans="1:7" x14ac:dyDescent="0.15">
      <c r="A43" s="1" t="str">
        <f t="shared" si="2"/>
        <v/>
      </c>
      <c r="B43" s="1" t="str">
        <f t="shared" si="5"/>
        <v/>
      </c>
      <c r="C43" s="19">
        <v>43466</v>
      </c>
      <c r="D43" s="20" t="str">
        <f t="shared" si="10"/>
        <v xml:space="preserve"> </v>
      </c>
      <c r="E43" s="20" t="str">
        <f t="shared" si="11"/>
        <v>19</v>
      </c>
      <c r="F43" s="21">
        <v>16.899999999999999</v>
      </c>
      <c r="G43" s="21">
        <v>15.7</v>
      </c>
    </row>
    <row r="44" spans="1:7" x14ac:dyDescent="0.15">
      <c r="A44" s="1" t="str">
        <f t="shared" si="2"/>
        <v/>
      </c>
      <c r="B44" s="1" t="str">
        <f t="shared" si="5"/>
        <v/>
      </c>
      <c r="C44" s="19">
        <v>43831</v>
      </c>
      <c r="D44" s="20" t="str">
        <f t="shared" si="10"/>
        <v xml:space="preserve"> </v>
      </c>
      <c r="E44" s="20" t="str">
        <f t="shared" si="11"/>
        <v>20</v>
      </c>
      <c r="F44" s="21">
        <v>19.3</v>
      </c>
      <c r="G44" s="21">
        <v>16.399999999999999</v>
      </c>
    </row>
    <row r="45" spans="1:7" x14ac:dyDescent="0.15">
      <c r="A45" s="1" t="str">
        <f t="shared" si="2"/>
        <v/>
      </c>
      <c r="B45" s="1" t="str">
        <f t="shared" si="5"/>
        <v/>
      </c>
      <c r="C45" s="19">
        <v>44197</v>
      </c>
      <c r="D45" s="20" t="str">
        <f t="shared" si="10"/>
        <v xml:space="preserve"> </v>
      </c>
      <c r="E45" s="20" t="str">
        <f t="shared" si="11"/>
        <v>21</v>
      </c>
      <c r="F45" s="21">
        <v>23.4</v>
      </c>
      <c r="G45" s="21">
        <v>16.5</v>
      </c>
    </row>
    <row r="46" spans="1:7" x14ac:dyDescent="0.15">
      <c r="A46" s="1" t="str">
        <f t="shared" si="2"/>
        <v/>
      </c>
      <c r="B46" s="1">
        <f t="shared" si="5"/>
        <v>1</v>
      </c>
      <c r="C46" s="19">
        <v>44562</v>
      </c>
      <c r="D46" s="20" t="str">
        <f t="shared" ref="D46" si="12">IF(OR(A46=1,B46=1,A46),TEXT(C46,"ge"),TEXT(C46," "))</f>
        <v>R4</v>
      </c>
      <c r="E46" s="20" t="str">
        <f t="shared" ref="E46" si="13">IF(OR(A46=1,A46),TEXT(C46,"yyyy"),TEXT(C46,"yy"))</f>
        <v>22</v>
      </c>
      <c r="F46" s="21">
        <v>20.2</v>
      </c>
      <c r="G46" s="21">
        <v>17.399999999999999</v>
      </c>
    </row>
    <row r="47" spans="1:7" x14ac:dyDescent="0.15">
      <c r="A47" s="1" t="str">
        <f t="shared" si="2"/>
        <v/>
      </c>
      <c r="B47" s="1" t="str">
        <f t="shared" si="5"/>
        <v/>
      </c>
    </row>
    <row r="48" spans="1:7" x14ac:dyDescent="0.15">
      <c r="A48" s="1" t="str">
        <f t="shared" si="2"/>
        <v/>
      </c>
      <c r="B48" s="1" t="str">
        <f t="shared" si="5"/>
        <v/>
      </c>
    </row>
    <row r="49" spans="1:2" x14ac:dyDescent="0.15">
      <c r="A49" s="1" t="str">
        <f t="shared" si="2"/>
        <v/>
      </c>
      <c r="B49" s="1" t="str">
        <f t="shared" si="5"/>
        <v/>
      </c>
    </row>
    <row r="50" spans="1:2" x14ac:dyDescent="0.15">
      <c r="A50" s="1" t="str">
        <f t="shared" si="2"/>
        <v/>
      </c>
      <c r="B50" s="1" t="str">
        <f t="shared" si="5"/>
        <v/>
      </c>
    </row>
    <row r="51" spans="1:2" x14ac:dyDescent="0.15">
      <c r="A51" s="1" t="str">
        <f t="shared" si="2"/>
        <v/>
      </c>
      <c r="B51" s="1" t="str">
        <f t="shared" si="5"/>
        <v/>
      </c>
    </row>
    <row r="52" spans="1:2" x14ac:dyDescent="0.15">
      <c r="A52" s="1" t="str">
        <f t="shared" si="2"/>
        <v/>
      </c>
      <c r="B52" s="1" t="str">
        <f t="shared" si="5"/>
        <v/>
      </c>
    </row>
    <row r="53" spans="1:2" x14ac:dyDescent="0.15">
      <c r="A53" s="1" t="str">
        <f t="shared" si="2"/>
        <v/>
      </c>
      <c r="B53" s="1" t="str">
        <f t="shared" si="5"/>
        <v/>
      </c>
    </row>
    <row r="54" spans="1:2" x14ac:dyDescent="0.15">
      <c r="A54" s="1" t="str">
        <f t="shared" si="2"/>
        <v/>
      </c>
      <c r="B54" s="1" t="str">
        <f t="shared" si="5"/>
        <v/>
      </c>
    </row>
    <row r="55" spans="1:2" x14ac:dyDescent="0.15">
      <c r="A55" s="1" t="str">
        <f t="shared" si="2"/>
        <v/>
      </c>
      <c r="B55" s="1" t="str">
        <f t="shared" si="5"/>
        <v/>
      </c>
    </row>
    <row r="56" spans="1:2" x14ac:dyDescent="0.15">
      <c r="A56" s="1" t="str">
        <f t="shared" si="2"/>
        <v/>
      </c>
      <c r="B56" s="1" t="str">
        <f t="shared" si="5"/>
        <v/>
      </c>
    </row>
    <row r="57" spans="1:2" x14ac:dyDescent="0.15">
      <c r="A57" s="1" t="str">
        <f t="shared" si="2"/>
        <v/>
      </c>
      <c r="B57" s="1" t="str">
        <f t="shared" si="5"/>
        <v/>
      </c>
    </row>
    <row r="58" spans="1:2" x14ac:dyDescent="0.15">
      <c r="A58" s="1" t="str">
        <f t="shared" si="2"/>
        <v/>
      </c>
      <c r="B58" s="1" t="str">
        <f t="shared" si="5"/>
        <v/>
      </c>
    </row>
    <row r="59" spans="1:2" x14ac:dyDescent="0.15">
      <c r="A59" s="1" t="str">
        <f t="shared" si="2"/>
        <v/>
      </c>
      <c r="B59" s="1" t="str">
        <f t="shared" si="5"/>
        <v/>
      </c>
    </row>
    <row r="60" spans="1:2" x14ac:dyDescent="0.15">
      <c r="A60" s="1" t="str">
        <f t="shared" si="2"/>
        <v/>
      </c>
      <c r="B60" s="1" t="str">
        <f t="shared" si="5"/>
        <v/>
      </c>
    </row>
    <row r="61" spans="1:2" x14ac:dyDescent="0.15">
      <c r="A61" s="1" t="str">
        <f t="shared" si="2"/>
        <v/>
      </c>
      <c r="B61" s="1" t="str">
        <f t="shared" si="5"/>
        <v/>
      </c>
    </row>
    <row r="62" spans="1:2" x14ac:dyDescent="0.15">
      <c r="A62" s="1" t="str">
        <f t="shared" si="2"/>
        <v/>
      </c>
      <c r="B62" s="1" t="str">
        <f t="shared" si="5"/>
        <v/>
      </c>
    </row>
    <row r="63" spans="1:2" x14ac:dyDescent="0.15">
      <c r="A63" s="1" t="str">
        <f t="shared" si="2"/>
        <v/>
      </c>
      <c r="B63" s="1" t="str">
        <f t="shared" si="5"/>
        <v/>
      </c>
    </row>
    <row r="64" spans="1:2" x14ac:dyDescent="0.15">
      <c r="A64" s="1" t="str">
        <f t="shared" si="2"/>
        <v/>
      </c>
      <c r="B64" s="1" t="str">
        <f t="shared" si="5"/>
        <v/>
      </c>
    </row>
    <row r="65" spans="1:2" x14ac:dyDescent="0.15">
      <c r="A65" s="1" t="str">
        <f t="shared" si="2"/>
        <v/>
      </c>
      <c r="B65" s="1" t="str">
        <f t="shared" si="5"/>
        <v/>
      </c>
    </row>
    <row r="66" spans="1:2" x14ac:dyDescent="0.15">
      <c r="A66" s="1" t="str">
        <f t="shared" si="2"/>
        <v/>
      </c>
      <c r="B66" s="1" t="str">
        <f t="shared" si="5"/>
        <v/>
      </c>
    </row>
    <row r="67" spans="1:2" x14ac:dyDescent="0.15">
      <c r="A67" s="1" t="str">
        <f t="shared" si="2"/>
        <v/>
      </c>
      <c r="B67" s="1" t="str">
        <f t="shared" si="5"/>
        <v/>
      </c>
    </row>
    <row r="68" spans="1:2" x14ac:dyDescent="0.15">
      <c r="A68" s="1" t="str">
        <f t="shared" si="2"/>
        <v/>
      </c>
      <c r="B68" s="1" t="str">
        <f t="shared" si="5"/>
        <v/>
      </c>
    </row>
    <row r="69" spans="1:2" x14ac:dyDescent="0.15">
      <c r="A69" s="1" t="str">
        <f t="shared" si="2"/>
        <v/>
      </c>
      <c r="B69" s="1" t="str">
        <f t="shared" si="5"/>
        <v/>
      </c>
    </row>
    <row r="70" spans="1:2" x14ac:dyDescent="0.15">
      <c r="A70" s="1" t="str">
        <f t="shared" si="2"/>
        <v/>
      </c>
      <c r="B70" s="1" t="str">
        <f t="shared" si="5"/>
        <v/>
      </c>
    </row>
    <row r="71" spans="1:2" x14ac:dyDescent="0.15">
      <c r="A71" s="1" t="str">
        <f t="shared" si="2"/>
        <v/>
      </c>
      <c r="B71" s="1" t="str">
        <f t="shared" si="5"/>
        <v/>
      </c>
    </row>
    <row r="72" spans="1:2" x14ac:dyDescent="0.15">
      <c r="A72" s="1" t="str">
        <f t="shared" si="2"/>
        <v/>
      </c>
      <c r="B72" s="1" t="str">
        <f t="shared" si="5"/>
        <v/>
      </c>
    </row>
    <row r="73" spans="1:2" x14ac:dyDescent="0.15">
      <c r="A73" s="1" t="str">
        <f t="shared" si="2"/>
        <v/>
      </c>
      <c r="B73" s="1" t="str">
        <f t="shared" si="5"/>
        <v/>
      </c>
    </row>
    <row r="74" spans="1:2" x14ac:dyDescent="0.15">
      <c r="A74" s="1" t="str">
        <f t="shared" ref="A74:A109" si="14">IF(C74=EDATE($C$5,0),1,"")</f>
        <v/>
      </c>
      <c r="B74" s="1" t="str">
        <f t="shared" si="5"/>
        <v/>
      </c>
    </row>
    <row r="75" spans="1:2" x14ac:dyDescent="0.15">
      <c r="A75" s="1" t="str">
        <f t="shared" si="14"/>
        <v/>
      </c>
      <c r="B75" s="1" t="str">
        <f t="shared" si="5"/>
        <v/>
      </c>
    </row>
    <row r="76" spans="1:2" x14ac:dyDescent="0.15">
      <c r="A76" s="1" t="str">
        <f t="shared" si="14"/>
        <v/>
      </c>
      <c r="B76" s="1" t="str">
        <f t="shared" ref="B76:B109" si="15">IF(OR(A76=1,C76=$E$5),1,"")</f>
        <v/>
      </c>
    </row>
    <row r="77" spans="1:2" x14ac:dyDescent="0.15">
      <c r="A77" s="1" t="str">
        <f t="shared" si="14"/>
        <v/>
      </c>
      <c r="B77" s="1" t="str">
        <f t="shared" si="15"/>
        <v/>
      </c>
    </row>
    <row r="78" spans="1:2" x14ac:dyDescent="0.15">
      <c r="A78" s="1" t="str">
        <f t="shared" si="14"/>
        <v/>
      </c>
      <c r="B78" s="1" t="str">
        <f t="shared" si="15"/>
        <v/>
      </c>
    </row>
    <row r="79" spans="1:2" x14ac:dyDescent="0.15">
      <c r="A79" s="1" t="str">
        <f t="shared" si="14"/>
        <v/>
      </c>
      <c r="B79" s="1" t="str">
        <f t="shared" si="15"/>
        <v/>
      </c>
    </row>
    <row r="80" spans="1:2" x14ac:dyDescent="0.15">
      <c r="A80" s="1" t="str">
        <f t="shared" si="14"/>
        <v/>
      </c>
      <c r="B80" s="1" t="str">
        <f t="shared" si="15"/>
        <v/>
      </c>
    </row>
    <row r="81" spans="1:2" x14ac:dyDescent="0.15">
      <c r="A81" s="1" t="str">
        <f t="shared" si="14"/>
        <v/>
      </c>
      <c r="B81" s="1" t="str">
        <f t="shared" si="15"/>
        <v/>
      </c>
    </row>
    <row r="82" spans="1:2" x14ac:dyDescent="0.15">
      <c r="A82" s="1" t="str">
        <f t="shared" si="14"/>
        <v/>
      </c>
      <c r="B82" s="1" t="str">
        <f t="shared" si="15"/>
        <v/>
      </c>
    </row>
    <row r="83" spans="1:2" x14ac:dyDescent="0.15">
      <c r="A83" s="1" t="str">
        <f t="shared" si="14"/>
        <v/>
      </c>
      <c r="B83" s="1" t="str">
        <f t="shared" si="15"/>
        <v/>
      </c>
    </row>
    <row r="84" spans="1:2" x14ac:dyDescent="0.15">
      <c r="A84" s="1" t="str">
        <f t="shared" si="14"/>
        <v/>
      </c>
      <c r="B84" s="1" t="str">
        <f t="shared" si="15"/>
        <v/>
      </c>
    </row>
    <row r="85" spans="1:2" x14ac:dyDescent="0.15">
      <c r="A85" s="1" t="str">
        <f t="shared" si="14"/>
        <v/>
      </c>
      <c r="B85" s="1" t="str">
        <f t="shared" si="15"/>
        <v/>
      </c>
    </row>
    <row r="86" spans="1:2" x14ac:dyDescent="0.15">
      <c r="A86" s="1" t="str">
        <f t="shared" si="14"/>
        <v/>
      </c>
      <c r="B86" s="1" t="str">
        <f t="shared" si="15"/>
        <v/>
      </c>
    </row>
    <row r="87" spans="1:2" x14ac:dyDescent="0.15">
      <c r="A87" s="1" t="str">
        <f t="shared" si="14"/>
        <v/>
      </c>
      <c r="B87" s="1" t="str">
        <f t="shared" si="15"/>
        <v/>
      </c>
    </row>
    <row r="88" spans="1:2" x14ac:dyDescent="0.15">
      <c r="A88" s="1" t="str">
        <f t="shared" si="14"/>
        <v/>
      </c>
      <c r="B88" s="1" t="str">
        <f t="shared" si="15"/>
        <v/>
      </c>
    </row>
    <row r="89" spans="1:2" x14ac:dyDescent="0.15">
      <c r="A89" s="1" t="str">
        <f t="shared" si="14"/>
        <v/>
      </c>
      <c r="B89" s="1" t="str">
        <f t="shared" si="15"/>
        <v/>
      </c>
    </row>
    <row r="90" spans="1:2" x14ac:dyDescent="0.15">
      <c r="A90" s="1" t="str">
        <f t="shared" si="14"/>
        <v/>
      </c>
      <c r="B90" s="1" t="str">
        <f t="shared" si="15"/>
        <v/>
      </c>
    </row>
    <row r="91" spans="1:2" x14ac:dyDescent="0.15">
      <c r="A91" s="1" t="str">
        <f t="shared" si="14"/>
        <v/>
      </c>
      <c r="B91" s="1" t="str">
        <f t="shared" si="15"/>
        <v/>
      </c>
    </row>
    <row r="92" spans="1:2" x14ac:dyDescent="0.15">
      <c r="A92" s="1" t="str">
        <f t="shared" si="14"/>
        <v/>
      </c>
      <c r="B92" s="1" t="str">
        <f t="shared" si="15"/>
        <v/>
      </c>
    </row>
    <row r="93" spans="1:2" x14ac:dyDescent="0.15">
      <c r="A93" s="1" t="str">
        <f t="shared" si="14"/>
        <v/>
      </c>
      <c r="B93" s="1" t="str">
        <f t="shared" si="15"/>
        <v/>
      </c>
    </row>
    <row r="94" spans="1:2" x14ac:dyDescent="0.15">
      <c r="A94" s="1" t="str">
        <f t="shared" si="14"/>
        <v/>
      </c>
      <c r="B94" s="1" t="str">
        <f t="shared" si="15"/>
        <v/>
      </c>
    </row>
    <row r="95" spans="1:2" x14ac:dyDescent="0.15">
      <c r="A95" s="1" t="str">
        <f t="shared" si="14"/>
        <v/>
      </c>
      <c r="B95" s="1" t="str">
        <f t="shared" si="15"/>
        <v/>
      </c>
    </row>
    <row r="96" spans="1:2" x14ac:dyDescent="0.15">
      <c r="A96" s="1" t="str">
        <f t="shared" si="14"/>
        <v/>
      </c>
      <c r="B96" s="1" t="str">
        <f t="shared" si="15"/>
        <v/>
      </c>
    </row>
    <row r="97" spans="1:2" x14ac:dyDescent="0.15">
      <c r="A97" s="1" t="str">
        <f t="shared" si="14"/>
        <v/>
      </c>
      <c r="B97" s="1" t="str">
        <f t="shared" si="15"/>
        <v/>
      </c>
    </row>
    <row r="98" spans="1:2" x14ac:dyDescent="0.15">
      <c r="A98" s="1" t="str">
        <f t="shared" si="14"/>
        <v/>
      </c>
      <c r="B98" s="1" t="str">
        <f t="shared" si="15"/>
        <v/>
      </c>
    </row>
    <row r="99" spans="1:2" x14ac:dyDescent="0.15">
      <c r="A99" s="1" t="str">
        <f t="shared" si="14"/>
        <v/>
      </c>
      <c r="B99" s="1" t="str">
        <f t="shared" si="15"/>
        <v/>
      </c>
    </row>
    <row r="100" spans="1:2" x14ac:dyDescent="0.15">
      <c r="A100" s="1" t="str">
        <f t="shared" si="14"/>
        <v/>
      </c>
      <c r="B100" s="1" t="str">
        <f t="shared" si="15"/>
        <v/>
      </c>
    </row>
    <row r="101" spans="1:2" x14ac:dyDescent="0.15">
      <c r="A101" s="1" t="str">
        <f t="shared" si="14"/>
        <v/>
      </c>
      <c r="B101" s="1" t="str">
        <f t="shared" si="15"/>
        <v/>
      </c>
    </row>
    <row r="102" spans="1:2" x14ac:dyDescent="0.15">
      <c r="A102" s="1" t="str">
        <f t="shared" si="14"/>
        <v/>
      </c>
      <c r="B102" s="1" t="str">
        <f t="shared" si="15"/>
        <v/>
      </c>
    </row>
    <row r="103" spans="1:2" x14ac:dyDescent="0.15">
      <c r="A103" s="1" t="str">
        <f t="shared" si="14"/>
        <v/>
      </c>
      <c r="B103" s="1" t="str">
        <f t="shared" si="15"/>
        <v/>
      </c>
    </row>
    <row r="104" spans="1:2" x14ac:dyDescent="0.15">
      <c r="A104" s="1" t="str">
        <f t="shared" si="14"/>
        <v/>
      </c>
      <c r="B104" s="1" t="str">
        <f t="shared" si="15"/>
        <v/>
      </c>
    </row>
    <row r="105" spans="1:2" x14ac:dyDescent="0.15">
      <c r="A105" s="1" t="str">
        <f t="shared" si="14"/>
        <v/>
      </c>
      <c r="B105" s="1" t="str">
        <f t="shared" si="15"/>
        <v/>
      </c>
    </row>
    <row r="106" spans="1:2" x14ac:dyDescent="0.15">
      <c r="A106" s="1" t="str">
        <f t="shared" si="14"/>
        <v/>
      </c>
      <c r="B106" s="1" t="str">
        <f t="shared" si="15"/>
        <v/>
      </c>
    </row>
    <row r="107" spans="1:2" x14ac:dyDescent="0.15">
      <c r="A107" s="1" t="str">
        <f t="shared" si="14"/>
        <v/>
      </c>
      <c r="B107" s="1" t="str">
        <f t="shared" si="15"/>
        <v/>
      </c>
    </row>
    <row r="108" spans="1:2" x14ac:dyDescent="0.15">
      <c r="A108" s="1" t="str">
        <f t="shared" si="14"/>
        <v/>
      </c>
      <c r="B108" s="1" t="str">
        <f t="shared" si="15"/>
        <v/>
      </c>
    </row>
    <row r="109" spans="1:2" x14ac:dyDescent="0.15">
      <c r="A109" s="1" t="str">
        <f t="shared" si="14"/>
        <v/>
      </c>
      <c r="B109" s="1" t="str">
        <f t="shared" si="15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</vt:lpstr>
      <vt:lpstr>グラフ1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2024-01-11T07:16:02Z</cp:lastPrinted>
  <dcterms:created xsi:type="dcterms:W3CDTF">2023-11-10T04:13:11Z</dcterms:created>
  <dcterms:modified xsi:type="dcterms:W3CDTF">2024-03-26T01:23:50Z</dcterms:modified>
</cp:coreProperties>
</file>