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KIKAKU-NAS2\share\企画調整課共有フォルダ(H22.8導入)\00_よくわかる青森県原稿入れ\R5年度\03_最終データ\02_7政策別情報\2_健康\（１）保健・医療\基本目標・KPI②\"/>
    </mc:Choice>
  </mc:AlternateContent>
  <xr:revisionPtr revIDLastSave="0" documentId="13_ncr:1_{72A7112B-F326-4B3A-8F4E-F6C1918C4A17}" xr6:coauthVersionLast="36" xr6:coauthVersionMax="47" xr10:uidLastSave="{00000000-0000-0000-0000-000000000000}"/>
  <bookViews>
    <workbookView xWindow="-120" yWindow="-120" windowWidth="29040" windowHeight="15840" activeTab="1" xr2:uid="{BEF985A3-A032-4689-849E-8140A1B769D5}"/>
  </bookViews>
  <sheets>
    <sheet name="データ" sheetId="3" r:id="rId1"/>
    <sheet name="グラフ1" sheetId="4" r:id="rId2"/>
  </sheets>
  <definedNames>
    <definedName name="横軸ラベル">OFFSET(データ!$E$9,MATCH(データ!$C$5,データ!$C$9:$C$109,0)-1,0,データ!$B$6,1)</definedName>
    <definedName name="青森県">OFFSET(データ!$F$9,MATCH(データ!$C$5,データ!$C$9:$C$109,0)-1,0,データ!$B$6,1)</definedName>
    <definedName name="全国">OFFSET(データ!$G$9,MATCH(データ!$C$5,データ!$C$9:$C$109,0)-1,0,データ!$B$6,1)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9" i="3" l="1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B10" i="3"/>
  <c r="A10" i="3"/>
  <c r="B9" i="3"/>
  <c r="A9" i="3"/>
  <c r="B6" i="3"/>
  <c r="E5" i="3"/>
  <c r="D29" i="3" l="1"/>
  <c r="E29" i="3"/>
  <c r="E28" i="3"/>
  <c r="E11" i="3"/>
  <c r="E20" i="3"/>
  <c r="E13" i="3"/>
  <c r="E21" i="3"/>
  <c r="E14" i="3"/>
  <c r="E22" i="3"/>
  <c r="E27" i="3"/>
  <c r="E23" i="3"/>
  <c r="E16" i="3"/>
  <c r="D16" i="3"/>
  <c r="E24" i="3"/>
  <c r="E12" i="3"/>
  <c r="E15" i="3"/>
  <c r="E10" i="3"/>
  <c r="D10" i="3"/>
  <c r="E17" i="3"/>
  <c r="E25" i="3"/>
  <c r="E19" i="3"/>
  <c r="D9" i="3"/>
  <c r="E9" i="3"/>
  <c r="E18" i="3"/>
  <c r="E26" i="3"/>
  <c r="D26" i="3"/>
  <c r="B12" i="3"/>
  <c r="D12" i="3" s="1"/>
  <c r="B36" i="3"/>
  <c r="B52" i="3"/>
  <c r="B68" i="3"/>
  <c r="B84" i="3"/>
  <c r="B69" i="3"/>
  <c r="B77" i="3"/>
  <c r="B85" i="3"/>
  <c r="B93" i="3"/>
  <c r="B101" i="3"/>
  <c r="B109" i="3"/>
  <c r="B14" i="3"/>
  <c r="D14" i="3" s="1"/>
  <c r="B22" i="3"/>
  <c r="D22" i="3" s="1"/>
  <c r="B30" i="3"/>
  <c r="B46" i="3"/>
  <c r="B62" i="3"/>
  <c r="B78" i="3"/>
  <c r="B94" i="3"/>
  <c r="B15" i="3"/>
  <c r="D15" i="3" s="1"/>
  <c r="B23" i="3"/>
  <c r="D23" i="3" s="1"/>
  <c r="B31" i="3"/>
  <c r="B39" i="3"/>
  <c r="B47" i="3"/>
  <c r="B55" i="3"/>
  <c r="B63" i="3"/>
  <c r="B71" i="3"/>
  <c r="B79" i="3"/>
  <c r="B87" i="3"/>
  <c r="B95" i="3"/>
  <c r="B103" i="3"/>
  <c r="B16" i="3"/>
  <c r="B24" i="3"/>
  <c r="D24" i="3" s="1"/>
  <c r="B32" i="3"/>
  <c r="B40" i="3"/>
  <c r="B48" i="3"/>
  <c r="B56" i="3"/>
  <c r="B64" i="3"/>
  <c r="B72" i="3"/>
  <c r="B80" i="3"/>
  <c r="B88" i="3"/>
  <c r="B96" i="3"/>
  <c r="B104" i="3"/>
  <c r="B28" i="3"/>
  <c r="D28" i="3" s="1"/>
  <c r="B44" i="3"/>
  <c r="B60" i="3"/>
  <c r="B76" i="3"/>
  <c r="B92" i="3"/>
  <c r="B100" i="3"/>
  <c r="B108" i="3"/>
  <c r="B13" i="3"/>
  <c r="D13" i="3" s="1"/>
  <c r="B29" i="3"/>
  <c r="B45" i="3"/>
  <c r="B53" i="3"/>
  <c r="B20" i="3"/>
  <c r="D20" i="3" s="1"/>
  <c r="B26" i="3"/>
  <c r="B34" i="3"/>
  <c r="B42" i="3"/>
  <c r="B50" i="3"/>
  <c r="B58" i="3"/>
  <c r="B66" i="3"/>
  <c r="B74" i="3"/>
  <c r="B82" i="3"/>
  <c r="B90" i="3"/>
  <c r="B98" i="3"/>
  <c r="B106" i="3"/>
  <c r="B38" i="3"/>
  <c r="B54" i="3"/>
  <c r="B70" i="3"/>
  <c r="B86" i="3"/>
  <c r="B102" i="3"/>
  <c r="B17" i="3"/>
  <c r="D17" i="3" s="1"/>
  <c r="B25" i="3"/>
  <c r="D25" i="3" s="1"/>
  <c r="B33" i="3"/>
  <c r="B41" i="3"/>
  <c r="B49" i="3"/>
  <c r="B57" i="3"/>
  <c r="B65" i="3"/>
  <c r="B73" i="3"/>
  <c r="B81" i="3"/>
  <c r="B89" i="3"/>
  <c r="B97" i="3"/>
  <c r="B105" i="3"/>
  <c r="B18" i="3"/>
  <c r="D18" i="3" s="1"/>
  <c r="B11" i="3"/>
  <c r="D11" i="3" s="1"/>
  <c r="B19" i="3"/>
  <c r="D19" i="3" s="1"/>
  <c r="B27" i="3"/>
  <c r="D27" i="3" s="1"/>
  <c r="B35" i="3"/>
  <c r="B43" i="3"/>
  <c r="B51" i="3"/>
  <c r="B59" i="3"/>
  <c r="B67" i="3"/>
  <c r="B75" i="3"/>
  <c r="B83" i="3"/>
  <c r="B91" i="3"/>
  <c r="B99" i="3"/>
  <c r="B107" i="3"/>
  <c r="B21" i="3"/>
  <c r="D21" i="3" s="1"/>
  <c r="B37" i="3"/>
  <c r="B61" i="3"/>
</calcChain>
</file>

<file path=xl/sharedStrings.xml><?xml version="1.0" encoding="utf-8"?>
<sst xmlns="http://schemas.openxmlformats.org/spreadsheetml/2006/main" count="15" uniqueCount="15">
  <si>
    <t>青森県</t>
    <rPh sb="0" eb="2">
      <t>アオモリ</t>
    </rPh>
    <rPh sb="2" eb="3">
      <t>ケン</t>
    </rPh>
    <phoneticPr fontId="4"/>
  </si>
  <si>
    <t>全国</t>
    <rPh sb="0" eb="2">
      <t>ゼンコク</t>
    </rPh>
    <phoneticPr fontId="4"/>
  </si>
  <si>
    <t>列A、Ｂは</t>
    <rPh sb="0" eb="1">
      <t>レツ</t>
    </rPh>
    <phoneticPr fontId="10"/>
  </si>
  <si>
    <t>上書きしないで</t>
    <rPh sb="0" eb="2">
      <t>ウワガ</t>
    </rPh>
    <phoneticPr fontId="10"/>
  </si>
  <si>
    <t>※グラフ範囲自動更新（最新年(年度)まで）</t>
    <rPh sb="4" eb="6">
      <t>ハンイ</t>
    </rPh>
    <rPh sb="6" eb="8">
      <t>ジドウ</t>
    </rPh>
    <rPh sb="8" eb="10">
      <t>コウシン</t>
    </rPh>
    <rPh sb="11" eb="13">
      <t>サイシン</t>
    </rPh>
    <rPh sb="13" eb="14">
      <t>ネン</t>
    </rPh>
    <rPh sb="15" eb="17">
      <t>ネンド</t>
    </rPh>
    <phoneticPr fontId="10"/>
  </si>
  <si>
    <t>ください。</t>
    <phoneticPr fontId="10"/>
  </si>
  <si>
    <t>↓</t>
    <phoneticPr fontId="10"/>
  </si>
  <si>
    <t>横軸ラベル_元号</t>
    <rPh sb="0" eb="2">
      <t>ヨコジク</t>
    </rPh>
    <rPh sb="6" eb="8">
      <t>ゲンゴウ</t>
    </rPh>
    <phoneticPr fontId="10"/>
  </si>
  <si>
    <t>横軸ラベル</t>
    <rPh sb="0" eb="2">
      <t>ヨコジク</t>
    </rPh>
    <phoneticPr fontId="7"/>
  </si>
  <si>
    <r>
      <t>※例えば2015年(※終期)平均からのグラフを作成したいときは、</t>
    </r>
    <r>
      <rPr>
        <b/>
        <u/>
        <sz val="10"/>
        <color rgb="FFFF0000"/>
        <rFont val="ＭＳ Ｐゴシック"/>
        <family val="3"/>
        <charset val="128"/>
      </rPr>
      <t>「2015/1/1」というように、西暦/1/1の形式で入力してください。</t>
    </r>
    <rPh sb="1" eb="2">
      <t>タト</t>
    </rPh>
    <rPh sb="8" eb="9">
      <t>ネン</t>
    </rPh>
    <rPh sb="11" eb="13">
      <t>シュウキ</t>
    </rPh>
    <rPh sb="14" eb="16">
      <t>ヘイキン</t>
    </rPh>
    <rPh sb="23" eb="25">
      <t>サクセイ</t>
    </rPh>
    <rPh sb="49" eb="51">
      <t>セイレキ</t>
    </rPh>
    <rPh sb="56" eb="58">
      <t>ケイシキ</t>
    </rPh>
    <rPh sb="59" eb="61">
      <t>ニュウリョク</t>
    </rPh>
    <phoneticPr fontId="10"/>
  </si>
  <si>
    <t>西暦（※5年平均の終期）</t>
    <rPh sb="0" eb="2">
      <t>セイレキ</t>
    </rPh>
    <rPh sb="5" eb="6">
      <t>ネン</t>
    </rPh>
    <rPh sb="6" eb="8">
      <t>ヘイキン</t>
    </rPh>
    <rPh sb="9" eb="11">
      <t>シュウキ</t>
    </rPh>
    <phoneticPr fontId="10"/>
  </si>
  <si>
    <t>【「グラフ1」シートにデータが反映されます】</t>
    <rPh sb="15" eb="17">
      <t>ハンエイ</t>
    </rPh>
    <phoneticPr fontId="10"/>
  </si>
  <si>
    <t>年（年度）から</t>
    <rPh sb="0" eb="1">
      <t>ネン</t>
    </rPh>
    <rPh sb="2" eb="4">
      <t>ネンド</t>
    </rPh>
    <phoneticPr fontId="10"/>
  </si>
  <si>
    <t>年（年度）までのグラフを作成します</t>
    <rPh sb="0" eb="1">
      <t>トシ</t>
    </rPh>
    <rPh sb="2" eb="4">
      <t>ネンド</t>
    </rPh>
    <phoneticPr fontId="10"/>
  </si>
  <si>
    <t>周産期死亡率（出産千対）の推移（資料：県健康福祉部）</t>
    <rPh sb="19" eb="20">
      <t>ケン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</si>
</sst>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8" formatCode="0.0_ "/>
    <numFmt numFmtId="186" formatCode="yyyy"/>
  </numFmts>
  <fonts count="14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2"/>
      <charset val="128"/>
    </font>
    <font>
      <sz val="11"/>
      <name val="ＭＳ Ｐゴシック"/>
      <family val="3"/>
      <charset val="128"/>
    </font>
    <font>
      <sz val="6"/>
      <name val="ＭＳ 明朝"/>
      <family val="2"/>
      <charset val="128"/>
    </font>
    <font>
      <sz val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u/>
      <sz val="10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C9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6">
    <xf numFmtId="0" fontId="0" fillId="0" borderId="0" xfId="0">
      <alignment vertical="center"/>
    </xf>
    <xf numFmtId="0" fontId="5" fillId="2" borderId="0" xfId="0" applyFont="1" applyFill="1" applyAlignment="1"/>
    <xf numFmtId="0" fontId="11" fillId="2" borderId="0" xfId="0" applyFont="1" applyFill="1">
      <alignment vertical="center"/>
    </xf>
    <xf numFmtId="0" fontId="9" fillId="2" borderId="0" xfId="0" applyFont="1" applyFill="1">
      <alignment vertical="center"/>
    </xf>
    <xf numFmtId="0" fontId="9" fillId="0" borderId="4" xfId="0" applyFont="1" applyBorder="1">
      <alignment vertical="center"/>
    </xf>
    <xf numFmtId="0" fontId="9" fillId="0" borderId="5" xfId="0" applyFont="1" applyBorder="1">
      <alignment vertical="center"/>
    </xf>
    <xf numFmtId="0" fontId="9" fillId="0" borderId="6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2" fillId="0" borderId="7" xfId="0" applyFont="1" applyBorder="1">
      <alignment vertical="center"/>
    </xf>
    <xf numFmtId="0" fontId="9" fillId="0" borderId="3" xfId="0" applyFont="1" applyBorder="1">
      <alignment vertical="center"/>
    </xf>
    <xf numFmtId="38" fontId="3" fillId="0" borderId="0" xfId="1" applyFont="1">
      <alignment vertical="center"/>
    </xf>
    <xf numFmtId="38" fontId="3" fillId="0" borderId="0" xfId="1" applyFont="1" applyFill="1">
      <alignment vertical="center"/>
    </xf>
    <xf numFmtId="38" fontId="9" fillId="0" borderId="0" xfId="1" applyFont="1">
      <alignment vertical="center"/>
    </xf>
    <xf numFmtId="0" fontId="6" fillId="0" borderId="7" xfId="0" applyFont="1" applyBorder="1" applyAlignment="1">
      <alignment horizontal="center" vertical="center"/>
    </xf>
    <xf numFmtId="14" fontId="9" fillId="3" borderId="8" xfId="0" applyNumberFormat="1" applyFont="1" applyFill="1" applyBorder="1">
      <alignment vertical="center"/>
    </xf>
    <xf numFmtId="0" fontId="9" fillId="0" borderId="1" xfId="0" applyFont="1" applyBorder="1">
      <alignment vertical="center"/>
    </xf>
    <xf numFmtId="186" fontId="9" fillId="0" borderId="1" xfId="0" applyNumberFormat="1" applyFont="1" applyBorder="1" applyAlignment="1">
      <alignment horizontal="center" vertical="center"/>
    </xf>
    <xf numFmtId="0" fontId="9" fillId="0" borderId="2" xfId="0" applyFont="1" applyBorder="1">
      <alignment vertical="center"/>
    </xf>
    <xf numFmtId="186" fontId="9" fillId="2" borderId="0" xfId="0" applyNumberFormat="1" applyFont="1" applyFill="1">
      <alignment vertical="center"/>
    </xf>
    <xf numFmtId="178" fontId="9" fillId="0" borderId="0" xfId="0" applyNumberFormat="1" applyFont="1">
      <alignment vertical="center"/>
    </xf>
    <xf numFmtId="0" fontId="9" fillId="2" borderId="0" xfId="0" applyFont="1" applyFill="1" applyAlignment="1">
      <alignment vertical="center" wrapText="1"/>
    </xf>
    <xf numFmtId="0" fontId="9" fillId="0" borderId="0" xfId="0" applyFont="1" applyAlignment="1">
      <alignment vertical="center" wrapText="1"/>
    </xf>
    <xf numFmtId="178" fontId="9" fillId="0" borderId="0" xfId="0" applyNumberFormat="1" applyFont="1" applyAlignment="1">
      <alignment vertical="center" wrapText="1"/>
    </xf>
    <xf numFmtId="186" fontId="11" fillId="0" borderId="0" xfId="0" applyNumberFormat="1" applyFont="1">
      <alignment vertical="center"/>
    </xf>
    <xf numFmtId="0" fontId="5" fillId="0" borderId="0" xfId="0" applyFont="1" applyAlignment="1">
      <alignment horizontal="right"/>
    </xf>
  </cellXfs>
  <cellStyles count="5">
    <cellStyle name="桁区切り" xfId="1" builtinId="6"/>
    <cellStyle name="桁区切り 2" xfId="3" xr:uid="{9C23D59A-31CB-470D-BD47-046E1779242F}"/>
    <cellStyle name="標準" xfId="0" builtinId="0"/>
    <cellStyle name="標準 3" xfId="2" xr:uid="{E7A189B6-3016-4014-ACC9-C6713C69695D}"/>
    <cellStyle name="標準 3 2" xfId="4" xr:uid="{A1D590E9-00B3-4E7B-8571-DB12CE81B33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r>
              <a:rPr lang="ja-JP" altLang="en-US" sz="2400"/>
              <a:t>周産期死亡率（出産千対）の推移</a:t>
            </a:r>
            <a:endParaRPr lang="ja-JP" sz="2400"/>
          </a:p>
        </c:rich>
      </c:tx>
      <c:layout>
        <c:manualLayout>
          <c:xMode val="edge"/>
          <c:yMode val="edge"/>
          <c:x val="0.26629937411669696"/>
          <c:y val="2.71895447225192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spc="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527002278684195E-2"/>
          <c:y val="0.1426405346212164"/>
          <c:w val="0.91970863981736117"/>
          <c:h val="0.67180128016479068"/>
        </c:manualLayout>
      </c:layout>
      <c:lineChart>
        <c:grouping val="standard"/>
        <c:varyColors val="0"/>
        <c:ser>
          <c:idx val="0"/>
          <c:order val="0"/>
          <c:tx>
            <c:strRef>
              <c:f>データ!$F$8</c:f>
              <c:strCache>
                <c:ptCount val="1"/>
                <c:pt idx="0">
                  <c:v>青森県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D3C-472A-A64F-0198D7EE357B}"/>
                </c:ext>
              </c:extLst>
            </c:dLbl>
            <c:dLbl>
              <c:idx val="3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D3C-472A-A64F-0198D7EE357B}"/>
                </c:ext>
              </c:extLst>
            </c:dLbl>
            <c:dLbl>
              <c:idx val="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E9A-43D9-A384-7C99670CF121}"/>
                </c:ext>
              </c:extLst>
            </c:dLbl>
            <c:dLbl>
              <c:idx val="6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E9A-43D9-A384-7C99670CF121}"/>
                </c:ext>
              </c:extLst>
            </c:dLbl>
            <c:dLbl>
              <c:idx val="8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B6C-4366-A5A2-BF4BFD77175C}"/>
                </c:ext>
              </c:extLst>
            </c:dLbl>
            <c:dLbl>
              <c:idx val="12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87-472E-9E63-85E8711E9A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accent1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</c:f>
              <c:strCache>
                <c:ptCount val="13"/>
                <c:pt idx="0">
                  <c:v>2010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</c:strCache>
            </c:strRef>
          </c:cat>
          <c:val>
            <c:numRef>
              <c:f>[0]!青森県</c:f>
              <c:numCache>
                <c:formatCode>0.0_ </c:formatCode>
                <c:ptCount val="13"/>
                <c:pt idx="0">
                  <c:v>3.9905863092192777</c:v>
                </c:pt>
                <c:pt idx="1">
                  <c:v>4.1692724619553889</c:v>
                </c:pt>
                <c:pt idx="2">
                  <c:v>4.117009750812568</c:v>
                </c:pt>
                <c:pt idx="3">
                  <c:v>2.833169881224801</c:v>
                </c:pt>
                <c:pt idx="4">
                  <c:v>3.1435949253396203</c:v>
                </c:pt>
                <c:pt idx="5">
                  <c:v>4.6040515653775325</c:v>
                </c:pt>
                <c:pt idx="6">
                  <c:v>2.9953917050691246</c:v>
                </c:pt>
                <c:pt idx="7">
                  <c:v>3.9525691699604741</c:v>
                </c:pt>
                <c:pt idx="8">
                  <c:v>2.6737967914438503</c:v>
                </c:pt>
                <c:pt idx="9">
                  <c:v>4.9958368026644466</c:v>
                </c:pt>
                <c:pt idx="10">
                  <c:v>4.657255130257604</c:v>
                </c:pt>
                <c:pt idx="11">
                  <c:v>3.8220455587830608</c:v>
                </c:pt>
                <c:pt idx="12">
                  <c:v>3.1624500665778963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6C-4366-A5A2-BF4BFD77175C}"/>
            </c:ext>
          </c:extLst>
        </c:ser>
        <c:ser>
          <c:idx val="1"/>
          <c:order val="1"/>
          <c:tx>
            <c:strRef>
              <c:f>データ!$G$8</c:f>
              <c:strCache>
                <c:ptCount val="1"/>
                <c:pt idx="0">
                  <c:v>全国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1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87-472E-9E63-85E8711E9AE8}"/>
                </c:ext>
              </c:extLst>
            </c:dLbl>
            <c:dLbl>
              <c:idx val="2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B87-472E-9E63-85E8711E9AE8}"/>
                </c:ext>
              </c:extLst>
            </c:dLbl>
            <c:dLbl>
              <c:idx val="7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E9A-43D9-A384-7C99670CF121}"/>
                </c:ext>
              </c:extLst>
            </c:dLbl>
            <c:dLbl>
              <c:idx val="11"/>
              <c:layout>
                <c:manualLayout>
                  <c:x val="-2.7798263678578537E-2"/>
                  <c:y val="-2.44705902502674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B87-472E-9E63-85E8711E9A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accent2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</c:f>
              <c:strCache>
                <c:ptCount val="13"/>
                <c:pt idx="0">
                  <c:v>2010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</c:strCache>
            </c:strRef>
          </c:cat>
          <c:val>
            <c:numRef>
              <c:f>[0]!全国</c:f>
              <c:numCache>
                <c:formatCode>0.0_ </c:formatCode>
                <c:ptCount val="13"/>
                <c:pt idx="0">
                  <c:v>4.1967987209756279</c:v>
                </c:pt>
                <c:pt idx="1">
                  <c:v>4.0895744757478285</c:v>
                </c:pt>
                <c:pt idx="2">
                  <c:v>3.9688293729864172</c:v>
                </c:pt>
                <c:pt idx="3">
                  <c:v>3.7361695458648185</c:v>
                </c:pt>
                <c:pt idx="4">
                  <c:v>3.7235943456162639</c:v>
                </c:pt>
                <c:pt idx="5">
                  <c:v>3.6940908415473777</c:v>
                </c:pt>
                <c:pt idx="6">
                  <c:v>3.5870141522900605</c:v>
                </c:pt>
                <c:pt idx="7">
                  <c:v>3.4851572744363875</c:v>
                </c:pt>
                <c:pt idx="8">
                  <c:v>3.2548331396061858</c:v>
                </c:pt>
                <c:pt idx="9">
                  <c:v>3.4036171639057629</c:v>
                </c:pt>
                <c:pt idx="10">
                  <c:v>3.1582728610229531</c:v>
                </c:pt>
                <c:pt idx="11">
                  <c:v>3.3658208931397917</c:v>
                </c:pt>
                <c:pt idx="12">
                  <c:v>3.2678808820562693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6C-4366-A5A2-BF4BFD7717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238096"/>
        <c:axId val="454849808"/>
      </c:lineChart>
      <c:catAx>
        <c:axId val="529238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454849808"/>
        <c:crosses val="autoZero"/>
        <c:auto val="1"/>
        <c:lblAlgn val="ctr"/>
        <c:lblOffset val="100"/>
        <c:noMultiLvlLbl val="0"/>
      </c:catAx>
      <c:valAx>
        <c:axId val="454849808"/>
        <c:scaling>
          <c:orientation val="minMax"/>
        </c:scaling>
        <c:delete val="0"/>
        <c:axPos val="l"/>
        <c:numFmt formatCode="0.0_ " sourceLinked="1"/>
        <c:majorTickMark val="in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529238096"/>
        <c:crosses val="autoZero"/>
        <c:crossBetween val="between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11108785247997846"/>
          <c:y val="0.74006811713802623"/>
          <c:w val="0.25212226933171816"/>
          <c:h val="4.9819611945416044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22DD2AE7-170F-496C-BC7D-3E9605C99561}">
  <sheetPr/>
  <sheetViews>
    <sheetView tabSelected="1" zoomScale="6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17935" cy="6087717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24E9C482-912E-41BD-8188-4CD7A8E53D5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0.72032</cdr:x>
      <cdr:y>0.93682</cdr:y>
    </cdr:from>
    <cdr:to>
      <cdr:x>1</cdr:x>
      <cdr:y>1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A95A3199-BEF6-47B5-A1B7-8E9164BC7294}"/>
            </a:ext>
          </a:extLst>
        </cdr:cNvPr>
        <cdr:cNvSpPr txBox="1"/>
      </cdr:nvSpPr>
      <cdr:spPr>
        <a:xfrm xmlns:a="http://schemas.openxmlformats.org/drawingml/2006/main">
          <a:off x="6689522" y="5688542"/>
          <a:ext cx="2597353" cy="3836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資料：県健康福祉部　</a:t>
          </a:r>
        </a:p>
      </cdr:txBody>
    </cdr:sp>
  </cdr:relSizeAnchor>
  <cdr:relSizeAnchor xmlns:cdr="http://schemas.openxmlformats.org/drawingml/2006/chartDrawing">
    <cdr:from>
      <cdr:x>0.00285</cdr:x>
      <cdr:y>0.08094</cdr:y>
    </cdr:from>
    <cdr:to>
      <cdr:x>0.24743</cdr:x>
      <cdr:y>0.15118</cdr:y>
    </cdr:to>
    <cdr:sp macro="" textlink="">
      <cdr:nvSpPr>
        <cdr:cNvPr id="5" name="テキスト ボックス 4">
          <a:extLst xmlns:a="http://schemas.openxmlformats.org/drawingml/2006/main">
            <a:ext uri="{FF2B5EF4-FFF2-40B4-BE49-F238E27FC236}">
              <a16:creationId xmlns:a16="http://schemas.microsoft.com/office/drawing/2014/main" id="{8AE042CC-35BB-4998-82A0-81C9925439F9}"/>
            </a:ext>
          </a:extLst>
        </cdr:cNvPr>
        <cdr:cNvSpPr txBox="1"/>
      </cdr:nvSpPr>
      <cdr:spPr>
        <a:xfrm xmlns:a="http://schemas.openxmlformats.org/drawingml/2006/main">
          <a:off x="26458" y="491461"/>
          <a:ext cx="2271384" cy="4265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6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（人／出産千人対）</a:t>
          </a:r>
        </a:p>
      </cdr:txBody>
    </cdr:sp>
  </cdr:relSizeAnchor>
  <cdr:relSizeAnchor xmlns:cdr="http://schemas.openxmlformats.org/drawingml/2006/chartDrawing">
    <cdr:from>
      <cdr:x>0.90168</cdr:x>
      <cdr:y>0.87111</cdr:y>
    </cdr:from>
    <cdr:to>
      <cdr:x>1</cdr:x>
      <cdr:y>0.93864</cdr:y>
    </cdr:to>
    <cdr:sp macro="" textlink="">
      <cdr:nvSpPr>
        <cdr:cNvPr id="6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C017EA53-B3A5-45EC-9DB1-07BAD4ABE79F}"/>
            </a:ext>
          </a:extLst>
        </cdr:cNvPr>
        <cdr:cNvSpPr txBox="1"/>
      </cdr:nvSpPr>
      <cdr:spPr>
        <a:xfrm xmlns:a="http://schemas.openxmlformats.org/drawingml/2006/main">
          <a:off x="8373789" y="5289550"/>
          <a:ext cx="913086" cy="4100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（年）</a:t>
          </a:r>
        </a:p>
      </cdr:txBody>
    </cdr:sp>
  </cdr:relSizeAnchor>
  <cdr:relSizeAnchor xmlns:cdr="http://schemas.openxmlformats.org/drawingml/2006/chartDrawing">
    <cdr:from>
      <cdr:x>0.9188</cdr:x>
      <cdr:y>0.07407</cdr:y>
    </cdr:from>
    <cdr:to>
      <cdr:x>0.98308</cdr:x>
      <cdr:y>0.13072</cdr:y>
    </cdr:to>
    <cdr:sp macro="" textlink="">
      <cdr:nvSpPr>
        <cdr:cNvPr id="7" name="テキスト ボックス 6">
          <a:extLst xmlns:a="http://schemas.openxmlformats.org/drawingml/2006/main">
            <a:ext uri="{FF2B5EF4-FFF2-40B4-BE49-F238E27FC236}">
              <a16:creationId xmlns:a16="http://schemas.microsoft.com/office/drawing/2014/main" id="{423A2A75-BE94-40E6-B8D6-56AF7D5CCF3A}"/>
            </a:ext>
          </a:extLst>
        </cdr:cNvPr>
        <cdr:cNvSpPr txBox="1"/>
      </cdr:nvSpPr>
      <cdr:spPr>
        <a:xfrm xmlns:a="http://schemas.openxmlformats.org/drawingml/2006/main">
          <a:off x="8532813" y="449792"/>
          <a:ext cx="596928" cy="343963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altLang="ja-JP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KPI</a:t>
          </a:r>
          <a:endParaRPr lang="ja-JP" altLang="en-US" sz="1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624D1B-2150-4741-B53C-90A1A07525CC}">
  <dimension ref="A1:R109"/>
  <sheetViews>
    <sheetView topLeftCell="A13" workbookViewId="0">
      <selection activeCell="F35" sqref="F35"/>
    </sheetView>
  </sheetViews>
  <sheetFormatPr defaultRowHeight="13.5" x14ac:dyDescent="0.4"/>
  <cols>
    <col min="1" max="2" width="6" style="3" customWidth="1"/>
    <col min="3" max="3" width="9.5" style="8" bestFit="1" customWidth="1"/>
    <col min="4" max="4" width="12" style="8" customWidth="1"/>
    <col min="5" max="5" width="9.125" style="8" bestFit="1" customWidth="1"/>
    <col min="6" max="7" width="9.125" style="20" bestFit="1" customWidth="1"/>
    <col min="8" max="16384" width="9" style="8"/>
  </cols>
  <sheetData>
    <row r="1" spans="1:18" x14ac:dyDescent="0.4">
      <c r="A1" s="2" t="s">
        <v>2</v>
      </c>
      <c r="C1" s="4" t="s">
        <v>11</v>
      </c>
      <c r="D1" s="5"/>
      <c r="E1" s="5"/>
      <c r="F1" s="5"/>
      <c r="G1" s="5"/>
      <c r="H1" s="5"/>
      <c r="I1" s="6"/>
      <c r="J1" s="7"/>
      <c r="K1" s="7"/>
      <c r="L1" s="7"/>
      <c r="M1" s="7"/>
      <c r="N1" s="7"/>
      <c r="O1" s="7"/>
      <c r="P1" s="7"/>
      <c r="Q1" s="7"/>
      <c r="R1" s="7"/>
    </row>
    <row r="2" spans="1:18" x14ac:dyDescent="0.4">
      <c r="A2" s="2" t="s">
        <v>3</v>
      </c>
      <c r="C2" s="9" t="s">
        <v>4</v>
      </c>
      <c r="F2" s="8"/>
      <c r="G2" s="8"/>
      <c r="I2" s="10"/>
      <c r="J2" s="11"/>
      <c r="K2" s="11"/>
      <c r="L2" s="11"/>
      <c r="M2" s="11"/>
      <c r="N2" s="11"/>
      <c r="O2" s="12"/>
      <c r="Q2" s="12"/>
      <c r="R2" s="12"/>
    </row>
    <row r="3" spans="1:18" x14ac:dyDescent="0.4">
      <c r="A3" s="2" t="s">
        <v>5</v>
      </c>
      <c r="C3" s="9" t="s">
        <v>9</v>
      </c>
      <c r="F3" s="8"/>
      <c r="G3" s="8"/>
      <c r="I3" s="10"/>
      <c r="J3" s="13"/>
      <c r="K3" s="13"/>
      <c r="L3" s="13"/>
      <c r="M3" s="13"/>
      <c r="N3" s="13"/>
      <c r="O3" s="13"/>
    </row>
    <row r="4" spans="1:18" x14ac:dyDescent="0.4">
      <c r="A4" s="2"/>
      <c r="C4" s="14" t="s">
        <v>6</v>
      </c>
      <c r="F4" s="8"/>
      <c r="G4" s="8"/>
      <c r="I4" s="10"/>
      <c r="J4" s="13"/>
      <c r="K4" s="13"/>
      <c r="L4" s="13"/>
      <c r="M4" s="13"/>
      <c r="N4" s="13"/>
      <c r="O4" s="13"/>
    </row>
    <row r="5" spans="1:18" ht="21" customHeight="1" x14ac:dyDescent="0.4">
      <c r="C5" s="15">
        <v>40179</v>
      </c>
      <c r="D5" s="16" t="s">
        <v>12</v>
      </c>
      <c r="E5" s="17">
        <f>MAX($C$9:$C$109)</f>
        <v>44562</v>
      </c>
      <c r="F5" s="16" t="s">
        <v>13</v>
      </c>
      <c r="G5" s="16"/>
      <c r="H5" s="16"/>
      <c r="I5" s="18"/>
      <c r="J5" s="13"/>
      <c r="K5" s="13"/>
      <c r="L5" s="13"/>
      <c r="M5" s="13"/>
      <c r="N5" s="13"/>
      <c r="O5" s="13"/>
    </row>
    <row r="6" spans="1:18" x14ac:dyDescent="0.4">
      <c r="B6" s="3">
        <f>COUNTA(C9:C109)-MATCH(C5,C9:C109,0)+1</f>
        <v>13</v>
      </c>
      <c r="F6" s="8"/>
      <c r="G6" s="8"/>
    </row>
    <row r="7" spans="1:18" x14ac:dyDescent="0.4">
      <c r="A7" s="19"/>
      <c r="C7" s="8" t="s">
        <v>14</v>
      </c>
    </row>
    <row r="8" spans="1:18" s="22" customFormat="1" ht="40.5" x14ac:dyDescent="0.4">
      <c r="A8" s="21"/>
      <c r="B8" s="21"/>
      <c r="C8" s="22" t="s">
        <v>10</v>
      </c>
      <c r="D8" s="22" t="s">
        <v>7</v>
      </c>
      <c r="E8" s="22" t="s">
        <v>8</v>
      </c>
      <c r="F8" s="23" t="s">
        <v>0</v>
      </c>
      <c r="G8" s="23" t="s">
        <v>1</v>
      </c>
    </row>
    <row r="9" spans="1:18" x14ac:dyDescent="0.15">
      <c r="A9" s="1" t="str">
        <f>IF(C9=EDATE($C$5,0),1,"")</f>
        <v/>
      </c>
      <c r="B9" s="1" t="str">
        <f>IF(C9=EDATE($C$5,0),1,"")</f>
        <v/>
      </c>
      <c r="C9" s="24">
        <v>37257</v>
      </c>
      <c r="D9" s="25" t="str">
        <f t="shared" ref="D9:D27" si="0">IF(OR(A9=1,B9=1,A9),TEXT(C9,"ge"),TEXT(C9," "))</f>
        <v xml:space="preserve"> </v>
      </c>
      <c r="E9" s="25" t="str">
        <f t="shared" ref="E9:E27" si="1">IF(OR(A9=1,A9),TEXT(C9,"yyyy"),TEXT(C9,"yy"))</f>
        <v>02</v>
      </c>
      <c r="F9" s="20">
        <v>6.0683487703609069</v>
      </c>
      <c r="G9" s="20">
        <v>5.4585980892751866</v>
      </c>
    </row>
    <row r="10" spans="1:18" x14ac:dyDescent="0.15">
      <c r="A10" s="1" t="str">
        <f t="shared" ref="A10:A73" si="2">IF(C10=EDATE($C$5,0),1,"")</f>
        <v/>
      </c>
      <c r="B10" s="1" t="str">
        <f>IF(C10=EDATE($C$5,0),1,"")</f>
        <v/>
      </c>
      <c r="C10" s="24">
        <v>37622</v>
      </c>
      <c r="D10" s="25" t="str">
        <f t="shared" si="0"/>
        <v xml:space="preserve"> </v>
      </c>
      <c r="E10" s="25" t="str">
        <f t="shared" si="1"/>
        <v>03</v>
      </c>
      <c r="F10" s="20">
        <v>6.1885384876229237</v>
      </c>
      <c r="G10" s="20">
        <v>5.2490440790446371</v>
      </c>
    </row>
    <row r="11" spans="1:18" x14ac:dyDescent="0.15">
      <c r="A11" s="1" t="str">
        <f t="shared" si="2"/>
        <v/>
      </c>
      <c r="B11" s="1" t="str">
        <f>IF(OR(A11=1,C11=$E$5),1,"")</f>
        <v/>
      </c>
      <c r="C11" s="24">
        <v>37987</v>
      </c>
      <c r="D11" s="25" t="str">
        <f t="shared" si="0"/>
        <v xml:space="preserve"> </v>
      </c>
      <c r="E11" s="25" t="str">
        <f t="shared" si="1"/>
        <v>04</v>
      </c>
      <c r="F11" s="20">
        <v>5.0735230888296501</v>
      </c>
      <c r="G11" s="20">
        <v>4.9638884061268778</v>
      </c>
    </row>
    <row r="12" spans="1:18" x14ac:dyDescent="0.15">
      <c r="A12" s="1" t="str">
        <f t="shared" si="2"/>
        <v/>
      </c>
      <c r="B12" s="1" t="str">
        <f t="shared" ref="B12:B75" si="3">IF(OR(A12=1,C12=$E$5),1,"")</f>
        <v/>
      </c>
      <c r="C12" s="24">
        <v>38353</v>
      </c>
      <c r="D12" s="25" t="str">
        <f t="shared" si="0"/>
        <v xml:space="preserve"> </v>
      </c>
      <c r="E12" s="25" t="str">
        <f t="shared" si="1"/>
        <v>05</v>
      </c>
      <c r="F12" s="20">
        <v>5.2845144852316697</v>
      </c>
      <c r="G12" s="20">
        <v>4.8226105411832583</v>
      </c>
    </row>
    <row r="13" spans="1:18" x14ac:dyDescent="0.15">
      <c r="A13" s="1" t="str">
        <f t="shared" si="2"/>
        <v/>
      </c>
      <c r="B13" s="1" t="str">
        <f t="shared" si="3"/>
        <v/>
      </c>
      <c r="C13" s="24">
        <v>38718</v>
      </c>
      <c r="D13" s="25" t="str">
        <f t="shared" si="0"/>
        <v xml:space="preserve"> </v>
      </c>
      <c r="E13" s="25" t="str">
        <f t="shared" si="1"/>
        <v>06</v>
      </c>
      <c r="F13" s="20">
        <v>6.3897763578274756</v>
      </c>
      <c r="G13" s="20">
        <v>4.6457649753045711</v>
      </c>
    </row>
    <row r="14" spans="1:18" x14ac:dyDescent="0.15">
      <c r="A14" s="1" t="str">
        <f t="shared" si="2"/>
        <v/>
      </c>
      <c r="B14" s="1" t="str">
        <f>IF(OR(A14=1,C14=$E$5),1,"")</f>
        <v/>
      </c>
      <c r="C14" s="24">
        <v>39083</v>
      </c>
      <c r="D14" s="25" t="str">
        <f t="shared" si="0"/>
        <v xml:space="preserve"> </v>
      </c>
      <c r="E14" s="25" t="str">
        <f t="shared" si="1"/>
        <v>07</v>
      </c>
      <c r="F14" s="20">
        <v>5.3731926533802268</v>
      </c>
      <c r="G14" s="20">
        <v>4.4814948790745435</v>
      </c>
    </row>
    <row r="15" spans="1:18" x14ac:dyDescent="0.15">
      <c r="A15" s="1" t="str">
        <f t="shared" si="2"/>
        <v/>
      </c>
      <c r="B15" s="1" t="str">
        <f t="shared" si="3"/>
        <v/>
      </c>
      <c r="C15" s="24">
        <v>39448</v>
      </c>
      <c r="D15" s="25" t="str">
        <f t="shared" si="0"/>
        <v xml:space="preserve"> </v>
      </c>
      <c r="E15" s="25" t="str">
        <f t="shared" si="1"/>
        <v>08</v>
      </c>
      <c r="F15" s="20">
        <v>4.3893874365977368</v>
      </c>
      <c r="G15" s="20">
        <v>4.307056637794787</v>
      </c>
    </row>
    <row r="16" spans="1:18" x14ac:dyDescent="0.15">
      <c r="A16" s="1" t="str">
        <f t="shared" si="2"/>
        <v/>
      </c>
      <c r="B16" s="1" t="str">
        <f t="shared" si="3"/>
        <v/>
      </c>
      <c r="C16" s="24">
        <v>39814</v>
      </c>
      <c r="D16" s="25" t="str">
        <f t="shared" si="0"/>
        <v xml:space="preserve"> </v>
      </c>
      <c r="E16" s="25" t="str">
        <f t="shared" si="1"/>
        <v>09</v>
      </c>
      <c r="F16" s="20">
        <v>4.7966631908237751</v>
      </c>
      <c r="G16" s="20">
        <v>4.2054617958131502</v>
      </c>
    </row>
    <row r="17" spans="1:7" x14ac:dyDescent="0.15">
      <c r="A17" s="1">
        <f t="shared" si="2"/>
        <v>1</v>
      </c>
      <c r="B17" s="1">
        <f t="shared" si="3"/>
        <v>1</v>
      </c>
      <c r="C17" s="24">
        <v>40179</v>
      </c>
      <c r="D17" s="25" t="str">
        <f t="shared" si="0"/>
        <v>H22</v>
      </c>
      <c r="E17" s="25" t="str">
        <f t="shared" si="1"/>
        <v>2010</v>
      </c>
      <c r="F17" s="20">
        <v>3.9905863092192777</v>
      </c>
      <c r="G17" s="20">
        <v>4.1967987209756279</v>
      </c>
    </row>
    <row r="18" spans="1:7" x14ac:dyDescent="0.15">
      <c r="A18" s="1" t="str">
        <f t="shared" si="2"/>
        <v/>
      </c>
      <c r="B18" s="1" t="str">
        <f t="shared" si="3"/>
        <v/>
      </c>
      <c r="C18" s="24">
        <v>40544</v>
      </c>
      <c r="D18" s="25" t="str">
        <f t="shared" si="0"/>
        <v xml:space="preserve"> </v>
      </c>
      <c r="E18" s="25" t="str">
        <f t="shared" si="1"/>
        <v>11</v>
      </c>
      <c r="F18" s="20">
        <v>4.1692724619553889</v>
      </c>
      <c r="G18" s="20">
        <v>4.0895744757478285</v>
      </c>
    </row>
    <row r="19" spans="1:7" x14ac:dyDescent="0.15">
      <c r="A19" s="1" t="str">
        <f t="shared" si="2"/>
        <v/>
      </c>
      <c r="B19" s="1" t="str">
        <f t="shared" si="3"/>
        <v/>
      </c>
      <c r="C19" s="24">
        <v>40909</v>
      </c>
      <c r="D19" s="25" t="str">
        <f t="shared" si="0"/>
        <v xml:space="preserve"> </v>
      </c>
      <c r="E19" s="25" t="str">
        <f t="shared" si="1"/>
        <v>12</v>
      </c>
      <c r="F19" s="20">
        <v>4.117009750812568</v>
      </c>
      <c r="G19" s="20">
        <v>3.9688293729864172</v>
      </c>
    </row>
    <row r="20" spans="1:7" x14ac:dyDescent="0.15">
      <c r="A20" s="1" t="str">
        <f t="shared" si="2"/>
        <v/>
      </c>
      <c r="B20" s="1" t="str">
        <f t="shared" si="3"/>
        <v/>
      </c>
      <c r="C20" s="24">
        <v>41275</v>
      </c>
      <c r="D20" s="25" t="str">
        <f t="shared" si="0"/>
        <v xml:space="preserve"> </v>
      </c>
      <c r="E20" s="25" t="str">
        <f t="shared" si="1"/>
        <v>13</v>
      </c>
      <c r="F20" s="20">
        <v>2.833169881224801</v>
      </c>
      <c r="G20" s="20">
        <v>3.7361695458648185</v>
      </c>
    </row>
    <row r="21" spans="1:7" x14ac:dyDescent="0.15">
      <c r="A21" s="1" t="str">
        <f t="shared" si="2"/>
        <v/>
      </c>
      <c r="B21" s="1" t="str">
        <f t="shared" si="3"/>
        <v/>
      </c>
      <c r="C21" s="24">
        <v>41640</v>
      </c>
      <c r="D21" s="25" t="str">
        <f t="shared" si="0"/>
        <v xml:space="preserve"> </v>
      </c>
      <c r="E21" s="25" t="str">
        <f t="shared" si="1"/>
        <v>14</v>
      </c>
      <c r="F21" s="20">
        <v>3.1435949253396203</v>
      </c>
      <c r="G21" s="20">
        <v>3.7235943456162639</v>
      </c>
    </row>
    <row r="22" spans="1:7" x14ac:dyDescent="0.15">
      <c r="A22" s="1" t="str">
        <f t="shared" si="2"/>
        <v/>
      </c>
      <c r="B22" s="1" t="str">
        <f t="shared" si="3"/>
        <v/>
      </c>
      <c r="C22" s="24">
        <v>42005</v>
      </c>
      <c r="D22" s="25" t="str">
        <f t="shared" si="0"/>
        <v xml:space="preserve"> </v>
      </c>
      <c r="E22" s="25" t="str">
        <f t="shared" si="1"/>
        <v>15</v>
      </c>
      <c r="F22" s="20">
        <v>4.6040515653775325</v>
      </c>
      <c r="G22" s="20">
        <v>3.6940908415473777</v>
      </c>
    </row>
    <row r="23" spans="1:7" x14ac:dyDescent="0.15">
      <c r="A23" s="1" t="str">
        <f t="shared" si="2"/>
        <v/>
      </c>
      <c r="B23" s="1" t="str">
        <f t="shared" si="3"/>
        <v/>
      </c>
      <c r="C23" s="24">
        <v>42370</v>
      </c>
      <c r="D23" s="25" t="str">
        <f t="shared" si="0"/>
        <v xml:space="preserve"> </v>
      </c>
      <c r="E23" s="25" t="str">
        <f t="shared" si="1"/>
        <v>16</v>
      </c>
      <c r="F23" s="20">
        <v>2.9953917050691246</v>
      </c>
      <c r="G23" s="20">
        <v>3.5870141522900605</v>
      </c>
    </row>
    <row r="24" spans="1:7" x14ac:dyDescent="0.15">
      <c r="A24" s="1" t="str">
        <f t="shared" si="2"/>
        <v/>
      </c>
      <c r="B24" s="1" t="str">
        <f t="shared" si="3"/>
        <v/>
      </c>
      <c r="C24" s="24">
        <v>42736</v>
      </c>
      <c r="D24" s="25" t="str">
        <f t="shared" si="0"/>
        <v xml:space="preserve"> </v>
      </c>
      <c r="E24" s="25" t="str">
        <f t="shared" si="1"/>
        <v>17</v>
      </c>
      <c r="F24" s="20">
        <v>3.9525691699604741</v>
      </c>
      <c r="G24" s="20">
        <v>3.4851572744363875</v>
      </c>
    </row>
    <row r="25" spans="1:7" x14ac:dyDescent="0.15">
      <c r="A25" s="1" t="str">
        <f t="shared" si="2"/>
        <v/>
      </c>
      <c r="B25" s="1" t="str">
        <f t="shared" si="3"/>
        <v/>
      </c>
      <c r="C25" s="24">
        <v>43101</v>
      </c>
      <c r="D25" s="25" t="str">
        <f t="shared" si="0"/>
        <v xml:space="preserve"> </v>
      </c>
      <c r="E25" s="25" t="str">
        <f t="shared" si="1"/>
        <v>18</v>
      </c>
      <c r="F25" s="20">
        <v>2.6737967914438503</v>
      </c>
      <c r="G25" s="20">
        <v>3.2548331396061858</v>
      </c>
    </row>
    <row r="26" spans="1:7" x14ac:dyDescent="0.15">
      <c r="A26" s="1" t="str">
        <f t="shared" si="2"/>
        <v/>
      </c>
      <c r="B26" s="1" t="str">
        <f t="shared" si="3"/>
        <v/>
      </c>
      <c r="C26" s="24">
        <v>43466</v>
      </c>
      <c r="D26" s="25" t="str">
        <f t="shared" si="0"/>
        <v xml:space="preserve"> </v>
      </c>
      <c r="E26" s="25" t="str">
        <f t="shared" si="1"/>
        <v>19</v>
      </c>
      <c r="F26" s="20">
        <v>4.9958368026644466</v>
      </c>
      <c r="G26" s="20">
        <v>3.4036171639057629</v>
      </c>
    </row>
    <row r="27" spans="1:7" x14ac:dyDescent="0.15">
      <c r="A27" s="1" t="str">
        <f t="shared" si="2"/>
        <v/>
      </c>
      <c r="B27" s="1" t="str">
        <f t="shared" si="3"/>
        <v/>
      </c>
      <c r="C27" s="24">
        <v>43831</v>
      </c>
      <c r="D27" s="25" t="str">
        <f t="shared" si="0"/>
        <v xml:space="preserve"> </v>
      </c>
      <c r="E27" s="25" t="str">
        <f t="shared" si="1"/>
        <v>20</v>
      </c>
      <c r="F27" s="20">
        <v>4.657255130257604</v>
      </c>
      <c r="G27" s="20">
        <v>3.1582728610229531</v>
      </c>
    </row>
    <row r="28" spans="1:7" x14ac:dyDescent="0.15">
      <c r="A28" s="1" t="str">
        <f t="shared" si="2"/>
        <v/>
      </c>
      <c r="B28" s="1" t="str">
        <f t="shared" si="3"/>
        <v/>
      </c>
      <c r="C28" s="24">
        <v>44197</v>
      </c>
      <c r="D28" s="25" t="str">
        <f t="shared" ref="D28:D29" si="4">IF(OR(A28=1,B28=1,A28),TEXT(C28,"ge"),TEXT(C28," "))</f>
        <v xml:space="preserve"> </v>
      </c>
      <c r="E28" s="25" t="str">
        <f t="shared" ref="E28:E29" si="5">IF(OR(A28=1,A28),TEXT(C28,"yyyy"),TEXT(C28,"yy"))</f>
        <v>21</v>
      </c>
      <c r="F28" s="20">
        <v>3.8220455587830608</v>
      </c>
      <c r="G28" s="20">
        <v>3.3658208931397917</v>
      </c>
    </row>
    <row r="29" spans="1:7" x14ac:dyDescent="0.15">
      <c r="A29" s="1" t="str">
        <f t="shared" si="2"/>
        <v/>
      </c>
      <c r="B29" s="1">
        <f t="shared" si="3"/>
        <v>1</v>
      </c>
      <c r="C29" s="24">
        <v>44562</v>
      </c>
      <c r="D29" s="25" t="str">
        <f t="shared" si="4"/>
        <v>R4</v>
      </c>
      <c r="E29" s="25" t="str">
        <f t="shared" si="5"/>
        <v>22</v>
      </c>
      <c r="F29" s="20">
        <v>3.1624500665778963</v>
      </c>
      <c r="G29" s="20">
        <v>3.2678808820562693</v>
      </c>
    </row>
    <row r="30" spans="1:7" x14ac:dyDescent="0.15">
      <c r="A30" s="1" t="str">
        <f t="shared" si="2"/>
        <v/>
      </c>
      <c r="B30" s="1" t="str">
        <f t="shared" si="3"/>
        <v/>
      </c>
    </row>
    <row r="31" spans="1:7" x14ac:dyDescent="0.15">
      <c r="A31" s="1" t="str">
        <f t="shared" si="2"/>
        <v/>
      </c>
      <c r="B31" s="1" t="str">
        <f t="shared" si="3"/>
        <v/>
      </c>
    </row>
    <row r="32" spans="1:7" x14ac:dyDescent="0.15">
      <c r="A32" s="1" t="str">
        <f t="shared" si="2"/>
        <v/>
      </c>
      <c r="B32" s="1" t="str">
        <f t="shared" si="3"/>
        <v/>
      </c>
    </row>
    <row r="33" spans="1:2" x14ac:dyDescent="0.15">
      <c r="A33" s="1" t="str">
        <f t="shared" si="2"/>
        <v/>
      </c>
      <c r="B33" s="1" t="str">
        <f t="shared" si="3"/>
        <v/>
      </c>
    </row>
    <row r="34" spans="1:2" x14ac:dyDescent="0.15">
      <c r="A34" s="1" t="str">
        <f t="shared" si="2"/>
        <v/>
      </c>
      <c r="B34" s="1" t="str">
        <f t="shared" si="3"/>
        <v/>
      </c>
    </row>
    <row r="35" spans="1:2" x14ac:dyDescent="0.15">
      <c r="A35" s="1" t="str">
        <f t="shared" si="2"/>
        <v/>
      </c>
      <c r="B35" s="1" t="str">
        <f t="shared" si="3"/>
        <v/>
      </c>
    </row>
    <row r="36" spans="1:2" x14ac:dyDescent="0.15">
      <c r="A36" s="1" t="str">
        <f t="shared" si="2"/>
        <v/>
      </c>
      <c r="B36" s="1" t="str">
        <f t="shared" si="3"/>
        <v/>
      </c>
    </row>
    <row r="37" spans="1:2" x14ac:dyDescent="0.15">
      <c r="A37" s="1" t="str">
        <f t="shared" si="2"/>
        <v/>
      </c>
      <c r="B37" s="1" t="str">
        <f t="shared" si="3"/>
        <v/>
      </c>
    </row>
    <row r="38" spans="1:2" x14ac:dyDescent="0.15">
      <c r="A38" s="1" t="str">
        <f t="shared" si="2"/>
        <v/>
      </c>
      <c r="B38" s="1" t="str">
        <f t="shared" si="3"/>
        <v/>
      </c>
    </row>
    <row r="39" spans="1:2" x14ac:dyDescent="0.15">
      <c r="A39" s="1" t="str">
        <f t="shared" si="2"/>
        <v/>
      </c>
      <c r="B39" s="1" t="str">
        <f t="shared" si="3"/>
        <v/>
      </c>
    </row>
    <row r="40" spans="1:2" x14ac:dyDescent="0.15">
      <c r="A40" s="1" t="str">
        <f t="shared" si="2"/>
        <v/>
      </c>
      <c r="B40" s="1" t="str">
        <f t="shared" si="3"/>
        <v/>
      </c>
    </row>
    <row r="41" spans="1:2" x14ac:dyDescent="0.15">
      <c r="A41" s="1" t="str">
        <f t="shared" si="2"/>
        <v/>
      </c>
      <c r="B41" s="1" t="str">
        <f t="shared" si="3"/>
        <v/>
      </c>
    </row>
    <row r="42" spans="1:2" x14ac:dyDescent="0.15">
      <c r="A42" s="1" t="str">
        <f t="shared" si="2"/>
        <v/>
      </c>
      <c r="B42" s="1" t="str">
        <f t="shared" si="3"/>
        <v/>
      </c>
    </row>
    <row r="43" spans="1:2" x14ac:dyDescent="0.15">
      <c r="A43" s="1" t="str">
        <f t="shared" si="2"/>
        <v/>
      </c>
      <c r="B43" s="1" t="str">
        <f t="shared" si="3"/>
        <v/>
      </c>
    </row>
    <row r="44" spans="1:2" x14ac:dyDescent="0.15">
      <c r="A44" s="1" t="str">
        <f t="shared" si="2"/>
        <v/>
      </c>
      <c r="B44" s="1" t="str">
        <f t="shared" si="3"/>
        <v/>
      </c>
    </row>
    <row r="45" spans="1:2" x14ac:dyDescent="0.15">
      <c r="A45" s="1" t="str">
        <f t="shared" si="2"/>
        <v/>
      </c>
      <c r="B45" s="1" t="str">
        <f t="shared" si="3"/>
        <v/>
      </c>
    </row>
    <row r="46" spans="1:2" x14ac:dyDescent="0.15">
      <c r="A46" s="1" t="str">
        <f t="shared" si="2"/>
        <v/>
      </c>
      <c r="B46" s="1" t="str">
        <f t="shared" si="3"/>
        <v/>
      </c>
    </row>
    <row r="47" spans="1:2" x14ac:dyDescent="0.15">
      <c r="A47" s="1" t="str">
        <f t="shared" si="2"/>
        <v/>
      </c>
      <c r="B47" s="1" t="str">
        <f t="shared" si="3"/>
        <v/>
      </c>
    </row>
    <row r="48" spans="1:2" x14ac:dyDescent="0.15">
      <c r="A48" s="1" t="str">
        <f t="shared" si="2"/>
        <v/>
      </c>
      <c r="B48" s="1" t="str">
        <f t="shared" si="3"/>
        <v/>
      </c>
    </row>
    <row r="49" spans="1:2" x14ac:dyDescent="0.15">
      <c r="A49" s="1" t="str">
        <f t="shared" si="2"/>
        <v/>
      </c>
      <c r="B49" s="1" t="str">
        <f t="shared" si="3"/>
        <v/>
      </c>
    </row>
    <row r="50" spans="1:2" x14ac:dyDescent="0.15">
      <c r="A50" s="1" t="str">
        <f t="shared" si="2"/>
        <v/>
      </c>
      <c r="B50" s="1" t="str">
        <f t="shared" si="3"/>
        <v/>
      </c>
    </row>
    <row r="51" spans="1:2" x14ac:dyDescent="0.15">
      <c r="A51" s="1" t="str">
        <f t="shared" si="2"/>
        <v/>
      </c>
      <c r="B51" s="1" t="str">
        <f t="shared" si="3"/>
        <v/>
      </c>
    </row>
    <row r="52" spans="1:2" x14ac:dyDescent="0.15">
      <c r="A52" s="1" t="str">
        <f t="shared" si="2"/>
        <v/>
      </c>
      <c r="B52" s="1" t="str">
        <f t="shared" si="3"/>
        <v/>
      </c>
    </row>
    <row r="53" spans="1:2" x14ac:dyDescent="0.15">
      <c r="A53" s="1" t="str">
        <f t="shared" si="2"/>
        <v/>
      </c>
      <c r="B53" s="1" t="str">
        <f t="shared" si="3"/>
        <v/>
      </c>
    </row>
    <row r="54" spans="1:2" x14ac:dyDescent="0.15">
      <c r="A54" s="1" t="str">
        <f t="shared" si="2"/>
        <v/>
      </c>
      <c r="B54" s="1" t="str">
        <f t="shared" si="3"/>
        <v/>
      </c>
    </row>
    <row r="55" spans="1:2" x14ac:dyDescent="0.15">
      <c r="A55" s="1" t="str">
        <f t="shared" si="2"/>
        <v/>
      </c>
      <c r="B55" s="1" t="str">
        <f t="shared" si="3"/>
        <v/>
      </c>
    </row>
    <row r="56" spans="1:2" x14ac:dyDescent="0.15">
      <c r="A56" s="1" t="str">
        <f t="shared" si="2"/>
        <v/>
      </c>
      <c r="B56" s="1" t="str">
        <f t="shared" si="3"/>
        <v/>
      </c>
    </row>
    <row r="57" spans="1:2" x14ac:dyDescent="0.15">
      <c r="A57" s="1" t="str">
        <f t="shared" si="2"/>
        <v/>
      </c>
      <c r="B57" s="1" t="str">
        <f t="shared" si="3"/>
        <v/>
      </c>
    </row>
    <row r="58" spans="1:2" x14ac:dyDescent="0.15">
      <c r="A58" s="1" t="str">
        <f t="shared" si="2"/>
        <v/>
      </c>
      <c r="B58" s="1" t="str">
        <f t="shared" si="3"/>
        <v/>
      </c>
    </row>
    <row r="59" spans="1:2" x14ac:dyDescent="0.15">
      <c r="A59" s="1" t="str">
        <f t="shared" si="2"/>
        <v/>
      </c>
      <c r="B59" s="1" t="str">
        <f t="shared" si="3"/>
        <v/>
      </c>
    </row>
    <row r="60" spans="1:2" x14ac:dyDescent="0.15">
      <c r="A60" s="1" t="str">
        <f t="shared" si="2"/>
        <v/>
      </c>
      <c r="B60" s="1" t="str">
        <f t="shared" si="3"/>
        <v/>
      </c>
    </row>
    <row r="61" spans="1:2" x14ac:dyDescent="0.15">
      <c r="A61" s="1" t="str">
        <f t="shared" si="2"/>
        <v/>
      </c>
      <c r="B61" s="1" t="str">
        <f t="shared" si="3"/>
        <v/>
      </c>
    </row>
    <row r="62" spans="1:2" x14ac:dyDescent="0.15">
      <c r="A62" s="1" t="str">
        <f t="shared" si="2"/>
        <v/>
      </c>
      <c r="B62" s="1" t="str">
        <f t="shared" si="3"/>
        <v/>
      </c>
    </row>
    <row r="63" spans="1:2" x14ac:dyDescent="0.15">
      <c r="A63" s="1" t="str">
        <f t="shared" si="2"/>
        <v/>
      </c>
      <c r="B63" s="1" t="str">
        <f t="shared" si="3"/>
        <v/>
      </c>
    </row>
    <row r="64" spans="1:2" x14ac:dyDescent="0.15">
      <c r="A64" s="1" t="str">
        <f t="shared" si="2"/>
        <v/>
      </c>
      <c r="B64" s="1" t="str">
        <f t="shared" si="3"/>
        <v/>
      </c>
    </row>
    <row r="65" spans="1:2" x14ac:dyDescent="0.15">
      <c r="A65" s="1" t="str">
        <f t="shared" si="2"/>
        <v/>
      </c>
      <c r="B65" s="1" t="str">
        <f t="shared" si="3"/>
        <v/>
      </c>
    </row>
    <row r="66" spans="1:2" x14ac:dyDescent="0.15">
      <c r="A66" s="1" t="str">
        <f t="shared" si="2"/>
        <v/>
      </c>
      <c r="B66" s="1" t="str">
        <f t="shared" si="3"/>
        <v/>
      </c>
    </row>
    <row r="67" spans="1:2" x14ac:dyDescent="0.15">
      <c r="A67" s="1" t="str">
        <f t="shared" si="2"/>
        <v/>
      </c>
      <c r="B67" s="1" t="str">
        <f t="shared" si="3"/>
        <v/>
      </c>
    </row>
    <row r="68" spans="1:2" x14ac:dyDescent="0.15">
      <c r="A68" s="1" t="str">
        <f t="shared" si="2"/>
        <v/>
      </c>
      <c r="B68" s="1" t="str">
        <f t="shared" si="3"/>
        <v/>
      </c>
    </row>
    <row r="69" spans="1:2" x14ac:dyDescent="0.15">
      <c r="A69" s="1" t="str">
        <f t="shared" si="2"/>
        <v/>
      </c>
      <c r="B69" s="1" t="str">
        <f t="shared" si="3"/>
        <v/>
      </c>
    </row>
    <row r="70" spans="1:2" x14ac:dyDescent="0.15">
      <c r="A70" s="1" t="str">
        <f t="shared" si="2"/>
        <v/>
      </c>
      <c r="B70" s="1" t="str">
        <f t="shared" si="3"/>
        <v/>
      </c>
    </row>
    <row r="71" spans="1:2" x14ac:dyDescent="0.15">
      <c r="A71" s="1" t="str">
        <f t="shared" si="2"/>
        <v/>
      </c>
      <c r="B71" s="1" t="str">
        <f t="shared" si="3"/>
        <v/>
      </c>
    </row>
    <row r="72" spans="1:2" x14ac:dyDescent="0.15">
      <c r="A72" s="1" t="str">
        <f t="shared" si="2"/>
        <v/>
      </c>
      <c r="B72" s="1" t="str">
        <f t="shared" si="3"/>
        <v/>
      </c>
    </row>
    <row r="73" spans="1:2" x14ac:dyDescent="0.15">
      <c r="A73" s="1" t="str">
        <f t="shared" si="2"/>
        <v/>
      </c>
      <c r="B73" s="1" t="str">
        <f t="shared" si="3"/>
        <v/>
      </c>
    </row>
    <row r="74" spans="1:2" x14ac:dyDescent="0.15">
      <c r="A74" s="1" t="str">
        <f t="shared" ref="A74:A109" si="6">IF(C74=EDATE($C$5,0),1,"")</f>
        <v/>
      </c>
      <c r="B74" s="1" t="str">
        <f t="shared" si="3"/>
        <v/>
      </c>
    </row>
    <row r="75" spans="1:2" x14ac:dyDescent="0.15">
      <c r="A75" s="1" t="str">
        <f t="shared" si="6"/>
        <v/>
      </c>
      <c r="B75" s="1" t="str">
        <f t="shared" si="3"/>
        <v/>
      </c>
    </row>
    <row r="76" spans="1:2" x14ac:dyDescent="0.15">
      <c r="A76" s="1" t="str">
        <f t="shared" si="6"/>
        <v/>
      </c>
      <c r="B76" s="1" t="str">
        <f t="shared" ref="B76:B109" si="7">IF(OR(A76=1,C76=$E$5),1,"")</f>
        <v/>
      </c>
    </row>
    <row r="77" spans="1:2" x14ac:dyDescent="0.15">
      <c r="A77" s="1" t="str">
        <f t="shared" si="6"/>
        <v/>
      </c>
      <c r="B77" s="1" t="str">
        <f t="shared" si="7"/>
        <v/>
      </c>
    </row>
    <row r="78" spans="1:2" x14ac:dyDescent="0.15">
      <c r="A78" s="1" t="str">
        <f t="shared" si="6"/>
        <v/>
      </c>
      <c r="B78" s="1" t="str">
        <f t="shared" si="7"/>
        <v/>
      </c>
    </row>
    <row r="79" spans="1:2" x14ac:dyDescent="0.15">
      <c r="A79" s="1" t="str">
        <f t="shared" si="6"/>
        <v/>
      </c>
      <c r="B79" s="1" t="str">
        <f t="shared" si="7"/>
        <v/>
      </c>
    </row>
    <row r="80" spans="1:2" x14ac:dyDescent="0.15">
      <c r="A80" s="1" t="str">
        <f t="shared" si="6"/>
        <v/>
      </c>
      <c r="B80" s="1" t="str">
        <f t="shared" si="7"/>
        <v/>
      </c>
    </row>
    <row r="81" spans="1:2" x14ac:dyDescent="0.15">
      <c r="A81" s="1" t="str">
        <f t="shared" si="6"/>
        <v/>
      </c>
      <c r="B81" s="1" t="str">
        <f t="shared" si="7"/>
        <v/>
      </c>
    </row>
    <row r="82" spans="1:2" x14ac:dyDescent="0.15">
      <c r="A82" s="1" t="str">
        <f t="shared" si="6"/>
        <v/>
      </c>
      <c r="B82" s="1" t="str">
        <f t="shared" si="7"/>
        <v/>
      </c>
    </row>
    <row r="83" spans="1:2" x14ac:dyDescent="0.15">
      <c r="A83" s="1" t="str">
        <f t="shared" si="6"/>
        <v/>
      </c>
      <c r="B83" s="1" t="str">
        <f t="shared" si="7"/>
        <v/>
      </c>
    </row>
    <row r="84" spans="1:2" x14ac:dyDescent="0.15">
      <c r="A84" s="1" t="str">
        <f t="shared" si="6"/>
        <v/>
      </c>
      <c r="B84" s="1" t="str">
        <f t="shared" si="7"/>
        <v/>
      </c>
    </row>
    <row r="85" spans="1:2" x14ac:dyDescent="0.15">
      <c r="A85" s="1" t="str">
        <f t="shared" si="6"/>
        <v/>
      </c>
      <c r="B85" s="1" t="str">
        <f t="shared" si="7"/>
        <v/>
      </c>
    </row>
    <row r="86" spans="1:2" x14ac:dyDescent="0.15">
      <c r="A86" s="1" t="str">
        <f t="shared" si="6"/>
        <v/>
      </c>
      <c r="B86" s="1" t="str">
        <f t="shared" si="7"/>
        <v/>
      </c>
    </row>
    <row r="87" spans="1:2" x14ac:dyDescent="0.15">
      <c r="A87" s="1" t="str">
        <f t="shared" si="6"/>
        <v/>
      </c>
      <c r="B87" s="1" t="str">
        <f t="shared" si="7"/>
        <v/>
      </c>
    </row>
    <row r="88" spans="1:2" x14ac:dyDescent="0.15">
      <c r="A88" s="1" t="str">
        <f t="shared" si="6"/>
        <v/>
      </c>
      <c r="B88" s="1" t="str">
        <f t="shared" si="7"/>
        <v/>
      </c>
    </row>
    <row r="89" spans="1:2" x14ac:dyDescent="0.15">
      <c r="A89" s="1" t="str">
        <f t="shared" si="6"/>
        <v/>
      </c>
      <c r="B89" s="1" t="str">
        <f t="shared" si="7"/>
        <v/>
      </c>
    </row>
    <row r="90" spans="1:2" x14ac:dyDescent="0.15">
      <c r="A90" s="1" t="str">
        <f t="shared" si="6"/>
        <v/>
      </c>
      <c r="B90" s="1" t="str">
        <f t="shared" si="7"/>
        <v/>
      </c>
    </row>
    <row r="91" spans="1:2" x14ac:dyDescent="0.15">
      <c r="A91" s="1" t="str">
        <f t="shared" si="6"/>
        <v/>
      </c>
      <c r="B91" s="1" t="str">
        <f t="shared" si="7"/>
        <v/>
      </c>
    </row>
    <row r="92" spans="1:2" x14ac:dyDescent="0.15">
      <c r="A92" s="1" t="str">
        <f t="shared" si="6"/>
        <v/>
      </c>
      <c r="B92" s="1" t="str">
        <f t="shared" si="7"/>
        <v/>
      </c>
    </row>
    <row r="93" spans="1:2" x14ac:dyDescent="0.15">
      <c r="A93" s="1" t="str">
        <f t="shared" si="6"/>
        <v/>
      </c>
      <c r="B93" s="1" t="str">
        <f t="shared" si="7"/>
        <v/>
      </c>
    </row>
    <row r="94" spans="1:2" x14ac:dyDescent="0.15">
      <c r="A94" s="1" t="str">
        <f t="shared" si="6"/>
        <v/>
      </c>
      <c r="B94" s="1" t="str">
        <f t="shared" si="7"/>
        <v/>
      </c>
    </row>
    <row r="95" spans="1:2" x14ac:dyDescent="0.15">
      <c r="A95" s="1" t="str">
        <f t="shared" si="6"/>
        <v/>
      </c>
      <c r="B95" s="1" t="str">
        <f t="shared" si="7"/>
        <v/>
      </c>
    </row>
    <row r="96" spans="1:2" x14ac:dyDescent="0.15">
      <c r="A96" s="1" t="str">
        <f t="shared" si="6"/>
        <v/>
      </c>
      <c r="B96" s="1" t="str">
        <f t="shared" si="7"/>
        <v/>
      </c>
    </row>
    <row r="97" spans="1:2" x14ac:dyDescent="0.15">
      <c r="A97" s="1" t="str">
        <f t="shared" si="6"/>
        <v/>
      </c>
      <c r="B97" s="1" t="str">
        <f t="shared" si="7"/>
        <v/>
      </c>
    </row>
    <row r="98" spans="1:2" x14ac:dyDescent="0.15">
      <c r="A98" s="1" t="str">
        <f t="shared" si="6"/>
        <v/>
      </c>
      <c r="B98" s="1" t="str">
        <f t="shared" si="7"/>
        <v/>
      </c>
    </row>
    <row r="99" spans="1:2" x14ac:dyDescent="0.15">
      <c r="A99" s="1" t="str">
        <f t="shared" si="6"/>
        <v/>
      </c>
      <c r="B99" s="1" t="str">
        <f t="shared" si="7"/>
        <v/>
      </c>
    </row>
    <row r="100" spans="1:2" x14ac:dyDescent="0.15">
      <c r="A100" s="1" t="str">
        <f t="shared" si="6"/>
        <v/>
      </c>
      <c r="B100" s="1" t="str">
        <f t="shared" si="7"/>
        <v/>
      </c>
    </row>
    <row r="101" spans="1:2" x14ac:dyDescent="0.15">
      <c r="A101" s="1" t="str">
        <f t="shared" si="6"/>
        <v/>
      </c>
      <c r="B101" s="1" t="str">
        <f t="shared" si="7"/>
        <v/>
      </c>
    </row>
    <row r="102" spans="1:2" x14ac:dyDescent="0.15">
      <c r="A102" s="1" t="str">
        <f t="shared" si="6"/>
        <v/>
      </c>
      <c r="B102" s="1" t="str">
        <f t="shared" si="7"/>
        <v/>
      </c>
    </row>
    <row r="103" spans="1:2" x14ac:dyDescent="0.15">
      <c r="A103" s="1" t="str">
        <f t="shared" si="6"/>
        <v/>
      </c>
      <c r="B103" s="1" t="str">
        <f t="shared" si="7"/>
        <v/>
      </c>
    </row>
    <row r="104" spans="1:2" x14ac:dyDescent="0.15">
      <c r="A104" s="1" t="str">
        <f t="shared" si="6"/>
        <v/>
      </c>
      <c r="B104" s="1" t="str">
        <f t="shared" si="7"/>
        <v/>
      </c>
    </row>
    <row r="105" spans="1:2" x14ac:dyDescent="0.15">
      <c r="A105" s="1" t="str">
        <f t="shared" si="6"/>
        <v/>
      </c>
      <c r="B105" s="1" t="str">
        <f t="shared" si="7"/>
        <v/>
      </c>
    </row>
    <row r="106" spans="1:2" x14ac:dyDescent="0.15">
      <c r="A106" s="1" t="str">
        <f t="shared" si="6"/>
        <v/>
      </c>
      <c r="B106" s="1" t="str">
        <f t="shared" si="7"/>
        <v/>
      </c>
    </row>
    <row r="107" spans="1:2" x14ac:dyDescent="0.15">
      <c r="A107" s="1" t="str">
        <f t="shared" si="6"/>
        <v/>
      </c>
      <c r="B107" s="1" t="str">
        <f t="shared" si="7"/>
        <v/>
      </c>
    </row>
    <row r="108" spans="1:2" x14ac:dyDescent="0.15">
      <c r="A108" s="1" t="str">
        <f t="shared" si="6"/>
        <v/>
      </c>
      <c r="B108" s="1" t="str">
        <f t="shared" si="7"/>
        <v/>
      </c>
    </row>
    <row r="109" spans="1:2" x14ac:dyDescent="0.15">
      <c r="A109" s="1" t="str">
        <f t="shared" si="6"/>
        <v/>
      </c>
      <c r="B109" s="1" t="str">
        <f t="shared" si="7"/>
        <v/>
      </c>
    </row>
  </sheetData>
  <phoneticPr fontId="7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グラフ</vt:lpstr>
      </vt:variant>
      <vt:variant>
        <vt:i4>1</vt:i4>
      </vt:variant>
    </vt:vector>
  </HeadingPairs>
  <TitlesOfParts>
    <vt:vector size="2" baseType="lpstr">
      <vt:lpstr>データ</vt:lpstr>
      <vt:lpstr>グラフ1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201op</cp:lastModifiedBy>
  <cp:lastPrinted>2024-01-10T05:21:13Z</cp:lastPrinted>
  <dcterms:created xsi:type="dcterms:W3CDTF">2023-11-14T00:24:58Z</dcterms:created>
  <dcterms:modified xsi:type="dcterms:W3CDTF">2024-03-26T01:54:19Z</dcterms:modified>
</cp:coreProperties>
</file>