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２）福祉\"/>
    </mc:Choice>
  </mc:AlternateContent>
  <xr:revisionPtr revIDLastSave="0" documentId="13_ncr:1_{7131B27F-D466-4745-AB6B-D5D0A92FF038}" xr6:coauthVersionLast="36" xr6:coauthVersionMax="36" xr10:uidLastSave="{00000000-0000-0000-0000-000000000000}"/>
  <bookViews>
    <workbookView xWindow="0" yWindow="0" windowWidth="20490" windowHeight="7455" xr2:uid="{177891C1-5E59-4EC0-BABB-B8CFF662EF89}"/>
  </bookViews>
  <sheets>
    <sheet name="データ" sheetId="2" r:id="rId1"/>
    <sheet name="グラフ1" sheetId="3" r:id="rId2"/>
  </sheets>
  <definedNames>
    <definedName name="ひとり親と子供">OFFSET(データ!$I$9,MATCH(データ!$C$5,データ!$C$9:$C$109,0)-1,0,データ!$B$6,1)</definedName>
    <definedName name="横軸ラベル_西暦">OFFSET(データ!$E$9,MATCH(データ!$C$5,データ!$C$9:$C$109,0)-1,0,データ!$B$6,1)</definedName>
    <definedName name="核家族以外">OFFSET(データ!$J$9,MATCH(データ!$C$5,データ!$C$9:$C$109,0)-1,0,データ!$B$6,1)</definedName>
    <definedName name="高齢単身">OFFSET(データ!$M$9,MATCH(データ!$C$5,データ!$C$9:$C$109,0)-1,0,データ!$B$6,1)</definedName>
    <definedName name="高齢夫婦">OFFSET(データ!$G$9,MATCH(データ!$C$5,データ!$C$9:$C$109,0)-1,0,データ!$B$6,1)</definedName>
    <definedName name="総数">OFFSET(データ!$N$9,MATCH(データ!$C$5,データ!$C$9:$C$109,0)-1,0,データ!$B$6,1)</definedName>
    <definedName name="単独">OFFSET(データ!$L$9,MATCH(データ!$C$5,データ!$C$9:$C$109,0)-1,0,データ!$B$6,1)</definedName>
    <definedName name="非親族含む">OFFSET(データ!$K$9,MATCH(データ!$C$5,データ!$C$9:$C$109,0)-1,0,データ!$B$6,1)</definedName>
    <definedName name="夫婦と子供">OFFSET(データ!$H$9,MATCH(データ!$C$5,データ!$C$9:$C$109,0)-1,0,データ!$B$6,1)</definedName>
    <definedName name="夫婦のみ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B16" i="2" s="1"/>
  <c r="A15" i="2"/>
  <c r="A14" i="2"/>
  <c r="A12" i="2"/>
  <c r="A11" i="2"/>
  <c r="B10" i="2"/>
  <c r="A10" i="2"/>
  <c r="E10" i="2" s="1"/>
  <c r="B9" i="2"/>
  <c r="A9" i="2"/>
  <c r="E9" i="2" s="1"/>
  <c r="B6" i="2"/>
  <c r="E5" i="2"/>
  <c r="B24" i="2" l="1"/>
  <c r="B32" i="2"/>
  <c r="B40" i="2"/>
  <c r="B48" i="2"/>
  <c r="B56" i="2"/>
  <c r="B64" i="2"/>
  <c r="B72" i="2"/>
  <c r="B80" i="2"/>
  <c r="B88" i="2"/>
  <c r="B96" i="2"/>
  <c r="B104" i="2"/>
  <c r="B14" i="2"/>
  <c r="B22" i="2"/>
  <c r="B30" i="2"/>
  <c r="B38" i="2"/>
  <c r="B46" i="2"/>
  <c r="B54" i="2"/>
  <c r="B62" i="2"/>
  <c r="B70" i="2"/>
  <c r="B78" i="2"/>
  <c r="B86" i="2"/>
  <c r="B94" i="2"/>
  <c r="B102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B17" i="2"/>
  <c r="B25" i="2"/>
  <c r="B33" i="2"/>
  <c r="B41" i="2"/>
  <c r="B49" i="2"/>
  <c r="B57" i="2"/>
  <c r="B65" i="2"/>
  <c r="B73" i="2"/>
  <c r="B81" i="2"/>
  <c r="B89" i="2"/>
  <c r="B97" i="2"/>
  <c r="B105" i="2"/>
  <c r="B18" i="2"/>
  <c r="B26" i="2"/>
  <c r="B34" i="2"/>
  <c r="B42" i="2"/>
  <c r="B50" i="2"/>
  <c r="B58" i="2"/>
  <c r="B66" i="2"/>
  <c r="B74" i="2"/>
  <c r="B82" i="2"/>
  <c r="B90" i="2"/>
  <c r="B98" i="2"/>
  <c r="B106" i="2"/>
  <c r="B11" i="2"/>
  <c r="B19" i="2"/>
  <c r="B27" i="2"/>
  <c r="B35" i="2"/>
  <c r="B43" i="2"/>
  <c r="B51" i="2"/>
  <c r="B59" i="2"/>
  <c r="B67" i="2"/>
  <c r="B75" i="2"/>
  <c r="B83" i="2"/>
  <c r="B91" i="2"/>
  <c r="B99" i="2"/>
  <c r="B107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B13" i="2"/>
  <c r="D13" i="2" s="1"/>
  <c r="B21" i="2"/>
  <c r="B29" i="2"/>
  <c r="B37" i="2"/>
  <c r="B45" i="2"/>
  <c r="B53" i="2"/>
  <c r="B61" i="2"/>
  <c r="B69" i="2"/>
  <c r="B77" i="2"/>
  <c r="B85" i="2"/>
  <c r="B93" i="2"/>
  <c r="B101" i="2"/>
  <c r="B109" i="2"/>
  <c r="D14" i="2"/>
  <c r="E17" i="2"/>
  <c r="E13" i="2"/>
  <c r="D17" i="2"/>
  <c r="E16" i="2"/>
  <c r="E12" i="2"/>
  <c r="D16" i="2"/>
  <c r="D12" i="2"/>
  <c r="E14" i="2"/>
  <c r="E15" i="2"/>
  <c r="E11" i="2"/>
  <c r="D11" i="2"/>
  <c r="D9" i="2"/>
  <c r="D10" i="2"/>
</calcChain>
</file>

<file path=xl/sharedStrings.xml><?xml version="1.0" encoding="utf-8"?>
<sst xmlns="http://schemas.openxmlformats.org/spreadsheetml/2006/main" count="22" uniqueCount="22">
  <si>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3"/>
  </si>
  <si>
    <t>ひとり親と子供から成る世帯</t>
    <rPh sb="3" eb="4">
      <t>オヤ</t>
    </rPh>
    <rPh sb="5" eb="7">
      <t>コドモ</t>
    </rPh>
    <rPh sb="9" eb="10">
      <t>ナ</t>
    </rPh>
    <rPh sb="11" eb="13">
      <t>セタイ</t>
    </rPh>
    <phoneticPr fontId="3"/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</si>
  <si>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</si>
  <si>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</si>
  <si>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高齢単身世帯（65歳以上）</t>
    <rPh sb="0" eb="2">
      <t>コウレイ</t>
    </rPh>
    <rPh sb="2" eb="4">
      <t>タンシン</t>
    </rPh>
    <rPh sb="4" eb="6">
      <t>セタイ</t>
    </rPh>
    <rPh sb="9" eb="10">
      <t>サイ</t>
    </rPh>
    <rPh sb="10" eb="12">
      <t>イジョウ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</si>
  <si>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</si>
  <si>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</si>
  <si>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</si>
  <si>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</si>
  <si>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</si>
  <si>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</si>
  <si>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</si>
  <si>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</si>
  <si>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</si>
  <si>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</si>
  <si>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一般世帯数総数　
※世帯の家族類型変更により、2010年以降は各項目の和と一致しない</t>
    <rPh sb="0" eb="2">
      <t>イッパン</t>
    </rPh>
    <rPh sb="2" eb="4">
      <t>セタイ</t>
    </rPh>
    <rPh sb="4" eb="5">
      <t>スウ</t>
    </rPh>
    <rPh sb="5" eb="7">
      <t>ソウスウ</t>
    </rPh>
    <rPh sb="10" eb="12">
      <t>セタイ</t>
    </rPh>
    <rPh sb="13" eb="15">
      <t>カゾク</t>
    </rPh>
    <rPh sb="15" eb="17">
      <t>ルイケイ</t>
    </rPh>
    <rPh sb="17" eb="19">
      <t>ヘンコウ</t>
    </rPh>
    <rPh sb="27" eb="28">
      <t>ネン</t>
    </rPh>
    <rPh sb="28" eb="30">
      <t>イコウ</t>
    </rPh>
    <rPh sb="31" eb="34">
      <t>カクコウモク</t>
    </rPh>
    <rPh sb="35" eb="36">
      <t>ワ</t>
    </rPh>
    <rPh sb="37" eb="39">
      <t>イッチ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</si>
  <si>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</si>
  <si>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一般世帯数(青森県、各年10月1日現在)（資料：総務省「国勢調査」）（単位：世帯）</t>
    <rPh sb="0" eb="2">
      <t>イッパン</t>
    </rPh>
    <rPh sb="2" eb="4">
      <t>セタイ</t>
    </rPh>
    <rPh sb="4" eb="5">
      <t>スウ</t>
    </rPh>
    <rPh sb="6" eb="9">
      <t>アオモリケン</t>
    </rPh>
    <rPh sb="10" eb="12">
      <t>カクネン</t>
    </rPh>
    <rPh sb="14" eb="15">
      <t>ガツ</t>
    </rPh>
    <rPh sb="15" eb="17">
      <t>ツイタチ</t>
    </rPh>
    <rPh sb="17" eb="19">
      <t>ゲンザイ</t>
    </rPh>
    <rPh sb="35" eb="37">
      <t>タンイ</t>
    </rPh>
    <rPh sb="38" eb="40">
      <t>セタイ</t>
    </rPh>
    <phoneticPr fontId="3"/>
  </si>
  <si>
    <t>夫婦のみの世帯(高齢夫婦世帯を除く)</t>
    <rPh sb="0" eb="2">
      <t>フウフ</t>
    </rPh>
    <rPh sb="5" eb="7">
      <t>セタイ</t>
    </rPh>
    <rPh sb="8" eb="10">
      <t>コウレイ</t>
    </rPh>
    <rPh sb="10" eb="12">
      <t>フウフ</t>
    </rPh>
    <rPh sb="12" eb="14">
      <t>セタイ</t>
    </rPh>
    <rPh sb="15" eb="16">
      <t>ノゾ</t>
    </rPh>
    <phoneticPr fontId="3"/>
  </si>
  <si>
    <t>高齢夫婦世帯(夫65歳以上、妻60歳以上)</t>
    <rPh sb="0" eb="2">
      <t>コウレイ</t>
    </rPh>
    <rPh sb="2" eb="4">
      <t>フウフ</t>
    </rPh>
    <rPh sb="4" eb="6">
      <t>セタイ</t>
    </rPh>
    <rPh sb="7" eb="8">
      <t>オット</t>
    </rPh>
    <rPh sb="10" eb="11">
      <t>サイ</t>
    </rPh>
    <rPh sb="11" eb="13">
      <t>イジョウ</t>
    </rPh>
    <rPh sb="14" eb="15">
      <t>ツマ</t>
    </rPh>
    <rPh sb="17" eb="18">
      <t>サイ</t>
    </rPh>
    <rPh sb="18" eb="20">
      <t>イジョウ</t>
    </rPh>
    <phoneticPr fontId="3"/>
  </si>
  <si>
    <t>単独世帯(高齢単身世帯を除く)</t>
    <rPh sb="0" eb="2">
      <t>タンドク</t>
    </rPh>
    <rPh sb="2" eb="4">
      <t>セタイ</t>
    </rPh>
    <rPh sb="5" eb="7">
      <t>コウレイ</t>
    </rPh>
    <rPh sb="7" eb="9">
      <t>タンシン</t>
    </rPh>
    <rPh sb="9" eb="11">
      <t>セタイ</t>
    </rPh>
    <rPh sb="12" eb="13">
      <t>ノゾ</t>
    </rPh>
    <phoneticPr fontId="3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</si>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</sst>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4" fillId="2" borderId="0" xfId="0" applyFont="1" applyFill="1" applyAlignment="1"/>
    <xf numFmtId="0" fontId="1" fillId="0" borderId="0" xfId="0" applyFont="1" applyAlignment="1">
      <alignment horizontal="right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7" fontId="6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BB495"/>
      <color rgb="FFE6CA7A"/>
      <color rgb="FF99FF99"/>
      <color rgb="FFCC99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一般世帯数（青森県、各年</a:t>
            </a:r>
            <a:r>
              <a:rPr lang="en-US"/>
              <a:t>10</a:t>
            </a:r>
            <a:r>
              <a:rPr lang="ja-JP"/>
              <a:t>月</a:t>
            </a:r>
            <a:r>
              <a:rPr lang="en-US"/>
              <a:t>1</a:t>
            </a:r>
            <a:r>
              <a:rPr lang="ja-JP"/>
              <a:t>日現在）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7027224641789"/>
          <c:y val="9.8217001551500302E-2"/>
          <c:w val="0.8822759401400242"/>
          <c:h val="0.741434511157182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夫婦のみの世帯(高齢夫婦世帯を除く)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[0]!夫婦のみ</c:f>
              <c:numCache>
                <c:formatCode>#,##0_ </c:formatCode>
                <c:ptCount val="9"/>
                <c:pt idx="0">
                  <c:v>38864</c:v>
                </c:pt>
                <c:pt idx="1">
                  <c:v>43058</c:v>
                </c:pt>
                <c:pt idx="2">
                  <c:v>49111</c:v>
                </c:pt>
                <c:pt idx="3">
                  <c:v>51400</c:v>
                </c:pt>
                <c:pt idx="4">
                  <c:v>50797</c:v>
                </c:pt>
                <c:pt idx="5">
                  <c:v>47638</c:v>
                </c:pt>
                <c:pt idx="6">
                  <c:v>45164</c:v>
                </c:pt>
                <c:pt idx="7">
                  <c:v>41546</c:v>
                </c:pt>
                <c:pt idx="8">
                  <c:v>39967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0-4647-9550-2A126DBD7AE4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高齢夫婦世帯(夫65歳以上、妻60歳以上)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[0]!高齢夫婦</c:f>
              <c:numCache>
                <c:formatCode>#,##0_ </c:formatCode>
                <c:ptCount val="9"/>
                <c:pt idx="0">
                  <c:v>8455</c:v>
                </c:pt>
                <c:pt idx="1">
                  <c:v>12649</c:v>
                </c:pt>
                <c:pt idx="2">
                  <c:v>18776</c:v>
                </c:pt>
                <c:pt idx="3">
                  <c:v>27743</c:v>
                </c:pt>
                <c:pt idx="4">
                  <c:v>37590</c:v>
                </c:pt>
                <c:pt idx="5">
                  <c:v>44764</c:v>
                </c:pt>
                <c:pt idx="6">
                  <c:v>49933</c:v>
                </c:pt>
                <c:pt idx="7">
                  <c:v>56383</c:v>
                </c:pt>
                <c:pt idx="8">
                  <c:v>60995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0-4647-9550-2A126DBD7AE4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夫婦と子供から成る世帯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[0]!夫婦と子供</c:f>
              <c:numCache>
                <c:formatCode>#,##0_ </c:formatCode>
                <c:ptCount val="9"/>
                <c:pt idx="0">
                  <c:v>164786</c:v>
                </c:pt>
                <c:pt idx="1">
                  <c:v>156536</c:v>
                </c:pt>
                <c:pt idx="2">
                  <c:v>145135</c:v>
                </c:pt>
                <c:pt idx="3">
                  <c:v>140198</c:v>
                </c:pt>
                <c:pt idx="4">
                  <c:v>137853</c:v>
                </c:pt>
                <c:pt idx="5">
                  <c:v>130762</c:v>
                </c:pt>
                <c:pt idx="6">
                  <c:v>122298</c:v>
                </c:pt>
                <c:pt idx="7">
                  <c:v>115655</c:v>
                </c:pt>
                <c:pt idx="8">
                  <c:v>109399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0-4647-9550-2A126DBD7AE4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ひとり親と子供から成る世帯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[0]!ひとり親と子供</c:f>
              <c:numCache>
                <c:formatCode>#,##0_ </c:formatCode>
                <c:ptCount val="9"/>
                <c:pt idx="0">
                  <c:v>30418</c:v>
                </c:pt>
                <c:pt idx="1">
                  <c:v>35587</c:v>
                </c:pt>
                <c:pt idx="2">
                  <c:v>39492</c:v>
                </c:pt>
                <c:pt idx="3">
                  <c:v>41858</c:v>
                </c:pt>
                <c:pt idx="4">
                  <c:v>46472</c:v>
                </c:pt>
                <c:pt idx="5">
                  <c:v>52169</c:v>
                </c:pt>
                <c:pt idx="6">
                  <c:v>56992</c:v>
                </c:pt>
                <c:pt idx="7">
                  <c:v>57657</c:v>
                </c:pt>
                <c:pt idx="8">
                  <c:v>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0-4647-9550-2A126DBD7AE4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核家族以外の世帯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20-4647-9550-2A126DBD7AE4}"/>
              </c:ext>
            </c:extLst>
          </c:dPt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[0]!核家族以外</c:f>
              <c:numCache>
                <c:formatCode>#,##0_ </c:formatCode>
                <c:ptCount val="9"/>
                <c:pt idx="0">
                  <c:v>115241</c:v>
                </c:pt>
                <c:pt idx="1">
                  <c:v>118570</c:v>
                </c:pt>
                <c:pt idx="2">
                  <c:v>115451</c:v>
                </c:pt>
                <c:pt idx="3">
                  <c:v>112375</c:v>
                </c:pt>
                <c:pt idx="4">
                  <c:v>107525</c:v>
                </c:pt>
                <c:pt idx="5">
                  <c:v>102041</c:v>
                </c:pt>
                <c:pt idx="6">
                  <c:v>92123</c:v>
                </c:pt>
                <c:pt idx="7">
                  <c:v>79597</c:v>
                </c:pt>
                <c:pt idx="8">
                  <c:v>65866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0-4647-9550-2A126DBD7AE4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非親族を含む世帯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[0]!非親族含む</c:f>
              <c:numCache>
                <c:formatCode>#,##0_ </c:formatCode>
                <c:ptCount val="9"/>
                <c:pt idx="0">
                  <c:v>533</c:v>
                </c:pt>
                <c:pt idx="1">
                  <c:v>562</c:v>
                </c:pt>
                <c:pt idx="2">
                  <c:v>386</c:v>
                </c:pt>
                <c:pt idx="3">
                  <c:v>2055</c:v>
                </c:pt>
                <c:pt idx="4">
                  <c:v>2663</c:v>
                </c:pt>
                <c:pt idx="5">
                  <c:v>2420</c:v>
                </c:pt>
                <c:pt idx="6">
                  <c:v>3470</c:v>
                </c:pt>
                <c:pt idx="7">
                  <c:v>3485</c:v>
                </c:pt>
                <c:pt idx="8">
                  <c:v>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20-4647-9550-2A126DBD7AE4}"/>
            </c:ext>
          </c:extLst>
        </c:ser>
        <c:ser>
          <c:idx val="6"/>
          <c:order val="6"/>
          <c:tx>
            <c:strRef>
              <c:f>データ!$L$8</c:f>
              <c:strCache>
                <c:ptCount val="1"/>
                <c:pt idx="0">
                  <c:v>単独世帯(高齢単身世帯を除く)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[0]!単独</c:f>
              <c:numCache>
                <c:formatCode>#,##0_ </c:formatCode>
                <c:ptCount val="9"/>
                <c:pt idx="0">
                  <c:v>60444</c:v>
                </c:pt>
                <c:pt idx="1">
                  <c:v>63574</c:v>
                </c:pt>
                <c:pt idx="2">
                  <c:v>68030</c:v>
                </c:pt>
                <c:pt idx="3">
                  <c:v>81442</c:v>
                </c:pt>
                <c:pt idx="4">
                  <c:v>88136</c:v>
                </c:pt>
                <c:pt idx="5">
                  <c:v>87512</c:v>
                </c:pt>
                <c:pt idx="6">
                  <c:v>90533</c:v>
                </c:pt>
                <c:pt idx="7">
                  <c:v>91863</c:v>
                </c:pt>
                <c:pt idx="8">
                  <c:v>97165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20-4647-9550-2A126DBD7AE4}"/>
            </c:ext>
          </c:extLst>
        </c:ser>
        <c:ser>
          <c:idx val="7"/>
          <c:order val="7"/>
          <c:tx>
            <c:strRef>
              <c:f>データ!$M$8</c:f>
              <c:strCache>
                <c:ptCount val="1"/>
                <c:pt idx="0">
                  <c:v>高齢単身世帯（65歳以上）</c:v>
                </c:pt>
              </c:strCache>
            </c:strRef>
          </c:tx>
          <c:spPr>
            <a:solidFill>
              <a:srgbClr val="CBB495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[0]!高齢単身</c:f>
              <c:numCache>
                <c:formatCode>#,##0_ </c:formatCode>
                <c:ptCount val="9"/>
                <c:pt idx="0">
                  <c:v>8099</c:v>
                </c:pt>
                <c:pt idx="1">
                  <c:v>11560</c:v>
                </c:pt>
                <c:pt idx="2">
                  <c:v>17044</c:v>
                </c:pt>
                <c:pt idx="3">
                  <c:v>23758</c:v>
                </c:pt>
                <c:pt idx="4">
                  <c:v>33337</c:v>
                </c:pt>
                <c:pt idx="5">
                  <c:v>41801</c:v>
                </c:pt>
                <c:pt idx="6">
                  <c:v>50537</c:v>
                </c:pt>
                <c:pt idx="7">
                  <c:v>61580</c:v>
                </c:pt>
                <c:pt idx="8">
                  <c:v>71752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20-4647-9550-2A126DBD7AE4}"/>
            </c:ext>
          </c:extLst>
        </c:ser>
        <c:ser>
          <c:idx val="8"/>
          <c:order val="8"/>
          <c:tx>
            <c:v>総数</c:v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[0]!総数</c:f>
              <c:numCache>
                <c:formatCode>#,##0_ </c:formatCode>
                <c:ptCount val="9"/>
                <c:pt idx="0">
                  <c:v>426840</c:v>
                </c:pt>
                <c:pt idx="1">
                  <c:v>442096</c:v>
                </c:pt>
                <c:pt idx="2">
                  <c:v>453425</c:v>
                </c:pt>
                <c:pt idx="3">
                  <c:v>480829</c:v>
                </c:pt>
                <c:pt idx="4">
                  <c:v>504373</c:v>
                </c:pt>
                <c:pt idx="5">
                  <c:v>509107</c:v>
                </c:pt>
                <c:pt idx="6">
                  <c:v>511427</c:v>
                </c:pt>
                <c:pt idx="7">
                  <c:v>509241</c:v>
                </c:pt>
                <c:pt idx="8">
                  <c:v>509649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20-4647-9550-2A126DBD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925720"/>
        <c:axId val="858929984"/>
      </c:barChart>
      <c:catAx>
        <c:axId val="85892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8929984"/>
        <c:crosses val="autoZero"/>
        <c:auto val="1"/>
        <c:lblAlgn val="ctr"/>
        <c:lblOffset val="100"/>
        <c:noMultiLvlLbl val="0"/>
      </c:catAx>
      <c:valAx>
        <c:axId val="858929984"/>
        <c:scaling>
          <c:orientation val="minMax"/>
          <c:max val="80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892572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8"/>
        <c:delete val="1"/>
      </c:legendEntry>
      <c:layout>
        <c:manualLayout>
          <c:xMode val="edge"/>
          <c:yMode val="edge"/>
          <c:x val="9.9974903506455409E-2"/>
          <c:y val="0.10658301531227546"/>
          <c:w val="0.84647967377569122"/>
          <c:h val="0.164810471087270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82C1731-CB5A-4A1D-9459-99FDEC1D1BC4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68990AF-5E89-4FB6-AE61-4C5BA3A47A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0.89474</cdr:x>
      <cdr:y>0.88235</cdr:y>
    </cdr:from>
    <cdr:to>
      <cdr:x>0.99306</cdr:x>
      <cdr:y>0.93926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48EAF7-E1A2-447D-BC9E-34C270693FDE}"/>
            </a:ext>
          </a:extLst>
        </cdr:cNvPr>
        <cdr:cNvSpPr txBox="1"/>
      </cdr:nvSpPr>
      <cdr:spPr>
        <a:xfrm xmlns:a="http://schemas.openxmlformats.org/drawingml/2006/main">
          <a:off x="8321146" y="5357813"/>
          <a:ext cx="914400" cy="345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0.70555</cdr:x>
      <cdr:y>0.94083</cdr:y>
    </cdr:from>
    <cdr:to>
      <cdr:x>1</cdr:x>
      <cdr:y>0.99773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A0505B-2640-40F3-8958-4A3262F85B35}"/>
            </a:ext>
          </a:extLst>
        </cdr:cNvPr>
        <cdr:cNvSpPr txBox="1"/>
      </cdr:nvSpPr>
      <cdr:spPr>
        <a:xfrm xmlns:a="http://schemas.openxmlformats.org/drawingml/2006/main">
          <a:off x="6561667" y="5712883"/>
          <a:ext cx="2738437" cy="345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資料：総務省「国勢調査」</a:t>
          </a:r>
        </a:p>
      </cdr:txBody>
    </cdr:sp>
  </cdr:relSizeAnchor>
  <cdr:relSizeAnchor xmlns:cdr="http://schemas.openxmlformats.org/drawingml/2006/chartDrawing">
    <cdr:from>
      <cdr:x>0.05405</cdr:x>
      <cdr:y>0.03486</cdr:y>
    </cdr:from>
    <cdr:to>
      <cdr:x>0.15238</cdr:x>
      <cdr:y>0.09804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3FE602F-EDE2-4EF1-B184-627FECF58445}"/>
            </a:ext>
          </a:extLst>
        </cdr:cNvPr>
        <cdr:cNvSpPr txBox="1"/>
      </cdr:nvSpPr>
      <cdr:spPr>
        <a:xfrm xmlns:a="http://schemas.openxmlformats.org/drawingml/2006/main">
          <a:off x="502709" y="211667"/>
          <a:ext cx="914400" cy="38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（世帯）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19BF-1A35-468B-AFBC-BDFD4E05A523}">
  <dimension ref="A1:R109"/>
  <sheetViews>
    <sheetView tabSelected="1" workbookViewId="0">
      <selection activeCell="D11" sqref="D11"/>
    </sheetView>
  </sheetViews>
  <sheetFormatPr defaultRowHeight="13.5" x14ac:dyDescent="0.4"/>
  <cols>
    <col min="1" max="2" width="6" style="4" customWidth="1"/>
    <col min="3" max="3" width="9.5" style="9" bestFit="1" customWidth="1"/>
    <col min="4" max="4" width="11.625" style="9" customWidth="1"/>
    <col min="5" max="5" width="9.125" style="9" bestFit="1" customWidth="1"/>
    <col min="6" max="13" width="9.125" style="24" bestFit="1" customWidth="1"/>
    <col min="14" max="14" width="18.75" style="9" customWidth="1"/>
    <col min="15" max="16384" width="9" style="9"/>
  </cols>
  <sheetData>
    <row r="1" spans="1:18" x14ac:dyDescent="0.4">
      <c r="A1" s="3" t="s">
        <v>5</v>
      </c>
      <c r="C1" s="5" t="s">
        <v>21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6</v>
      </c>
      <c r="C2" s="10" t="s">
        <v>7</v>
      </c>
      <c r="F2" s="9"/>
      <c r="G2" s="9"/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8</v>
      </c>
      <c r="C3" s="10" t="s">
        <v>16</v>
      </c>
      <c r="F3" s="9"/>
      <c r="G3" s="9"/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9</v>
      </c>
      <c r="F4" s="9"/>
      <c r="G4" s="9"/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29221</v>
      </c>
      <c r="D5" s="17" t="s">
        <v>10</v>
      </c>
      <c r="E5" s="18">
        <f>MAX($C$9:$C$109)</f>
        <v>43831</v>
      </c>
      <c r="F5" s="17" t="s">
        <v>11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COUNTA(C9:C109)-MATCH(C5,C9:C109,0)+1</f>
        <v>9</v>
      </c>
      <c r="F6" s="9"/>
      <c r="G6" s="9"/>
      <c r="H6" s="9"/>
      <c r="I6" s="9"/>
      <c r="J6" s="9"/>
      <c r="K6" s="9"/>
      <c r="L6" s="9"/>
      <c r="M6" s="9"/>
    </row>
    <row r="7" spans="1:18" x14ac:dyDescent="0.4">
      <c r="A7" s="20"/>
      <c r="C7" s="9" t="s">
        <v>17</v>
      </c>
      <c r="F7" s="9"/>
      <c r="G7" s="9"/>
      <c r="H7" s="9"/>
      <c r="I7" s="9"/>
      <c r="J7" s="9"/>
      <c r="K7" s="9"/>
      <c r="L7" s="9"/>
      <c r="M7" s="9"/>
    </row>
    <row r="8" spans="1:18" s="22" customFormat="1" ht="67.5" x14ac:dyDescent="0.4">
      <c r="A8" s="21"/>
      <c r="B8" s="21"/>
      <c r="C8" s="22" t="s">
        <v>12</v>
      </c>
      <c r="D8" s="22" t="s">
        <v>13</v>
      </c>
      <c r="E8" s="22" t="s">
        <v>14</v>
      </c>
      <c r="F8" s="22" t="s">
        <v>18</v>
      </c>
      <c r="G8" s="22" t="s">
        <v>19</v>
      </c>
      <c r="H8" s="22" t="s">
        <v>0</v>
      </c>
      <c r="I8" s="22" t="s">
        <v>1</v>
      </c>
      <c r="J8" s="22" t="s">
        <v>2</v>
      </c>
      <c r="K8" s="22" t="s">
        <v>3</v>
      </c>
      <c r="L8" s="22" t="s">
        <v>20</v>
      </c>
      <c r="M8" s="22" t="s">
        <v>4</v>
      </c>
      <c r="N8" s="22" t="s">
        <v>15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3">
        <v>29221</v>
      </c>
      <c r="D9" s="2" t="str">
        <f t="shared" ref="D9:D10" si="0">IF(OR(A9=1,B9=1,A9),TEXT(C9,"ge"),TEXT(C9," "))</f>
        <v>S55</v>
      </c>
      <c r="E9" s="2" t="str">
        <f t="shared" ref="E9:E10" si="1">IF(OR(A9=1,A9),TEXT(C9,"yyyy"),TEXT(C9,"yy"))</f>
        <v>1980</v>
      </c>
      <c r="F9" s="24">
        <v>38864</v>
      </c>
      <c r="G9" s="24">
        <v>8455</v>
      </c>
      <c r="H9" s="24">
        <v>164786</v>
      </c>
      <c r="I9" s="24">
        <v>30418</v>
      </c>
      <c r="J9" s="24">
        <v>115241</v>
      </c>
      <c r="K9" s="24">
        <v>533</v>
      </c>
      <c r="L9" s="24">
        <v>60444</v>
      </c>
      <c r="M9" s="24">
        <v>8099</v>
      </c>
      <c r="N9" s="24">
        <v>426840</v>
      </c>
      <c r="O9" s="24"/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3">
        <v>31048</v>
      </c>
      <c r="D10" s="2" t="str">
        <f t="shared" si="0"/>
        <v xml:space="preserve"> </v>
      </c>
      <c r="E10" s="2" t="str">
        <f t="shared" si="1"/>
        <v>85</v>
      </c>
      <c r="F10" s="24">
        <v>43058</v>
      </c>
      <c r="G10" s="24">
        <v>12649</v>
      </c>
      <c r="H10" s="24">
        <v>156536</v>
      </c>
      <c r="I10" s="24">
        <v>35587</v>
      </c>
      <c r="J10" s="24">
        <v>118570</v>
      </c>
      <c r="K10" s="24">
        <v>562</v>
      </c>
      <c r="L10" s="24">
        <v>63574</v>
      </c>
      <c r="M10" s="24">
        <v>11560</v>
      </c>
      <c r="N10" s="24">
        <v>442096</v>
      </c>
      <c r="O10" s="24"/>
    </row>
    <row r="11" spans="1:18" x14ac:dyDescent="0.15">
      <c r="A11" s="1" t="str">
        <f t="shared" si="2"/>
        <v/>
      </c>
      <c r="B11" s="1" t="str">
        <f>IF(OR(A11=1,C11=$E$5),1,"")</f>
        <v/>
      </c>
      <c r="C11" s="23">
        <v>32874</v>
      </c>
      <c r="D11" s="2" t="str">
        <f t="shared" ref="D11:D17" si="3">IF(OR(A11=1,B11=1,A11),TEXT(C11,"ge"),TEXT(C11," "))</f>
        <v xml:space="preserve"> </v>
      </c>
      <c r="E11" s="2" t="str">
        <f t="shared" ref="E11:E17" si="4">IF(OR(A11=1,A11),TEXT(C11,"yyyy"),TEXT(C11,"yy"))</f>
        <v>90</v>
      </c>
      <c r="F11" s="24">
        <v>49111</v>
      </c>
      <c r="G11" s="24">
        <v>18776</v>
      </c>
      <c r="H11" s="24">
        <v>145135</v>
      </c>
      <c r="I11" s="24">
        <v>39492</v>
      </c>
      <c r="J11" s="24">
        <v>115451</v>
      </c>
      <c r="K11" s="24">
        <v>386</v>
      </c>
      <c r="L11" s="24">
        <v>68030</v>
      </c>
      <c r="M11" s="24">
        <v>17044</v>
      </c>
      <c r="N11" s="24">
        <v>453425</v>
      </c>
      <c r="O11" s="24"/>
    </row>
    <row r="12" spans="1:18" x14ac:dyDescent="0.15">
      <c r="A12" s="1" t="str">
        <f t="shared" si="2"/>
        <v/>
      </c>
      <c r="B12" s="1" t="str">
        <f t="shared" ref="B12:B75" si="5">IF(OR(A12=1,C12=$E$5),1,"")</f>
        <v/>
      </c>
      <c r="C12" s="23">
        <v>34700</v>
      </c>
      <c r="D12" s="2" t="str">
        <f t="shared" si="3"/>
        <v xml:space="preserve"> </v>
      </c>
      <c r="E12" s="2" t="str">
        <f t="shared" si="4"/>
        <v>95</v>
      </c>
      <c r="F12" s="24">
        <v>51400</v>
      </c>
      <c r="G12" s="24">
        <v>27743</v>
      </c>
      <c r="H12" s="24">
        <v>140198</v>
      </c>
      <c r="I12" s="24">
        <v>41858</v>
      </c>
      <c r="J12" s="24">
        <v>112375</v>
      </c>
      <c r="K12" s="24">
        <v>2055</v>
      </c>
      <c r="L12" s="24">
        <v>81442</v>
      </c>
      <c r="M12" s="24">
        <v>23758</v>
      </c>
      <c r="N12" s="24">
        <v>480829</v>
      </c>
      <c r="O12" s="24"/>
    </row>
    <row r="13" spans="1:18" x14ac:dyDescent="0.15">
      <c r="A13" s="1">
        <v>1</v>
      </c>
      <c r="B13" s="1">
        <f t="shared" si="5"/>
        <v>1</v>
      </c>
      <c r="C13" s="23">
        <v>36526</v>
      </c>
      <c r="D13" s="2" t="str">
        <f t="shared" si="3"/>
        <v>H12</v>
      </c>
      <c r="E13" s="2" t="str">
        <f t="shared" si="4"/>
        <v>2000</v>
      </c>
      <c r="F13" s="24">
        <v>50797</v>
      </c>
      <c r="G13" s="24">
        <v>37590</v>
      </c>
      <c r="H13" s="24">
        <v>137853</v>
      </c>
      <c r="I13" s="24">
        <v>46472</v>
      </c>
      <c r="J13" s="24">
        <v>107525</v>
      </c>
      <c r="K13" s="24">
        <v>2663</v>
      </c>
      <c r="L13" s="24">
        <v>88136</v>
      </c>
      <c r="M13" s="24">
        <v>33337</v>
      </c>
      <c r="N13" s="24">
        <v>504373</v>
      </c>
      <c r="O13" s="24"/>
    </row>
    <row r="14" spans="1:18" x14ac:dyDescent="0.15">
      <c r="A14" s="1" t="str">
        <f t="shared" si="2"/>
        <v/>
      </c>
      <c r="B14" s="1" t="str">
        <f t="shared" si="5"/>
        <v/>
      </c>
      <c r="C14" s="23">
        <v>38353</v>
      </c>
      <c r="D14" s="2" t="str">
        <f t="shared" si="3"/>
        <v xml:space="preserve"> </v>
      </c>
      <c r="E14" s="2" t="str">
        <f t="shared" si="4"/>
        <v>05</v>
      </c>
      <c r="F14" s="24">
        <v>47638</v>
      </c>
      <c r="G14" s="24">
        <v>44764</v>
      </c>
      <c r="H14" s="24">
        <v>130762</v>
      </c>
      <c r="I14" s="24">
        <v>52169</v>
      </c>
      <c r="J14" s="24">
        <v>102041</v>
      </c>
      <c r="K14" s="24">
        <v>2420</v>
      </c>
      <c r="L14" s="24">
        <v>87512</v>
      </c>
      <c r="M14" s="24">
        <v>41801</v>
      </c>
      <c r="N14" s="24">
        <v>509107</v>
      </c>
      <c r="O14" s="24"/>
    </row>
    <row r="15" spans="1:18" x14ac:dyDescent="0.15">
      <c r="A15" s="1" t="str">
        <f t="shared" si="2"/>
        <v/>
      </c>
      <c r="B15" s="1" t="str">
        <f t="shared" si="5"/>
        <v/>
      </c>
      <c r="C15" s="23">
        <v>40179</v>
      </c>
      <c r="D15" s="2" t="str">
        <f t="shared" si="3"/>
        <v xml:space="preserve"> </v>
      </c>
      <c r="E15" s="2" t="str">
        <f t="shared" si="4"/>
        <v>10</v>
      </c>
      <c r="F15" s="24">
        <v>45164</v>
      </c>
      <c r="G15" s="24">
        <v>49933</v>
      </c>
      <c r="H15" s="24">
        <v>122298</v>
      </c>
      <c r="I15" s="24">
        <v>56992</v>
      </c>
      <c r="J15" s="24">
        <v>92123</v>
      </c>
      <c r="K15" s="24">
        <v>3470</v>
      </c>
      <c r="L15" s="24">
        <v>90533</v>
      </c>
      <c r="M15" s="24">
        <v>50537</v>
      </c>
      <c r="N15" s="24">
        <v>511427</v>
      </c>
      <c r="O15" s="24"/>
    </row>
    <row r="16" spans="1:18" x14ac:dyDescent="0.15">
      <c r="A16" s="1" t="str">
        <f t="shared" si="2"/>
        <v/>
      </c>
      <c r="B16" s="1" t="str">
        <f t="shared" si="5"/>
        <v/>
      </c>
      <c r="C16" s="23">
        <v>42005</v>
      </c>
      <c r="D16" s="2" t="str">
        <f t="shared" si="3"/>
        <v xml:space="preserve"> </v>
      </c>
      <c r="E16" s="2" t="str">
        <f t="shared" si="4"/>
        <v>15</v>
      </c>
      <c r="F16" s="24">
        <v>41546</v>
      </c>
      <c r="G16" s="24">
        <v>56383</v>
      </c>
      <c r="H16" s="24">
        <v>115655</v>
      </c>
      <c r="I16" s="24">
        <v>57657</v>
      </c>
      <c r="J16" s="24">
        <v>79597</v>
      </c>
      <c r="K16" s="24">
        <v>3485</v>
      </c>
      <c r="L16" s="24">
        <v>91863</v>
      </c>
      <c r="M16" s="24">
        <v>61580</v>
      </c>
      <c r="N16" s="24">
        <v>509241</v>
      </c>
      <c r="O16" s="24"/>
    </row>
    <row r="17" spans="1:15" x14ac:dyDescent="0.15">
      <c r="A17" s="1" t="str">
        <f t="shared" si="2"/>
        <v/>
      </c>
      <c r="B17" s="1">
        <f t="shared" si="5"/>
        <v>1</v>
      </c>
      <c r="C17" s="23">
        <v>43831</v>
      </c>
      <c r="D17" s="2" t="str">
        <f t="shared" si="3"/>
        <v>R2</v>
      </c>
      <c r="E17" s="2" t="str">
        <f t="shared" si="4"/>
        <v>20</v>
      </c>
      <c r="F17" s="24">
        <v>39967</v>
      </c>
      <c r="G17" s="24">
        <v>60995</v>
      </c>
      <c r="H17" s="24">
        <v>109399</v>
      </c>
      <c r="I17" s="24">
        <v>58399</v>
      </c>
      <c r="J17" s="24">
        <v>65866</v>
      </c>
      <c r="K17" s="24">
        <v>3540</v>
      </c>
      <c r="L17" s="24">
        <v>97165</v>
      </c>
      <c r="M17" s="24">
        <v>71752</v>
      </c>
      <c r="N17" s="24">
        <v>509649</v>
      </c>
      <c r="O17" s="24"/>
    </row>
    <row r="18" spans="1:15" x14ac:dyDescent="0.15">
      <c r="A18" s="1" t="str">
        <f t="shared" si="2"/>
        <v/>
      </c>
      <c r="B18" s="1" t="str">
        <f t="shared" si="5"/>
        <v/>
      </c>
      <c r="O18" s="24"/>
    </row>
    <row r="19" spans="1:15" x14ac:dyDescent="0.15">
      <c r="A19" s="1" t="str">
        <f t="shared" si="2"/>
        <v/>
      </c>
      <c r="B19" s="1" t="str">
        <f t="shared" si="5"/>
        <v/>
      </c>
      <c r="O19" s="24"/>
    </row>
    <row r="20" spans="1:15" x14ac:dyDescent="0.15">
      <c r="A20" s="1" t="str">
        <f t="shared" si="2"/>
        <v/>
      </c>
      <c r="B20" s="1" t="str">
        <f t="shared" si="5"/>
        <v/>
      </c>
      <c r="O20" s="24"/>
    </row>
    <row r="21" spans="1:15" x14ac:dyDescent="0.15">
      <c r="A21" s="1" t="str">
        <f t="shared" si="2"/>
        <v/>
      </c>
      <c r="B21" s="1" t="str">
        <f t="shared" si="5"/>
        <v/>
      </c>
      <c r="O21" s="24"/>
    </row>
    <row r="22" spans="1:15" x14ac:dyDescent="0.15">
      <c r="A22" s="1" t="str">
        <f t="shared" si="2"/>
        <v/>
      </c>
      <c r="B22" s="1" t="str">
        <f t="shared" si="5"/>
        <v/>
      </c>
      <c r="O22" s="24"/>
    </row>
    <row r="23" spans="1:15" x14ac:dyDescent="0.15">
      <c r="A23" s="1" t="str">
        <f t="shared" si="2"/>
        <v/>
      </c>
      <c r="B23" s="1" t="str">
        <f t="shared" si="5"/>
        <v/>
      </c>
      <c r="O23" s="24"/>
    </row>
    <row r="24" spans="1:15" x14ac:dyDescent="0.15">
      <c r="A24" s="1" t="str">
        <f t="shared" si="2"/>
        <v/>
      </c>
      <c r="B24" s="1" t="str">
        <f t="shared" si="5"/>
        <v/>
      </c>
      <c r="O24" s="24"/>
    </row>
    <row r="25" spans="1:15" x14ac:dyDescent="0.15">
      <c r="A25" s="1" t="str">
        <f t="shared" si="2"/>
        <v/>
      </c>
      <c r="B25" s="1" t="str">
        <f t="shared" si="5"/>
        <v/>
      </c>
      <c r="O25" s="24"/>
    </row>
    <row r="26" spans="1:15" x14ac:dyDescent="0.15">
      <c r="A26" s="1" t="str">
        <f t="shared" si="2"/>
        <v/>
      </c>
      <c r="B26" s="1" t="str">
        <f t="shared" si="5"/>
        <v/>
      </c>
      <c r="O26" s="24"/>
    </row>
    <row r="27" spans="1:15" x14ac:dyDescent="0.15">
      <c r="A27" s="1" t="str">
        <f t="shared" si="2"/>
        <v/>
      </c>
      <c r="B27" s="1" t="str">
        <f t="shared" si="5"/>
        <v/>
      </c>
      <c r="O27" s="24"/>
    </row>
    <row r="28" spans="1:15" x14ac:dyDescent="0.15">
      <c r="A28" s="1" t="str">
        <f t="shared" si="2"/>
        <v/>
      </c>
      <c r="B28" s="1" t="str">
        <f t="shared" si="5"/>
        <v/>
      </c>
      <c r="O28" s="24"/>
    </row>
    <row r="29" spans="1:15" x14ac:dyDescent="0.15">
      <c r="A29" s="1" t="str">
        <f t="shared" si="2"/>
        <v/>
      </c>
      <c r="B29" s="1" t="str">
        <f t="shared" si="5"/>
        <v/>
      </c>
      <c r="O29" s="24"/>
    </row>
    <row r="30" spans="1:15" x14ac:dyDescent="0.15">
      <c r="A30" s="1" t="str">
        <f t="shared" si="2"/>
        <v/>
      </c>
      <c r="B30" s="1" t="str">
        <f t="shared" si="5"/>
        <v/>
      </c>
      <c r="O30" s="24"/>
    </row>
    <row r="31" spans="1:15" x14ac:dyDescent="0.15">
      <c r="A31" s="1" t="str">
        <f t="shared" si="2"/>
        <v/>
      </c>
      <c r="B31" s="1" t="str">
        <f t="shared" si="5"/>
        <v/>
      </c>
      <c r="O31" s="24"/>
    </row>
    <row r="32" spans="1:15" x14ac:dyDescent="0.15">
      <c r="A32" s="1" t="str">
        <f t="shared" si="2"/>
        <v/>
      </c>
      <c r="B32" s="1" t="str">
        <f t="shared" si="5"/>
        <v/>
      </c>
      <c r="O32" s="24"/>
    </row>
    <row r="33" spans="1:15" x14ac:dyDescent="0.15">
      <c r="A33" s="1" t="str">
        <f t="shared" si="2"/>
        <v/>
      </c>
      <c r="B33" s="1" t="str">
        <f t="shared" si="5"/>
        <v/>
      </c>
      <c r="O33" s="24"/>
    </row>
    <row r="34" spans="1:15" x14ac:dyDescent="0.15">
      <c r="A34" s="1" t="str">
        <f t="shared" si="2"/>
        <v/>
      </c>
      <c r="B34" s="1" t="str">
        <f t="shared" si="5"/>
        <v/>
      </c>
      <c r="O34" s="24"/>
    </row>
    <row r="35" spans="1:15" x14ac:dyDescent="0.15">
      <c r="A35" s="1" t="str">
        <f t="shared" si="2"/>
        <v/>
      </c>
      <c r="B35" s="1" t="str">
        <f t="shared" si="5"/>
        <v/>
      </c>
      <c r="O35" s="24"/>
    </row>
    <row r="36" spans="1:15" x14ac:dyDescent="0.15">
      <c r="A36" s="1" t="str">
        <f t="shared" si="2"/>
        <v/>
      </c>
      <c r="B36" s="1" t="str">
        <f t="shared" si="5"/>
        <v/>
      </c>
      <c r="O36" s="24"/>
    </row>
    <row r="37" spans="1:15" x14ac:dyDescent="0.15">
      <c r="A37" s="1" t="str">
        <f t="shared" si="2"/>
        <v/>
      </c>
      <c r="B37" s="1" t="str">
        <f t="shared" si="5"/>
        <v/>
      </c>
      <c r="O37" s="24"/>
    </row>
    <row r="38" spans="1:15" x14ac:dyDescent="0.15">
      <c r="A38" s="1" t="str">
        <f t="shared" si="2"/>
        <v/>
      </c>
      <c r="B38" s="1" t="str">
        <f t="shared" si="5"/>
        <v/>
      </c>
      <c r="O38" s="24"/>
    </row>
    <row r="39" spans="1:15" x14ac:dyDescent="0.15">
      <c r="A39" s="1" t="str">
        <f t="shared" si="2"/>
        <v/>
      </c>
      <c r="B39" s="1" t="str">
        <f t="shared" si="5"/>
        <v/>
      </c>
      <c r="O39" s="24"/>
    </row>
    <row r="40" spans="1:15" x14ac:dyDescent="0.15">
      <c r="A40" s="1" t="str">
        <f t="shared" si="2"/>
        <v/>
      </c>
      <c r="B40" s="1" t="str">
        <f t="shared" si="5"/>
        <v/>
      </c>
      <c r="O40" s="24"/>
    </row>
    <row r="41" spans="1:15" x14ac:dyDescent="0.15">
      <c r="A41" s="1" t="str">
        <f t="shared" si="2"/>
        <v/>
      </c>
      <c r="B41" s="1" t="str">
        <f t="shared" si="5"/>
        <v/>
      </c>
      <c r="O41" s="24"/>
    </row>
    <row r="42" spans="1:15" x14ac:dyDescent="0.15">
      <c r="A42" s="1" t="str">
        <f t="shared" si="2"/>
        <v/>
      </c>
      <c r="B42" s="1" t="str">
        <f t="shared" si="5"/>
        <v/>
      </c>
      <c r="O42" s="24"/>
    </row>
    <row r="43" spans="1:15" x14ac:dyDescent="0.15">
      <c r="A43" s="1" t="str">
        <f t="shared" si="2"/>
        <v/>
      </c>
      <c r="B43" s="1" t="str">
        <f t="shared" si="5"/>
        <v/>
      </c>
      <c r="O43" s="24"/>
    </row>
    <row r="44" spans="1:15" x14ac:dyDescent="0.15">
      <c r="A44" s="1" t="str">
        <f t="shared" si="2"/>
        <v/>
      </c>
      <c r="B44" s="1" t="str">
        <f t="shared" si="5"/>
        <v/>
      </c>
      <c r="O44" s="24"/>
    </row>
    <row r="45" spans="1:15" x14ac:dyDescent="0.15">
      <c r="A45" s="1" t="str">
        <f t="shared" si="2"/>
        <v/>
      </c>
      <c r="B45" s="1" t="str">
        <f t="shared" si="5"/>
        <v/>
      </c>
      <c r="O45" s="24"/>
    </row>
    <row r="46" spans="1:15" x14ac:dyDescent="0.15">
      <c r="A46" s="1" t="str">
        <f t="shared" si="2"/>
        <v/>
      </c>
      <c r="B46" s="1" t="str">
        <f t="shared" si="5"/>
        <v/>
      </c>
      <c r="O46" s="24"/>
    </row>
    <row r="47" spans="1:15" x14ac:dyDescent="0.15">
      <c r="A47" s="1" t="str">
        <f t="shared" si="2"/>
        <v/>
      </c>
      <c r="B47" s="1" t="str">
        <f t="shared" si="5"/>
        <v/>
      </c>
      <c r="O47" s="24"/>
    </row>
    <row r="48" spans="1:15" x14ac:dyDescent="0.15">
      <c r="A48" s="1" t="str">
        <f t="shared" si="2"/>
        <v/>
      </c>
      <c r="B48" s="1" t="str">
        <f t="shared" si="5"/>
        <v/>
      </c>
      <c r="O48" s="24"/>
    </row>
    <row r="49" spans="1:15" x14ac:dyDescent="0.15">
      <c r="A49" s="1" t="str">
        <f t="shared" si="2"/>
        <v/>
      </c>
      <c r="B49" s="1" t="str">
        <f t="shared" si="5"/>
        <v/>
      </c>
      <c r="O49" s="24"/>
    </row>
    <row r="50" spans="1:15" x14ac:dyDescent="0.15">
      <c r="A50" s="1" t="str">
        <f t="shared" si="2"/>
        <v/>
      </c>
      <c r="B50" s="1" t="str">
        <f t="shared" si="5"/>
        <v/>
      </c>
      <c r="O50" s="24"/>
    </row>
    <row r="51" spans="1:15" x14ac:dyDescent="0.15">
      <c r="A51" s="1" t="str">
        <f t="shared" si="2"/>
        <v/>
      </c>
      <c r="B51" s="1" t="str">
        <f t="shared" si="5"/>
        <v/>
      </c>
      <c r="O51" s="24"/>
    </row>
    <row r="52" spans="1:15" x14ac:dyDescent="0.15">
      <c r="A52" s="1" t="str">
        <f t="shared" si="2"/>
        <v/>
      </c>
      <c r="B52" s="1" t="str">
        <f t="shared" si="5"/>
        <v/>
      </c>
      <c r="O52" s="24"/>
    </row>
    <row r="53" spans="1:15" x14ac:dyDescent="0.15">
      <c r="A53" s="1" t="str">
        <f t="shared" si="2"/>
        <v/>
      </c>
      <c r="B53" s="1" t="str">
        <f t="shared" si="5"/>
        <v/>
      </c>
      <c r="O53" s="24"/>
    </row>
    <row r="54" spans="1:15" x14ac:dyDescent="0.15">
      <c r="A54" s="1" t="str">
        <f t="shared" si="2"/>
        <v/>
      </c>
      <c r="B54" s="1" t="str">
        <f t="shared" si="5"/>
        <v/>
      </c>
      <c r="O54" s="24"/>
    </row>
    <row r="55" spans="1:15" x14ac:dyDescent="0.15">
      <c r="A55" s="1" t="str">
        <f t="shared" si="2"/>
        <v/>
      </c>
      <c r="B55" s="1" t="str">
        <f t="shared" si="5"/>
        <v/>
      </c>
      <c r="O55" s="24"/>
    </row>
    <row r="56" spans="1:15" x14ac:dyDescent="0.15">
      <c r="A56" s="1" t="str">
        <f t="shared" si="2"/>
        <v/>
      </c>
      <c r="B56" s="1" t="str">
        <f t="shared" si="5"/>
        <v/>
      </c>
      <c r="O56" s="24"/>
    </row>
    <row r="57" spans="1:15" x14ac:dyDescent="0.15">
      <c r="A57" s="1" t="str">
        <f t="shared" si="2"/>
        <v/>
      </c>
      <c r="B57" s="1" t="str">
        <f t="shared" si="5"/>
        <v/>
      </c>
      <c r="O57" s="24"/>
    </row>
    <row r="58" spans="1:15" x14ac:dyDescent="0.15">
      <c r="A58" s="1" t="str">
        <f t="shared" si="2"/>
        <v/>
      </c>
      <c r="B58" s="1" t="str">
        <f t="shared" si="5"/>
        <v/>
      </c>
      <c r="O58" s="24"/>
    </row>
    <row r="59" spans="1:15" x14ac:dyDescent="0.15">
      <c r="A59" s="1" t="str">
        <f t="shared" si="2"/>
        <v/>
      </c>
      <c r="B59" s="1" t="str">
        <f t="shared" si="5"/>
        <v/>
      </c>
      <c r="O59" s="24"/>
    </row>
    <row r="60" spans="1:15" x14ac:dyDescent="0.15">
      <c r="A60" s="1" t="str">
        <f t="shared" si="2"/>
        <v/>
      </c>
      <c r="B60" s="1" t="str">
        <f t="shared" si="5"/>
        <v/>
      </c>
      <c r="O60" s="24"/>
    </row>
    <row r="61" spans="1:15" x14ac:dyDescent="0.15">
      <c r="A61" s="1" t="str">
        <f t="shared" si="2"/>
        <v/>
      </c>
      <c r="B61" s="1" t="str">
        <f t="shared" si="5"/>
        <v/>
      </c>
      <c r="O61" s="24"/>
    </row>
    <row r="62" spans="1:15" x14ac:dyDescent="0.15">
      <c r="A62" s="1" t="str">
        <f t="shared" si="2"/>
        <v/>
      </c>
      <c r="B62" s="1" t="str">
        <f t="shared" si="5"/>
        <v/>
      </c>
      <c r="O62" s="24"/>
    </row>
    <row r="63" spans="1:15" x14ac:dyDescent="0.15">
      <c r="A63" s="1" t="str">
        <f t="shared" si="2"/>
        <v/>
      </c>
      <c r="B63" s="1" t="str">
        <f t="shared" si="5"/>
        <v/>
      </c>
      <c r="O63" s="24"/>
    </row>
    <row r="64" spans="1:15" x14ac:dyDescent="0.15">
      <c r="A64" s="1" t="str">
        <f t="shared" si="2"/>
        <v/>
      </c>
      <c r="B64" s="1" t="str">
        <f t="shared" si="5"/>
        <v/>
      </c>
      <c r="O64" s="24"/>
    </row>
    <row r="65" spans="1:15" x14ac:dyDescent="0.15">
      <c r="A65" s="1" t="str">
        <f t="shared" si="2"/>
        <v/>
      </c>
      <c r="B65" s="1" t="str">
        <f t="shared" si="5"/>
        <v/>
      </c>
      <c r="O65" s="24"/>
    </row>
    <row r="66" spans="1:15" x14ac:dyDescent="0.15">
      <c r="A66" s="1" t="str">
        <f t="shared" si="2"/>
        <v/>
      </c>
      <c r="B66" s="1" t="str">
        <f t="shared" si="5"/>
        <v/>
      </c>
      <c r="O66" s="24"/>
    </row>
    <row r="67" spans="1:15" x14ac:dyDescent="0.15">
      <c r="A67" s="1" t="str">
        <f t="shared" si="2"/>
        <v/>
      </c>
      <c r="B67" s="1" t="str">
        <f t="shared" si="5"/>
        <v/>
      </c>
      <c r="O67" s="24"/>
    </row>
    <row r="68" spans="1:15" x14ac:dyDescent="0.15">
      <c r="A68" s="1" t="str">
        <f t="shared" si="2"/>
        <v/>
      </c>
      <c r="B68" s="1" t="str">
        <f t="shared" si="5"/>
        <v/>
      </c>
      <c r="O68" s="24"/>
    </row>
    <row r="69" spans="1:15" x14ac:dyDescent="0.15">
      <c r="A69" s="1" t="str">
        <f t="shared" si="2"/>
        <v/>
      </c>
      <c r="B69" s="1" t="str">
        <f t="shared" si="5"/>
        <v/>
      </c>
      <c r="O69" s="24"/>
    </row>
    <row r="70" spans="1:15" x14ac:dyDescent="0.15">
      <c r="A70" s="1" t="str">
        <f t="shared" si="2"/>
        <v/>
      </c>
      <c r="B70" s="1" t="str">
        <f t="shared" si="5"/>
        <v/>
      </c>
      <c r="O70" s="24"/>
    </row>
    <row r="71" spans="1:15" x14ac:dyDescent="0.15">
      <c r="A71" s="1" t="str">
        <f t="shared" si="2"/>
        <v/>
      </c>
      <c r="B71" s="1" t="str">
        <f t="shared" si="5"/>
        <v/>
      </c>
      <c r="O71" s="24"/>
    </row>
    <row r="72" spans="1:15" x14ac:dyDescent="0.15">
      <c r="A72" s="1" t="str">
        <f t="shared" si="2"/>
        <v/>
      </c>
      <c r="B72" s="1" t="str">
        <f t="shared" si="5"/>
        <v/>
      </c>
      <c r="O72" s="24"/>
    </row>
    <row r="73" spans="1:15" x14ac:dyDescent="0.15">
      <c r="A73" s="1" t="str">
        <f t="shared" si="2"/>
        <v/>
      </c>
      <c r="B73" s="1" t="str">
        <f t="shared" si="5"/>
        <v/>
      </c>
      <c r="O73" s="24"/>
    </row>
    <row r="74" spans="1:15" x14ac:dyDescent="0.15">
      <c r="A74" s="1" t="str">
        <f t="shared" ref="A74:A109" si="6">IF(C74=EDATE($C$5,0),1,"")</f>
        <v/>
      </c>
      <c r="B74" s="1" t="str">
        <f t="shared" si="5"/>
        <v/>
      </c>
      <c r="O74" s="24"/>
    </row>
    <row r="75" spans="1:15" x14ac:dyDescent="0.15">
      <c r="A75" s="1" t="str">
        <f t="shared" si="6"/>
        <v/>
      </c>
      <c r="B75" s="1" t="str">
        <f t="shared" si="5"/>
        <v/>
      </c>
      <c r="O75" s="24"/>
    </row>
    <row r="76" spans="1:15" x14ac:dyDescent="0.15">
      <c r="A76" s="1" t="str">
        <f t="shared" si="6"/>
        <v/>
      </c>
      <c r="B76" s="1" t="str">
        <f t="shared" ref="B76:B109" si="7">IF(OR(A76=1,C76=$E$5),1,"")</f>
        <v/>
      </c>
      <c r="O76" s="24"/>
    </row>
    <row r="77" spans="1:15" x14ac:dyDescent="0.15">
      <c r="A77" s="1" t="str">
        <f t="shared" si="6"/>
        <v/>
      </c>
      <c r="B77" s="1" t="str">
        <f t="shared" si="7"/>
        <v/>
      </c>
      <c r="O77" s="24"/>
    </row>
    <row r="78" spans="1:15" x14ac:dyDescent="0.15">
      <c r="A78" s="1" t="str">
        <f t="shared" si="6"/>
        <v/>
      </c>
      <c r="B78" s="1" t="str">
        <f t="shared" si="7"/>
        <v/>
      </c>
      <c r="O78" s="24"/>
    </row>
    <row r="79" spans="1:15" x14ac:dyDescent="0.15">
      <c r="A79" s="1" t="str">
        <f t="shared" si="6"/>
        <v/>
      </c>
      <c r="B79" s="1" t="str">
        <f t="shared" si="7"/>
        <v/>
      </c>
      <c r="O79" s="24"/>
    </row>
    <row r="80" spans="1:15" x14ac:dyDescent="0.15">
      <c r="A80" s="1" t="str">
        <f t="shared" si="6"/>
        <v/>
      </c>
      <c r="B80" s="1" t="str">
        <f t="shared" si="7"/>
        <v/>
      </c>
      <c r="O80" s="24"/>
    </row>
    <row r="81" spans="1:15" x14ac:dyDescent="0.15">
      <c r="A81" s="1" t="str">
        <f t="shared" si="6"/>
        <v/>
      </c>
      <c r="B81" s="1" t="str">
        <f t="shared" si="7"/>
        <v/>
      </c>
      <c r="O81" s="24"/>
    </row>
    <row r="82" spans="1:15" x14ac:dyDescent="0.15">
      <c r="A82" s="1" t="str">
        <f t="shared" si="6"/>
        <v/>
      </c>
      <c r="B82" s="1" t="str">
        <f t="shared" si="7"/>
        <v/>
      </c>
      <c r="O82" s="24"/>
    </row>
    <row r="83" spans="1:15" x14ac:dyDescent="0.15">
      <c r="A83" s="1" t="str">
        <f t="shared" si="6"/>
        <v/>
      </c>
      <c r="B83" s="1" t="str">
        <f t="shared" si="7"/>
        <v/>
      </c>
      <c r="O83" s="24"/>
    </row>
    <row r="84" spans="1:15" x14ac:dyDescent="0.15">
      <c r="A84" s="1" t="str">
        <f t="shared" si="6"/>
        <v/>
      </c>
      <c r="B84" s="1" t="str">
        <f t="shared" si="7"/>
        <v/>
      </c>
      <c r="O84" s="24"/>
    </row>
    <row r="85" spans="1:15" x14ac:dyDescent="0.15">
      <c r="A85" s="1" t="str">
        <f t="shared" si="6"/>
        <v/>
      </c>
      <c r="B85" s="1" t="str">
        <f t="shared" si="7"/>
        <v/>
      </c>
      <c r="O85" s="24"/>
    </row>
    <row r="86" spans="1:15" x14ac:dyDescent="0.15">
      <c r="A86" s="1" t="str">
        <f t="shared" si="6"/>
        <v/>
      </c>
      <c r="B86" s="1" t="str">
        <f t="shared" si="7"/>
        <v/>
      </c>
      <c r="O86" s="24"/>
    </row>
    <row r="87" spans="1:15" x14ac:dyDescent="0.15">
      <c r="A87" s="1" t="str">
        <f t="shared" si="6"/>
        <v/>
      </c>
      <c r="B87" s="1" t="str">
        <f t="shared" si="7"/>
        <v/>
      </c>
      <c r="O87" s="24"/>
    </row>
    <row r="88" spans="1:15" x14ac:dyDescent="0.15">
      <c r="A88" s="1" t="str">
        <f t="shared" si="6"/>
        <v/>
      </c>
      <c r="B88" s="1" t="str">
        <f t="shared" si="7"/>
        <v/>
      </c>
      <c r="O88" s="24"/>
    </row>
    <row r="89" spans="1:15" x14ac:dyDescent="0.15">
      <c r="A89" s="1" t="str">
        <f t="shared" si="6"/>
        <v/>
      </c>
      <c r="B89" s="1" t="str">
        <f t="shared" si="7"/>
        <v/>
      </c>
      <c r="O89" s="24"/>
    </row>
    <row r="90" spans="1:15" x14ac:dyDescent="0.15">
      <c r="A90" s="1" t="str">
        <f t="shared" si="6"/>
        <v/>
      </c>
      <c r="B90" s="1" t="str">
        <f t="shared" si="7"/>
        <v/>
      </c>
      <c r="O90" s="24"/>
    </row>
    <row r="91" spans="1:15" x14ac:dyDescent="0.15">
      <c r="A91" s="1" t="str">
        <f t="shared" si="6"/>
        <v/>
      </c>
      <c r="B91" s="1" t="str">
        <f t="shared" si="7"/>
        <v/>
      </c>
      <c r="O91" s="24"/>
    </row>
    <row r="92" spans="1:15" x14ac:dyDescent="0.15">
      <c r="A92" s="1" t="str">
        <f t="shared" si="6"/>
        <v/>
      </c>
      <c r="B92" s="1" t="str">
        <f t="shared" si="7"/>
        <v/>
      </c>
      <c r="O92" s="24"/>
    </row>
    <row r="93" spans="1:15" x14ac:dyDescent="0.15">
      <c r="A93" s="1" t="str">
        <f t="shared" si="6"/>
        <v/>
      </c>
      <c r="B93" s="1" t="str">
        <f t="shared" si="7"/>
        <v/>
      </c>
      <c r="O93" s="24"/>
    </row>
    <row r="94" spans="1:15" x14ac:dyDescent="0.15">
      <c r="A94" s="1" t="str">
        <f t="shared" si="6"/>
        <v/>
      </c>
      <c r="B94" s="1" t="str">
        <f t="shared" si="7"/>
        <v/>
      </c>
      <c r="O94" s="24"/>
    </row>
    <row r="95" spans="1:15" x14ac:dyDescent="0.15">
      <c r="A95" s="1" t="str">
        <f t="shared" si="6"/>
        <v/>
      </c>
      <c r="B95" s="1" t="str">
        <f t="shared" si="7"/>
        <v/>
      </c>
      <c r="O95" s="24"/>
    </row>
    <row r="96" spans="1:15" x14ac:dyDescent="0.15">
      <c r="A96" s="1" t="str">
        <f t="shared" si="6"/>
        <v/>
      </c>
      <c r="B96" s="1" t="str">
        <f t="shared" si="7"/>
        <v/>
      </c>
      <c r="O96" s="24"/>
    </row>
    <row r="97" spans="1:15" x14ac:dyDescent="0.15">
      <c r="A97" s="1" t="str">
        <f t="shared" si="6"/>
        <v/>
      </c>
      <c r="B97" s="1" t="str">
        <f t="shared" si="7"/>
        <v/>
      </c>
      <c r="O97" s="24"/>
    </row>
    <row r="98" spans="1:15" x14ac:dyDescent="0.15">
      <c r="A98" s="1" t="str">
        <f t="shared" si="6"/>
        <v/>
      </c>
      <c r="B98" s="1" t="str">
        <f t="shared" si="7"/>
        <v/>
      </c>
      <c r="O98" s="24"/>
    </row>
    <row r="99" spans="1:15" x14ac:dyDescent="0.15">
      <c r="A99" s="1" t="str">
        <f t="shared" si="6"/>
        <v/>
      </c>
      <c r="B99" s="1" t="str">
        <f t="shared" si="7"/>
        <v/>
      </c>
      <c r="O99" s="24"/>
    </row>
    <row r="100" spans="1:15" x14ac:dyDescent="0.15">
      <c r="A100" s="1" t="str">
        <f t="shared" si="6"/>
        <v/>
      </c>
      <c r="B100" s="1" t="str">
        <f t="shared" si="7"/>
        <v/>
      </c>
      <c r="O100" s="24"/>
    </row>
    <row r="101" spans="1:15" x14ac:dyDescent="0.15">
      <c r="A101" s="1" t="str">
        <f t="shared" si="6"/>
        <v/>
      </c>
      <c r="B101" s="1" t="str">
        <f t="shared" si="7"/>
        <v/>
      </c>
      <c r="O101" s="24"/>
    </row>
    <row r="102" spans="1:15" x14ac:dyDescent="0.15">
      <c r="A102" s="1" t="str">
        <f t="shared" si="6"/>
        <v/>
      </c>
      <c r="B102" s="1" t="str">
        <f t="shared" si="7"/>
        <v/>
      </c>
      <c r="O102" s="24"/>
    </row>
    <row r="103" spans="1:15" x14ac:dyDescent="0.15">
      <c r="A103" s="1" t="str">
        <f t="shared" si="6"/>
        <v/>
      </c>
      <c r="B103" s="1" t="str">
        <f t="shared" si="7"/>
        <v/>
      </c>
      <c r="O103" s="24"/>
    </row>
    <row r="104" spans="1:15" x14ac:dyDescent="0.15">
      <c r="A104" s="1" t="str">
        <f t="shared" si="6"/>
        <v/>
      </c>
      <c r="B104" s="1" t="str">
        <f t="shared" si="7"/>
        <v/>
      </c>
      <c r="O104" s="24"/>
    </row>
    <row r="105" spans="1:15" x14ac:dyDescent="0.15">
      <c r="A105" s="1" t="str">
        <f t="shared" si="6"/>
        <v/>
      </c>
      <c r="B105" s="1" t="str">
        <f t="shared" si="7"/>
        <v/>
      </c>
      <c r="O105" s="24"/>
    </row>
    <row r="106" spans="1:15" x14ac:dyDescent="0.15">
      <c r="A106" s="1" t="str">
        <f t="shared" si="6"/>
        <v/>
      </c>
      <c r="B106" s="1" t="str">
        <f t="shared" si="7"/>
        <v/>
      </c>
      <c r="O106" s="24"/>
    </row>
    <row r="107" spans="1:15" x14ac:dyDescent="0.15">
      <c r="A107" s="1" t="str">
        <f t="shared" si="6"/>
        <v/>
      </c>
      <c r="B107" s="1" t="str">
        <f t="shared" si="7"/>
        <v/>
      </c>
      <c r="O107" s="24"/>
    </row>
    <row r="108" spans="1:15" x14ac:dyDescent="0.15">
      <c r="A108" s="1" t="str">
        <f t="shared" si="6"/>
        <v/>
      </c>
      <c r="B108" s="1" t="str">
        <f t="shared" si="7"/>
        <v/>
      </c>
      <c r="O108" s="24"/>
    </row>
    <row r="109" spans="1:15" x14ac:dyDescent="0.15">
      <c r="A109" s="1" t="str">
        <f t="shared" si="6"/>
        <v/>
      </c>
      <c r="B109" s="1" t="str">
        <f t="shared" si="7"/>
        <v/>
      </c>
      <c r="O109" s="2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2023-11-14T02:04:39Z</dcterms:created>
  <dcterms:modified xsi:type="dcterms:W3CDTF">2024-03-26T12:07:00Z</dcterms:modified>
</cp:coreProperties>
</file>