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5_交流\（１）観光\"/>
    </mc:Choice>
  </mc:AlternateContent>
  <xr:revisionPtr revIDLastSave="0" documentId="13_ncr:1_{17F7C6B7-4424-4979-A93E-2F6D3637B6B2}" xr6:coauthVersionLast="36" xr6:coauthVersionMax="47" xr10:uidLastSave="{00000000-0000-0000-0000-000000000000}"/>
  <bookViews>
    <workbookView xWindow="1380" yWindow="2850" windowWidth="25335" windowHeight="11295" xr2:uid="{EF29028D-3300-46EC-BAF7-EDB0AD33E434}"/>
  </bookViews>
  <sheets>
    <sheet name="データ" sheetId="2" r:id="rId1"/>
    <sheet name="グラフ1" sheetId="4" r:id="rId2"/>
  </sheets>
  <definedNames>
    <definedName name="_xlnm.Print_Area" localSheetId="0">データ!$A$1:$R$25</definedName>
    <definedName name="一月">OFFSET(データ!$F$7,MATCH(データ!$C$3,データ!$C$7:$C$107,0)-1,0,データ!$B$4,1)</definedName>
    <definedName name="横軸ラベル_西暦">OFFSET(データ!$E$7,MATCH(データ!$C$3,データ!$C$7:$C$107,0)-1,0,データ!$B$4,1)</definedName>
    <definedName name="三月">OFFSET(データ!$H$7,MATCH(データ!$C$3,データ!$C$7:$C$107,0)-1,0,データ!$B$4,1)</definedName>
    <definedName name="二月">OFFSET(データ!$G$7,MATCH(データ!$C$3,データ!$C$7:$C$107,0)-1,0,データ!$B$4,1)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" l="1"/>
  <c r="B9" i="2"/>
  <c r="B10" i="2"/>
  <c r="B11" i="2"/>
  <c r="B12" i="2"/>
  <c r="B13" i="2"/>
  <c r="B14" i="2"/>
  <c r="B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5" i="2"/>
  <c r="A14" i="2"/>
  <c r="E14" i="2" s="1"/>
  <c r="A13" i="2"/>
  <c r="E13" i="2" s="1"/>
  <c r="A11" i="2"/>
  <c r="E11" i="2" s="1"/>
  <c r="A10" i="2"/>
  <c r="A9" i="2"/>
  <c r="A8" i="2"/>
  <c r="E8" i="2" s="1"/>
  <c r="A7" i="2"/>
  <c r="E7" i="2" s="1"/>
  <c r="A12" i="2"/>
  <c r="E12" i="2" s="1"/>
  <c r="E10" i="2"/>
  <c r="E9" i="2"/>
  <c r="B7" i="2"/>
  <c r="B4" i="2"/>
  <c r="E3" i="2"/>
  <c r="B93" i="2" l="1"/>
  <c r="B100" i="2"/>
  <c r="B77" i="2"/>
  <c r="B53" i="2"/>
  <c r="B21" i="2"/>
  <c r="B99" i="2"/>
  <c r="B92" i="2"/>
  <c r="B84" i="2"/>
  <c r="B76" i="2"/>
  <c r="B68" i="2"/>
  <c r="B60" i="2"/>
  <c r="B52" i="2"/>
  <c r="B44" i="2"/>
  <c r="B36" i="2"/>
  <c r="B28" i="2"/>
  <c r="B20" i="2"/>
  <c r="B106" i="2"/>
  <c r="B98" i="2"/>
  <c r="B91" i="2"/>
  <c r="B83" i="2"/>
  <c r="B75" i="2"/>
  <c r="B67" i="2"/>
  <c r="B59" i="2"/>
  <c r="B51" i="2"/>
  <c r="B43" i="2"/>
  <c r="B35" i="2"/>
  <c r="B27" i="2"/>
  <c r="B19" i="2"/>
  <c r="B104" i="2"/>
  <c r="B96" i="2"/>
  <c r="B89" i="2"/>
  <c r="B81" i="2"/>
  <c r="B73" i="2"/>
  <c r="B65" i="2"/>
  <c r="B57" i="2"/>
  <c r="B49" i="2"/>
  <c r="B41" i="2"/>
  <c r="B33" i="2"/>
  <c r="B25" i="2"/>
  <c r="B17" i="2"/>
  <c r="B85" i="2"/>
  <c r="B69" i="2"/>
  <c r="B45" i="2"/>
  <c r="B29" i="2"/>
  <c r="B107" i="2"/>
  <c r="B105" i="2"/>
  <c r="B82" i="2"/>
  <c r="B66" i="2"/>
  <c r="B26" i="2"/>
  <c r="B103" i="2"/>
  <c r="B16" i="2"/>
  <c r="B61" i="2"/>
  <c r="B37" i="2"/>
  <c r="B97" i="2"/>
  <c r="B74" i="2"/>
  <c r="B50" i="2"/>
  <c r="B18" i="2"/>
  <c r="B95" i="2"/>
  <c r="B80" i="2"/>
  <c r="B56" i="2"/>
  <c r="B24" i="2"/>
  <c r="B102" i="2"/>
  <c r="B94" i="2"/>
  <c r="B87" i="2"/>
  <c r="B79" i="2"/>
  <c r="B71" i="2"/>
  <c r="B63" i="2"/>
  <c r="B55" i="2"/>
  <c r="B47" i="2"/>
  <c r="B39" i="2"/>
  <c r="B31" i="2"/>
  <c r="B23" i="2"/>
  <c r="B90" i="2"/>
  <c r="B58" i="2"/>
  <c r="B42" i="2"/>
  <c r="B34" i="2"/>
  <c r="B88" i="2"/>
  <c r="B72" i="2"/>
  <c r="B64" i="2"/>
  <c r="B48" i="2"/>
  <c r="B40" i="2"/>
  <c r="B32" i="2"/>
  <c r="B101" i="2"/>
  <c r="B86" i="2"/>
  <c r="B78" i="2"/>
  <c r="B70" i="2"/>
  <c r="B62" i="2"/>
  <c r="B54" i="2"/>
  <c r="B46" i="2"/>
  <c r="B38" i="2"/>
  <c r="B30" i="2"/>
  <c r="B22" i="2"/>
  <c r="E15" i="2"/>
  <c r="D8" i="2"/>
  <c r="D7" i="2"/>
  <c r="D13" i="2"/>
  <c r="D14" i="2"/>
  <c r="D15" i="2"/>
  <c r="D9" i="2"/>
  <c r="D10" i="2"/>
  <c r="D11" i="2"/>
  <c r="D12" i="2"/>
</calcChain>
</file>

<file path=xl/sharedStrings.xml><?xml version="1.0" encoding="utf-8"?>
<sst xmlns="http://schemas.openxmlformats.org/spreadsheetml/2006/main" count="22" uniqueCount="22">
  <si>
    <t>1月</t>
    <rPh sb="1" eb="2">
      <t>ガツ</t>
    </rPh>
    <phoneticPr fontId="2"/>
  </si>
  <si>
    <t>2月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</si>
  <si>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</si>
  <si>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</si>
  <si>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</si>
  <si>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</si>
  <si>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</si>
  <si>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</si>
  <si>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</si>
  <si>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</si>
  <si>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</si>
  <si>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</si>
  <si>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列A、Ｂは</t>
    <rPh sb="0" eb="1">
      <t>レツ</t>
    </rPh>
    <phoneticPr fontId="2"/>
  </si>
  <si>
    <t>上書きしないで</t>
    <rPh sb="0" eb="2">
      <t>ウワガ</t>
    </rPh>
    <phoneticPr fontId="2"/>
  </si>
  <si>
    <t>ください。</t>
    <phoneticPr fontId="2"/>
  </si>
  <si>
    <t>西暦</t>
    <rPh sb="0" eb="2">
      <t>セイレキ</t>
    </rPh>
    <phoneticPr fontId="2"/>
  </si>
  <si>
    <t>本県の延べ宿泊者数の年・月別推移（資料：観光庁「宿泊旅行統計調査」）（単位：人）</t>
    <rPh sb="0" eb="2">
      <t>ホンケン</t>
    </rPh>
    <rPh sb="3" eb="4">
      <t>ノ</t>
    </rPh>
    <rPh sb="5" eb="7">
      <t>シュクハク</t>
    </rPh>
    <rPh sb="7" eb="8">
      <t>シャ</t>
    </rPh>
    <rPh sb="8" eb="9">
      <t>スウ</t>
    </rPh>
    <rPh sb="10" eb="11">
      <t>ネン</t>
    </rPh>
    <rPh sb="12" eb="14">
      <t>ツキベツ</t>
    </rPh>
    <rPh sb="14" eb="16">
      <t>スイイ</t>
    </rPh>
    <rPh sb="35" eb="37">
      <t>タンイ</t>
    </rPh>
    <rPh sb="38" eb="39">
      <t>ニン</t>
    </rPh>
    <phoneticPr fontId="2"/>
  </si>
  <si>
    <t>横軸ラベル_元号</t>
    <rPh sb="0" eb="2">
      <t>ヨコジク</t>
    </rPh>
    <rPh sb="6" eb="8">
      <t>ゲンゴウ</t>
    </rPh>
    <phoneticPr fontId="2"/>
  </si>
  <si>
    <t>横軸ラベル_西暦</t>
    <rPh sb="0" eb="2">
      <t>ヨコジク</t>
    </rPh>
    <rPh sb="6" eb="8">
      <t>セイレキ</t>
    </rPh>
    <phoneticPr fontId="2"/>
  </si>
  <si>
    <t>年（年度）から</t>
    <rPh sb="0" eb="1">
      <t>ネン</t>
    </rPh>
    <rPh sb="2" eb="3">
      <t>ネン</t>
    </rPh>
    <rPh sb="3" eb="4">
      <t>ド</t>
    </rPh>
    <phoneticPr fontId="2"/>
  </si>
  <si>
    <t>年（年度）までのグラフを作成できます</t>
    <phoneticPr fontId="2"/>
  </si>
  <si>
    <t>↓※グラフの最新年(年度)自動更新</t>
    <rPh sb="6" eb="8">
      <t>サイシン</t>
    </rPh>
    <rPh sb="8" eb="9">
      <t>ネン</t>
    </rPh>
    <rPh sb="10" eb="12">
      <t>ネンド</t>
    </rPh>
    <rPh sb="13" eb="15">
      <t>ジドウ</t>
    </rPh>
    <rPh sb="15" eb="17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</si>
</sst>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"/>
    <numFmt numFmtId="177" formatCode="yyyy&quot;年&quot;"/>
    <numFmt numFmtId="178" formatCode="#,##0_);[Red]\(#,##0\)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theme="0" tint="-0.24994659260841701"/>
      </diagonal>
    </border>
    <border diagonalUp="1">
      <left/>
      <right/>
      <top style="thin">
        <color indexed="64"/>
      </top>
      <bottom/>
      <diagonal style="hair">
        <color theme="0" tint="-0.24994659260841701"/>
      </diagonal>
    </border>
    <border diagonalUp="1">
      <left/>
      <right style="thin">
        <color indexed="64"/>
      </right>
      <top style="thin">
        <color indexed="64"/>
      </top>
      <bottom/>
      <diagonal style="hair">
        <color theme="0" tint="-0.24994659260841701"/>
      </diagonal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23">
    <xf numFmtId="0" fontId="0" fillId="0" borderId="0" xfId="0">
      <alignment vertical="center"/>
    </xf>
    <xf numFmtId="0" fontId="3" fillId="2" borderId="0" xfId="0" applyFont="1" applyFill="1" applyAlignment="1"/>
    <xf numFmtId="178" fontId="0" fillId="0" borderId="0" xfId="0" applyNumberFormat="1">
      <alignment vertical="center"/>
    </xf>
    <xf numFmtId="0" fontId="0" fillId="0" borderId="0" xfId="0" applyAlignment="1">
      <alignment horizontal="right"/>
    </xf>
    <xf numFmtId="177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4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38" fontId="6" fillId="0" borderId="0" xfId="1" applyFont="1">
      <alignment vertical="center"/>
    </xf>
    <xf numFmtId="0" fontId="7" fillId="0" borderId="1" xfId="0" applyFont="1" applyBorder="1" applyAlignment="1">
      <alignment horizontal="center" vertical="center"/>
    </xf>
    <xf numFmtId="14" fontId="0" fillId="3" borderId="3" xfId="0" applyNumberFormat="1" applyFill="1" applyBorder="1">
      <alignment vertical="center"/>
    </xf>
    <xf numFmtId="0" fontId="0" fillId="0" borderId="4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5" xfId="0" applyBorder="1">
      <alignment vertical="center"/>
    </xf>
    <xf numFmtId="176" fontId="0" fillId="2" borderId="0" xfId="0" applyNumberFormat="1" applyFill="1">
      <alignment vertical="center"/>
    </xf>
    <xf numFmtId="0" fontId="0" fillId="2" borderId="0" xfId="0" applyFill="1" applyAlignment="1">
      <alignment vertical="center" wrapText="1"/>
    </xf>
    <xf numFmtId="176" fontId="0" fillId="0" borderId="0" xfId="0" applyNumberFormat="1">
      <alignment vertical="center"/>
    </xf>
    <xf numFmtId="0" fontId="1" fillId="0" borderId="0" xfId="0" applyFont="1" applyAlignment="1">
      <alignment horizontal="right"/>
    </xf>
    <xf numFmtId="0" fontId="5" fillId="0" borderId="0" xfId="0" applyFont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5" fillId="0" borderId="6" xfId="0" applyFont="1" applyBorder="1">
      <alignment vertical="center"/>
    </xf>
  </cellXfs>
  <cellStyles count="4">
    <cellStyle name="桁区切り" xfId="1" builtinId="6"/>
    <cellStyle name="桁区切り 2" xfId="2" xr:uid="{70B9A07B-CBA9-44FD-941E-4BFCEC565600}"/>
    <cellStyle name="標準" xfId="0" builtinId="0"/>
    <cellStyle name="標準 2" xfId="3" xr:uid="{66D3C4DD-198A-44E8-889E-E53E8B5A628C}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r>
              <a:rPr lang="ja-JP"/>
              <a:t>本県の延べ宿泊者数の年・月別推移</a:t>
            </a:r>
          </a:p>
        </c:rich>
      </c:tx>
      <c:layout>
        <c:manualLayout>
          <c:xMode val="edge"/>
          <c:yMode val="edge"/>
          <c:x val="0.25194069286810866"/>
          <c:y val="1.25170076072852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622504513777133"/>
          <c:y val="0.11551814536127762"/>
          <c:w val="0.8587469599775559"/>
          <c:h val="0.70243274787156584"/>
        </c:manualLayout>
      </c:layout>
      <c:lineChart>
        <c:grouping val="standard"/>
        <c:varyColors val="0"/>
        <c:ser>
          <c:idx val="0"/>
          <c:order val="0"/>
          <c:tx>
            <c:strRef>
              <c:f>データ!$E$11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7"/>
              <c:layout>
                <c:manualLayout>
                  <c:x val="2.735042735042735E-3"/>
                  <c:y val="-4.18300688038757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86-4A03-8133-30559D044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データ!$F$11:$Q$11</c:f>
              <c:numCache>
                <c:formatCode>#,##0_);[Red]\(#,##0\)</c:formatCode>
                <c:ptCount val="12"/>
                <c:pt idx="0">
                  <c:v>250910</c:v>
                </c:pt>
                <c:pt idx="1">
                  <c:v>257540</c:v>
                </c:pt>
                <c:pt idx="2">
                  <c:v>260280</c:v>
                </c:pt>
                <c:pt idx="3">
                  <c:v>314540</c:v>
                </c:pt>
                <c:pt idx="4">
                  <c:v>351880</c:v>
                </c:pt>
                <c:pt idx="5">
                  <c:v>333980</c:v>
                </c:pt>
                <c:pt idx="6">
                  <c:v>358620</c:v>
                </c:pt>
                <c:pt idx="7">
                  <c:v>444480</c:v>
                </c:pt>
                <c:pt idx="8">
                  <c:v>357040</c:v>
                </c:pt>
                <c:pt idx="9">
                  <c:v>398150</c:v>
                </c:pt>
                <c:pt idx="10">
                  <c:v>313200</c:v>
                </c:pt>
                <c:pt idx="11">
                  <c:v>257010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35-4FA5-9AA0-992D831CFBBB}"/>
            </c:ext>
          </c:extLst>
        </c:ser>
        <c:ser>
          <c:idx val="1"/>
          <c:order val="1"/>
          <c:tx>
            <c:strRef>
              <c:f>データ!$E$12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4"/>
              <c:layout>
                <c:manualLayout>
                  <c:x val="-4.3760683760683761E-2"/>
                  <c:y val="5.22875860048447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86-4A03-8133-30559D044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データ!$F$12:$Q$12</c:f>
              <c:numCache>
                <c:formatCode>#,##0_);[Red]\(#,##0\)</c:formatCode>
                <c:ptCount val="12"/>
                <c:pt idx="0">
                  <c:v>259700</c:v>
                </c:pt>
                <c:pt idx="1">
                  <c:v>242210</c:v>
                </c:pt>
                <c:pt idx="2">
                  <c:v>185620</c:v>
                </c:pt>
                <c:pt idx="3">
                  <c:v>80560</c:v>
                </c:pt>
                <c:pt idx="4">
                  <c:v>71490</c:v>
                </c:pt>
                <c:pt idx="5">
                  <c:v>137380</c:v>
                </c:pt>
                <c:pt idx="6">
                  <c:v>213340</c:v>
                </c:pt>
                <c:pt idx="7">
                  <c:v>248610</c:v>
                </c:pt>
                <c:pt idx="8">
                  <c:v>278970</c:v>
                </c:pt>
                <c:pt idx="9">
                  <c:v>330270</c:v>
                </c:pt>
                <c:pt idx="10">
                  <c:v>281720</c:v>
                </c:pt>
                <c:pt idx="11">
                  <c:v>211710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35-4FA5-9AA0-992D831CFBBB}"/>
            </c:ext>
          </c:extLst>
        </c:ser>
        <c:ser>
          <c:idx val="2"/>
          <c:order val="2"/>
          <c:tx>
            <c:strRef>
              <c:f>データ!$E$13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dLbl>
              <c:idx val="8"/>
              <c:layout>
                <c:manualLayout>
                  <c:x val="-5.0598290598290699E-2"/>
                  <c:y val="6.4836606646007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86-4A03-8133-30559D04408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ＭＳ Ｐゴシック" panose="020B0600070205080204" pitchFamily="50" charset="-128"/>
                    <a:ea typeface="ＭＳ Ｐゴシック" panose="020B0600070205080204" pitchFamily="50" charset="-128"/>
                    <a:cs typeface="+mn-cs"/>
                  </a:defRPr>
                </a:pPr>
                <a:endParaRPr lang="ja-JP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データ!$F$13:$Q$13</c:f>
              <c:numCache>
                <c:formatCode>#,##0_);[Red]\(#,##0\)</c:formatCode>
                <c:ptCount val="12"/>
                <c:pt idx="0">
                  <c:v>164320</c:v>
                </c:pt>
                <c:pt idx="1">
                  <c:v>174640</c:v>
                </c:pt>
                <c:pt idx="2">
                  <c:v>208740</c:v>
                </c:pt>
                <c:pt idx="3">
                  <c:v>188930</c:v>
                </c:pt>
                <c:pt idx="4">
                  <c:v>188590</c:v>
                </c:pt>
                <c:pt idx="5">
                  <c:v>194150</c:v>
                </c:pt>
                <c:pt idx="6">
                  <c:v>257060</c:v>
                </c:pt>
                <c:pt idx="7">
                  <c:v>275980</c:v>
                </c:pt>
                <c:pt idx="8">
                  <c:v>220160</c:v>
                </c:pt>
                <c:pt idx="9">
                  <c:v>306680</c:v>
                </c:pt>
                <c:pt idx="10">
                  <c:v>314400</c:v>
                </c:pt>
                <c:pt idx="11">
                  <c:v>295190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35-4FA5-9AA0-992D831CFBBB}"/>
            </c:ext>
          </c:extLst>
        </c:ser>
        <c:ser>
          <c:idx val="3"/>
          <c:order val="3"/>
          <c:tx>
            <c:strRef>
              <c:f>データ!$E$14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データ!$F$14:$Q$14</c:f>
              <c:numCache>
                <c:formatCode>#,##0_);[Red]\(#,##0\)</c:formatCode>
                <c:ptCount val="12"/>
                <c:pt idx="0">
                  <c:v>216320</c:v>
                </c:pt>
                <c:pt idx="1">
                  <c:v>151090</c:v>
                </c:pt>
                <c:pt idx="2">
                  <c:v>184570</c:v>
                </c:pt>
                <c:pt idx="3">
                  <c:v>258420</c:v>
                </c:pt>
                <c:pt idx="4">
                  <c:v>288390</c:v>
                </c:pt>
                <c:pt idx="5">
                  <c:v>309920</c:v>
                </c:pt>
                <c:pt idx="6">
                  <c:v>342710</c:v>
                </c:pt>
                <c:pt idx="7">
                  <c:v>358920</c:v>
                </c:pt>
                <c:pt idx="8">
                  <c:v>327610</c:v>
                </c:pt>
                <c:pt idx="9">
                  <c:v>382430</c:v>
                </c:pt>
                <c:pt idx="10">
                  <c:v>323610</c:v>
                </c:pt>
                <c:pt idx="11">
                  <c:v>296700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235-4FA5-9AA0-992D831CFBBB}"/>
            </c:ext>
          </c:extLst>
        </c:ser>
        <c:ser>
          <c:idx val="4"/>
          <c:order val="4"/>
          <c:tx>
            <c:strRef>
              <c:f>データ!$E$15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データ!$F$15:$Q$15</c:f>
              <c:numCache>
                <c:formatCode>#,##0_);[Red]\(#,##0\)</c:formatCode>
                <c:ptCount val="12"/>
                <c:pt idx="0">
                  <c:v>228870</c:v>
                </c:pt>
                <c:pt idx="1">
                  <c:v>236050</c:v>
                </c:pt>
                <c:pt idx="2">
                  <c:v>286610</c:v>
                </c:pt>
                <c:pt idx="3">
                  <c:v>318100</c:v>
                </c:pt>
                <c:pt idx="4">
                  <c:v>340840</c:v>
                </c:pt>
                <c:pt idx="5">
                  <c:v>360830</c:v>
                </c:pt>
                <c:pt idx="6">
                  <c:v>363910</c:v>
                </c:pt>
                <c:pt idx="7">
                  <c:v>416930</c:v>
                </c:pt>
                <c:pt idx="8">
                  <c:v>363690</c:v>
                </c:pt>
                <c:pt idx="9">
                  <c:v>409820</c:v>
                </c:pt>
                <c:pt idx="10">
                  <c:v>339790</c:v>
                </c:pt>
                <c:pt idx="11">
                  <c:v>278540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235-4FA5-9AA0-992D831CF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32992576"/>
        <c:axId val="2067832208"/>
      </c:lineChart>
      <c:catAx>
        <c:axId val="1932992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2067832208"/>
        <c:crosses val="autoZero"/>
        <c:auto val="1"/>
        <c:lblAlgn val="ctr"/>
        <c:lblOffset val="100"/>
        <c:noMultiLvlLbl val="0"/>
      </c:catAx>
      <c:valAx>
        <c:axId val="2067832208"/>
        <c:scaling>
          <c:orientation val="minMax"/>
        </c:scaling>
        <c:delete val="0"/>
        <c:axPos val="l"/>
        <c:numFmt formatCode="#,##0_);[Red]\(#,##0\)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defRPr>
            </a:pPr>
            <a:endParaRPr lang="ja-JP"/>
          </a:p>
        </c:txPr>
        <c:crossAx val="1932992576"/>
        <c:crosses val="autoZero"/>
        <c:crossBetween val="between"/>
        <c:majorUnit val="100000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14199211452560154"/>
          <c:y val="0.13127112395296159"/>
          <c:w val="0.16530794373140056"/>
          <c:h val="0.23107533665211794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ＭＳ Ｐゴシック" panose="020B0600070205080204" pitchFamily="50" charset="-128"/>
          <a:ea typeface="ＭＳ Ｐゴシック" panose="020B0600070205080204" pitchFamily="50" charset="-128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3D5DAA0-56AB-41D6-A285-560F2E7286A4}">
  <sheetPr/>
  <sheetViews>
    <sheetView zoomScale="7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72187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DEB190B-AAEB-1CFE-F571-4C9A8283A91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0.90163</cdr:x>
      <cdr:y>0.87301</cdr:y>
    </cdr:from>
    <cdr:to>
      <cdr:x>1</cdr:x>
      <cdr:y>0.93822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E5EA7A36-178A-0A57-3F8A-18B98A89FB29}"/>
            </a:ext>
          </a:extLst>
        </cdr:cNvPr>
        <cdr:cNvSpPr txBox="1"/>
      </cdr:nvSpPr>
      <cdr:spPr>
        <a:xfrm xmlns:a="http://schemas.openxmlformats.org/drawingml/2006/main">
          <a:off x="8373325" y="5301057"/>
          <a:ext cx="913550" cy="395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（月）</a:t>
          </a:r>
        </a:p>
      </cdr:txBody>
    </cdr:sp>
  </cdr:relSizeAnchor>
  <cdr:relSizeAnchor xmlns:cdr="http://schemas.openxmlformats.org/drawingml/2006/chartDrawing">
    <cdr:from>
      <cdr:x>0.08623</cdr:x>
      <cdr:y>0.03947</cdr:y>
    </cdr:from>
    <cdr:to>
      <cdr:x>0.1846</cdr:x>
      <cdr:y>0.1902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2A1C723-84D7-32D9-9A5E-32B33245F87A}"/>
            </a:ext>
          </a:extLst>
        </cdr:cNvPr>
        <cdr:cNvSpPr txBox="1"/>
      </cdr:nvSpPr>
      <cdr:spPr>
        <a:xfrm xmlns:a="http://schemas.openxmlformats.org/drawingml/2006/main">
          <a:off x="801557" y="23942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（人）</a:t>
          </a:r>
        </a:p>
      </cdr:txBody>
    </cdr:sp>
  </cdr:relSizeAnchor>
  <cdr:relSizeAnchor xmlns:cdr="http://schemas.openxmlformats.org/drawingml/2006/chartDrawing">
    <cdr:from>
      <cdr:x>0.57899</cdr:x>
      <cdr:y>0.92215</cdr:y>
    </cdr:from>
    <cdr:to>
      <cdr:x>1</cdr:x>
      <cdr:y>0.99782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F663BC4C-BD7A-8DC2-5608-5283FF1D0984}"/>
            </a:ext>
          </a:extLst>
        </cdr:cNvPr>
        <cdr:cNvSpPr txBox="1"/>
      </cdr:nvSpPr>
      <cdr:spPr>
        <a:xfrm xmlns:a="http://schemas.openxmlformats.org/drawingml/2006/main">
          <a:off x="5377008" y="5599453"/>
          <a:ext cx="3909867" cy="4594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20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資料：観光庁「宿泊旅行統計調査」</a:t>
          </a:r>
          <a:endParaRPr lang="ja-JP" altLang="ja-JP" sz="200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 xmlns:a="http://schemas.openxmlformats.org/drawingml/2006/main">
          <a:endParaRPr lang="ja-JP" altLang="en-US" sz="2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  <cdr:relSizeAnchor xmlns:cdr="http://schemas.openxmlformats.org/drawingml/2006/chartDrawing">
    <cdr:from>
      <cdr:x>0.05698</cdr:x>
      <cdr:y>0.93246</cdr:y>
    </cdr:from>
    <cdr:to>
      <cdr:x>0.39459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F2BEBF6F-0275-4DB5-9391-224422EC0C96}"/>
            </a:ext>
          </a:extLst>
        </cdr:cNvPr>
        <cdr:cNvSpPr txBox="1"/>
      </cdr:nvSpPr>
      <cdr:spPr>
        <a:xfrm xmlns:a="http://schemas.openxmlformats.org/drawingml/2006/main">
          <a:off x="529165" y="5662083"/>
          <a:ext cx="3135313" cy="4101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kumimoji="1" lang="en-US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※2023</a:t>
          </a:r>
          <a:r>
            <a:rPr kumimoji="1" lang="ja-JP" altLang="ja-JP" sz="140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年は月別２次速報値</a:t>
          </a:r>
          <a:endParaRPr lang="ja-JP" altLang="en-US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BBFC2-6CF4-4A75-84B6-09743B80C9DB}">
  <sheetPr>
    <pageSetUpPr fitToPage="1"/>
  </sheetPr>
  <dimension ref="A1:Q107"/>
  <sheetViews>
    <sheetView tabSelected="1" workbookViewId="0">
      <selection activeCell="C5" sqref="C5"/>
    </sheetView>
  </sheetViews>
  <sheetFormatPr defaultColWidth="8.75" defaultRowHeight="13.5" x14ac:dyDescent="0.15"/>
  <cols>
    <col min="1" max="2" width="6" style="7" customWidth="1"/>
    <col min="3" max="3" width="9.125" customWidth="1"/>
    <col min="4" max="4" width="12" customWidth="1"/>
    <col min="5" max="5" width="9.125" customWidth="1"/>
    <col min="6" max="17" width="8.75" style="2"/>
  </cols>
  <sheetData>
    <row r="1" spans="1:17" ht="18.75" x14ac:dyDescent="0.15">
      <c r="A1" s="6" t="s">
        <v>12</v>
      </c>
      <c r="C1" s="22"/>
      <c r="D1" s="20"/>
      <c r="E1" s="20"/>
      <c r="F1" s="20"/>
      <c r="G1" s="20"/>
      <c r="H1" s="20"/>
      <c r="I1" s="21"/>
      <c r="J1" s="9"/>
      <c r="K1" s="9"/>
      <c r="L1" s="9"/>
      <c r="M1" s="9"/>
      <c r="N1" s="9"/>
      <c r="O1" s="9"/>
      <c r="P1"/>
      <c r="Q1"/>
    </row>
    <row r="2" spans="1:17" ht="18.75" x14ac:dyDescent="0.15">
      <c r="A2" s="6" t="s">
        <v>13</v>
      </c>
      <c r="C2" s="10"/>
      <c r="E2" s="19" t="s">
        <v>21</v>
      </c>
      <c r="F2"/>
      <c r="G2"/>
      <c r="H2"/>
      <c r="I2" s="8"/>
      <c r="J2" s="9"/>
      <c r="K2" s="9"/>
      <c r="L2" s="9"/>
      <c r="M2" s="9"/>
      <c r="N2" s="9"/>
      <c r="O2" s="9"/>
      <c r="P2"/>
      <c r="Q2"/>
    </row>
    <row r="3" spans="1:17" ht="21" customHeight="1" x14ac:dyDescent="0.15">
      <c r="A3" s="6" t="s">
        <v>14</v>
      </c>
      <c r="C3" s="11">
        <v>42005</v>
      </c>
      <c r="D3" s="12" t="s">
        <v>19</v>
      </c>
      <c r="E3" s="13">
        <f>MAX($C$7:$C$107)</f>
        <v>44927</v>
      </c>
      <c r="F3" s="12" t="s">
        <v>20</v>
      </c>
      <c r="G3" s="12"/>
      <c r="H3" s="12"/>
      <c r="I3" s="14"/>
      <c r="J3" s="9"/>
      <c r="K3" s="9"/>
      <c r="L3" s="9"/>
      <c r="M3" s="9"/>
      <c r="N3" s="9"/>
      <c r="O3" s="9"/>
      <c r="P3"/>
      <c r="Q3"/>
    </row>
    <row r="4" spans="1:17" x14ac:dyDescent="0.15">
      <c r="B4" s="7">
        <f>COUNTA(C7:C107)-MATCH(C3,C7:C107,0)+1</f>
        <v>9</v>
      </c>
      <c r="F4"/>
      <c r="G4"/>
      <c r="H4"/>
      <c r="I4"/>
      <c r="J4"/>
      <c r="K4"/>
      <c r="L4"/>
      <c r="M4"/>
      <c r="N4"/>
      <c r="O4"/>
      <c r="P4"/>
      <c r="Q4"/>
    </row>
    <row r="5" spans="1:17" x14ac:dyDescent="0.15">
      <c r="A5" s="15"/>
      <c r="C5" t="s">
        <v>16</v>
      </c>
    </row>
    <row r="6" spans="1:17" ht="27" x14ac:dyDescent="0.15">
      <c r="A6" s="16"/>
      <c r="B6" s="16"/>
      <c r="C6" s="5" t="s">
        <v>15</v>
      </c>
      <c r="D6" s="5" t="s">
        <v>17</v>
      </c>
      <c r="E6" s="5" t="s">
        <v>18</v>
      </c>
      <c r="F6" s="2" t="s">
        <v>0</v>
      </c>
      <c r="G6" s="2" t="s">
        <v>1</v>
      </c>
      <c r="H6" s="2" t="s">
        <v>2</v>
      </c>
      <c r="I6" s="2" t="s">
        <v>3</v>
      </c>
      <c r="J6" s="2" t="s">
        <v>4</v>
      </c>
      <c r="K6" s="2" t="s">
        <v>5</v>
      </c>
      <c r="L6" s="2" t="s">
        <v>6</v>
      </c>
      <c r="M6" s="2" t="s">
        <v>7</v>
      </c>
      <c r="N6" s="2" t="s">
        <v>8</v>
      </c>
      <c r="O6" s="2" t="s">
        <v>9</v>
      </c>
      <c r="P6" s="2" t="s">
        <v>10</v>
      </c>
      <c r="Q6" s="2" t="s">
        <v>11</v>
      </c>
    </row>
    <row r="7" spans="1:17" x14ac:dyDescent="0.15">
      <c r="A7" s="1">
        <f t="shared" ref="A7:A11" si="0">IF(C7&gt;=EDATE($C$3,0),1,"")</f>
        <v>1</v>
      </c>
      <c r="B7" s="1">
        <f>IF(C7=EDATE($C$3,0),1,"")</f>
        <v>1</v>
      </c>
      <c r="C7" s="17">
        <v>42005</v>
      </c>
      <c r="D7" s="18" t="str">
        <f t="shared" ref="D7:D14" si="1">IF(OR(A7=1,B7=1,A7),TEXT(C7,"ge"),TEXT(C7," "))</f>
        <v>H27</v>
      </c>
      <c r="E7" s="18" t="str">
        <f t="shared" ref="E7:E14" si="2">IF(OR(A7=1,A7),TEXT(C7,"yyyy"),TEXT(C7,"yy"))</f>
        <v>2015</v>
      </c>
      <c r="F7" s="2">
        <v>217250</v>
      </c>
      <c r="G7" s="2">
        <v>225980</v>
      </c>
      <c r="H7" s="2">
        <v>245460</v>
      </c>
      <c r="I7" s="2">
        <v>243770</v>
      </c>
      <c r="J7" s="2">
        <v>321330</v>
      </c>
      <c r="K7" s="2">
        <v>292970</v>
      </c>
      <c r="L7" s="2">
        <v>344110</v>
      </c>
      <c r="M7" s="2">
        <v>430920</v>
      </c>
      <c r="N7" s="2">
        <v>366410</v>
      </c>
      <c r="O7" s="2">
        <v>401100</v>
      </c>
      <c r="P7" s="2">
        <v>291440</v>
      </c>
      <c r="Q7" s="2">
        <v>239820</v>
      </c>
    </row>
    <row r="8" spans="1:17" x14ac:dyDescent="0.15">
      <c r="A8" s="1">
        <f t="shared" si="0"/>
        <v>1</v>
      </c>
      <c r="B8" s="1" t="str">
        <f t="shared" ref="B8:B15" si="3">IF(C8=EDATE($C$3,0),1,"")</f>
        <v/>
      </c>
      <c r="C8" s="17">
        <v>42370</v>
      </c>
      <c r="D8" s="18" t="str">
        <f t="shared" si="1"/>
        <v>H28</v>
      </c>
      <c r="E8" s="18" t="str">
        <f t="shared" si="2"/>
        <v>2016</v>
      </c>
      <c r="F8" s="2">
        <v>215710</v>
      </c>
      <c r="G8" s="2">
        <v>236630</v>
      </c>
      <c r="H8" s="2">
        <v>237860</v>
      </c>
      <c r="I8" s="2">
        <v>260660</v>
      </c>
      <c r="J8" s="2">
        <v>303740</v>
      </c>
      <c r="K8" s="2">
        <v>322020</v>
      </c>
      <c r="L8" s="2">
        <v>339710</v>
      </c>
      <c r="M8" s="2">
        <v>421620</v>
      </c>
      <c r="N8" s="2">
        <v>345250</v>
      </c>
      <c r="O8" s="2">
        <v>388420</v>
      </c>
      <c r="P8" s="2">
        <v>277230</v>
      </c>
      <c r="Q8" s="2">
        <v>222270</v>
      </c>
    </row>
    <row r="9" spans="1:17" x14ac:dyDescent="0.15">
      <c r="A9" s="1">
        <f t="shared" si="0"/>
        <v>1</v>
      </c>
      <c r="B9" s="1" t="str">
        <f t="shared" si="3"/>
        <v/>
      </c>
      <c r="C9" s="17">
        <v>42736</v>
      </c>
      <c r="D9" s="18" t="str">
        <f t="shared" si="1"/>
        <v>H29</v>
      </c>
      <c r="E9" s="18" t="str">
        <f t="shared" si="2"/>
        <v>2017</v>
      </c>
      <c r="F9" s="2">
        <v>214280</v>
      </c>
      <c r="G9" s="2">
        <v>230620</v>
      </c>
      <c r="H9" s="2">
        <v>235040</v>
      </c>
      <c r="I9" s="2">
        <v>274130</v>
      </c>
      <c r="J9" s="2">
        <v>327460</v>
      </c>
      <c r="K9" s="2">
        <v>324570</v>
      </c>
      <c r="L9" s="2">
        <v>338660</v>
      </c>
      <c r="M9" s="2">
        <v>425730</v>
      </c>
      <c r="N9" s="2">
        <v>363940</v>
      </c>
      <c r="O9" s="2">
        <v>379850</v>
      </c>
      <c r="P9" s="2">
        <v>282800</v>
      </c>
      <c r="Q9" s="2">
        <v>253800</v>
      </c>
    </row>
    <row r="10" spans="1:17" x14ac:dyDescent="0.15">
      <c r="A10" s="1">
        <f t="shared" si="0"/>
        <v>1</v>
      </c>
      <c r="B10" s="1" t="str">
        <f t="shared" si="3"/>
        <v/>
      </c>
      <c r="C10" s="17">
        <v>43101</v>
      </c>
      <c r="D10" s="18" t="str">
        <f t="shared" si="1"/>
        <v>H30</v>
      </c>
      <c r="E10" s="18" t="str">
        <f t="shared" si="2"/>
        <v>2018</v>
      </c>
      <c r="F10" s="2">
        <v>239640</v>
      </c>
      <c r="G10" s="2">
        <v>237920</v>
      </c>
      <c r="H10" s="2">
        <v>249440</v>
      </c>
      <c r="I10" s="2">
        <v>287460</v>
      </c>
      <c r="J10" s="2">
        <v>317120</v>
      </c>
      <c r="K10" s="2">
        <v>324910</v>
      </c>
      <c r="L10" s="2">
        <v>333970</v>
      </c>
      <c r="M10" s="2">
        <v>431920</v>
      </c>
      <c r="N10" s="2">
        <v>340590</v>
      </c>
      <c r="O10" s="2">
        <v>393950</v>
      </c>
      <c r="P10" s="2">
        <v>286260</v>
      </c>
      <c r="Q10" s="2">
        <v>254110</v>
      </c>
    </row>
    <row r="11" spans="1:17" x14ac:dyDescent="0.15">
      <c r="A11" s="1">
        <f t="shared" si="0"/>
        <v>1</v>
      </c>
      <c r="B11" s="1" t="str">
        <f t="shared" si="3"/>
        <v/>
      </c>
      <c r="C11" s="17">
        <v>43466</v>
      </c>
      <c r="D11" s="18" t="str">
        <f t="shared" si="1"/>
        <v>H31</v>
      </c>
      <c r="E11" s="18" t="str">
        <f t="shared" si="2"/>
        <v>2019</v>
      </c>
      <c r="F11" s="2">
        <v>250910</v>
      </c>
      <c r="G11" s="2">
        <v>257540</v>
      </c>
      <c r="H11" s="2">
        <v>260280</v>
      </c>
      <c r="I11" s="2">
        <v>314540</v>
      </c>
      <c r="J11" s="2">
        <v>351880</v>
      </c>
      <c r="K11" s="2">
        <v>333980</v>
      </c>
      <c r="L11" s="2">
        <v>358620</v>
      </c>
      <c r="M11" s="2">
        <v>444480</v>
      </c>
      <c r="N11" s="2">
        <v>357040</v>
      </c>
      <c r="O11" s="2">
        <v>398150</v>
      </c>
      <c r="P11" s="2">
        <v>313200</v>
      </c>
      <c r="Q11" s="2">
        <v>257010</v>
      </c>
    </row>
    <row r="12" spans="1:17" x14ac:dyDescent="0.15">
      <c r="A12" s="1">
        <f>IF(C12&gt;=EDATE($C$3,0),1,"")</f>
        <v>1</v>
      </c>
      <c r="B12" s="1" t="str">
        <f t="shared" si="3"/>
        <v/>
      </c>
      <c r="C12" s="17">
        <v>43831</v>
      </c>
      <c r="D12" s="18" t="str">
        <f t="shared" si="1"/>
        <v>R2</v>
      </c>
      <c r="E12" s="18" t="str">
        <f t="shared" si="2"/>
        <v>2020</v>
      </c>
      <c r="F12" s="2">
        <v>259700</v>
      </c>
      <c r="G12" s="2">
        <v>242210</v>
      </c>
      <c r="H12" s="2">
        <v>185620</v>
      </c>
      <c r="I12" s="2">
        <v>80560</v>
      </c>
      <c r="J12" s="2">
        <v>71490</v>
      </c>
      <c r="K12" s="2">
        <v>137380</v>
      </c>
      <c r="L12" s="2">
        <v>213340</v>
      </c>
      <c r="M12" s="2">
        <v>248610</v>
      </c>
      <c r="N12" s="2">
        <v>278970</v>
      </c>
      <c r="O12" s="2">
        <v>330270</v>
      </c>
      <c r="P12" s="2">
        <v>281720</v>
      </c>
      <c r="Q12" s="2">
        <v>211710</v>
      </c>
    </row>
    <row r="13" spans="1:17" x14ac:dyDescent="0.15">
      <c r="A13" s="1">
        <f t="shared" ref="A13:A15" si="4">IF(C13&gt;=EDATE($C$3,0),1,"")</f>
        <v>1</v>
      </c>
      <c r="B13" s="1" t="str">
        <f t="shared" si="3"/>
        <v/>
      </c>
      <c r="C13" s="17">
        <v>44197</v>
      </c>
      <c r="D13" s="18" t="str">
        <f t="shared" si="1"/>
        <v>R3</v>
      </c>
      <c r="E13" s="18" t="str">
        <f t="shared" si="2"/>
        <v>2021</v>
      </c>
      <c r="F13" s="2">
        <v>164320</v>
      </c>
      <c r="G13" s="2">
        <v>174640</v>
      </c>
      <c r="H13" s="2">
        <v>208740</v>
      </c>
      <c r="I13" s="2">
        <v>188930</v>
      </c>
      <c r="J13" s="2">
        <v>188590</v>
      </c>
      <c r="K13" s="2">
        <v>194150</v>
      </c>
      <c r="L13" s="2">
        <v>257060</v>
      </c>
      <c r="M13" s="2">
        <v>275980</v>
      </c>
      <c r="N13" s="2">
        <v>220160</v>
      </c>
      <c r="O13" s="2">
        <v>306680</v>
      </c>
      <c r="P13" s="2">
        <v>314400</v>
      </c>
      <c r="Q13" s="2">
        <v>295190</v>
      </c>
    </row>
    <row r="14" spans="1:17" x14ac:dyDescent="0.15">
      <c r="A14" s="1">
        <f t="shared" si="4"/>
        <v>1</v>
      </c>
      <c r="B14" s="1" t="str">
        <f t="shared" si="3"/>
        <v/>
      </c>
      <c r="C14" s="17">
        <v>44562</v>
      </c>
      <c r="D14" s="18" t="str">
        <f t="shared" si="1"/>
        <v>R4</v>
      </c>
      <c r="E14" s="18" t="str">
        <f t="shared" si="2"/>
        <v>2022</v>
      </c>
      <c r="F14" s="2">
        <v>216320</v>
      </c>
      <c r="G14" s="2">
        <v>151090</v>
      </c>
      <c r="H14" s="2">
        <v>184570</v>
      </c>
      <c r="I14" s="2">
        <v>258420</v>
      </c>
      <c r="J14" s="2">
        <v>288390</v>
      </c>
      <c r="K14" s="2">
        <v>309920</v>
      </c>
      <c r="L14" s="2">
        <v>342710</v>
      </c>
      <c r="M14" s="2">
        <v>358920</v>
      </c>
      <c r="N14" s="2">
        <v>327610</v>
      </c>
      <c r="O14" s="2">
        <v>382430</v>
      </c>
      <c r="P14" s="2">
        <v>323610</v>
      </c>
      <c r="Q14" s="2">
        <v>296700</v>
      </c>
    </row>
    <row r="15" spans="1:17" x14ac:dyDescent="0.15">
      <c r="A15" s="1">
        <f t="shared" si="4"/>
        <v>1</v>
      </c>
      <c r="B15" s="1" t="str">
        <f t="shared" si="3"/>
        <v/>
      </c>
      <c r="C15" s="17">
        <v>44927</v>
      </c>
      <c r="D15" s="18" t="str">
        <f t="shared" ref="D15" si="5">IF(OR(A15=1,B15=1,A15),TEXT(C15,"ge"),TEXT(C15," "))</f>
        <v>R5</v>
      </c>
      <c r="E15" s="18" t="str">
        <f t="shared" ref="E15" si="6">IF(OR(A15=1,A15),TEXT(C15,"yyyy"),TEXT(C15,"yy"))</f>
        <v>2023</v>
      </c>
      <c r="F15" s="2">
        <v>228870</v>
      </c>
      <c r="G15" s="2">
        <v>236050</v>
      </c>
      <c r="H15" s="2">
        <v>286610</v>
      </c>
      <c r="I15" s="2">
        <v>318100</v>
      </c>
      <c r="J15" s="2">
        <v>340840</v>
      </c>
      <c r="K15" s="2">
        <v>360830</v>
      </c>
      <c r="L15" s="2">
        <v>363910</v>
      </c>
      <c r="M15" s="2">
        <v>416930</v>
      </c>
      <c r="N15" s="2">
        <v>363690</v>
      </c>
      <c r="O15" s="2">
        <v>409820</v>
      </c>
      <c r="P15" s="2">
        <v>339790</v>
      </c>
      <c r="Q15" s="2">
        <v>278540</v>
      </c>
    </row>
    <row r="16" spans="1:17" x14ac:dyDescent="0.15">
      <c r="A16" s="1" t="str">
        <f t="shared" ref="A16:A79" si="7">IF(C16&gt;=EDATE($C$3,0),1,"")</f>
        <v/>
      </c>
      <c r="B16" s="1" t="str">
        <f t="shared" ref="B16:B79" si="8">IF(OR(A16=1,C16=$E$3),1,"")</f>
        <v/>
      </c>
      <c r="C16" s="4"/>
      <c r="D16" s="3"/>
      <c r="E16" s="3"/>
    </row>
    <row r="17" spans="1:5" x14ac:dyDescent="0.15">
      <c r="A17" s="1" t="str">
        <f t="shared" si="7"/>
        <v/>
      </c>
      <c r="B17" s="1" t="str">
        <f t="shared" si="8"/>
        <v/>
      </c>
      <c r="C17" s="4"/>
      <c r="D17" s="3"/>
      <c r="E17" s="3"/>
    </row>
    <row r="18" spans="1:5" x14ac:dyDescent="0.15">
      <c r="A18" s="1" t="str">
        <f t="shared" si="7"/>
        <v/>
      </c>
      <c r="B18" s="1" t="str">
        <f t="shared" si="8"/>
        <v/>
      </c>
      <c r="C18" s="4"/>
      <c r="D18" s="3"/>
      <c r="E18" s="3"/>
    </row>
    <row r="19" spans="1:5" x14ac:dyDescent="0.15">
      <c r="A19" s="1" t="str">
        <f t="shared" si="7"/>
        <v/>
      </c>
      <c r="B19" s="1" t="str">
        <f t="shared" si="8"/>
        <v/>
      </c>
      <c r="C19" s="4"/>
    </row>
    <row r="20" spans="1:5" x14ac:dyDescent="0.15">
      <c r="A20" s="1" t="str">
        <f t="shared" si="7"/>
        <v/>
      </c>
      <c r="B20" s="1" t="str">
        <f t="shared" si="8"/>
        <v/>
      </c>
      <c r="C20" s="4"/>
    </row>
    <row r="21" spans="1:5" x14ac:dyDescent="0.15">
      <c r="A21" s="1" t="str">
        <f t="shared" si="7"/>
        <v/>
      </c>
      <c r="B21" s="1" t="str">
        <f t="shared" si="8"/>
        <v/>
      </c>
      <c r="C21" s="4"/>
    </row>
    <row r="22" spans="1:5" x14ac:dyDescent="0.15">
      <c r="A22" s="1" t="str">
        <f t="shared" si="7"/>
        <v/>
      </c>
      <c r="B22" s="1" t="str">
        <f t="shared" si="8"/>
        <v/>
      </c>
      <c r="C22" s="4"/>
    </row>
    <row r="23" spans="1:5" x14ac:dyDescent="0.15">
      <c r="A23" s="1" t="str">
        <f t="shared" si="7"/>
        <v/>
      </c>
      <c r="B23" s="1" t="str">
        <f t="shared" si="8"/>
        <v/>
      </c>
      <c r="C23" s="4"/>
    </row>
    <row r="24" spans="1:5" x14ac:dyDescent="0.15">
      <c r="A24" s="1" t="str">
        <f t="shared" si="7"/>
        <v/>
      </c>
      <c r="B24" s="1" t="str">
        <f t="shared" si="8"/>
        <v/>
      </c>
      <c r="C24" s="4"/>
    </row>
    <row r="25" spans="1:5" x14ac:dyDescent="0.15">
      <c r="A25" s="1" t="str">
        <f t="shared" si="7"/>
        <v/>
      </c>
      <c r="B25" s="1" t="str">
        <f t="shared" si="8"/>
        <v/>
      </c>
      <c r="C25" s="4"/>
    </row>
    <row r="26" spans="1:5" x14ac:dyDescent="0.15">
      <c r="A26" s="1" t="str">
        <f t="shared" si="7"/>
        <v/>
      </c>
      <c r="B26" s="1" t="str">
        <f t="shared" si="8"/>
        <v/>
      </c>
      <c r="C26" s="4"/>
    </row>
    <row r="27" spans="1:5" x14ac:dyDescent="0.15">
      <c r="A27" s="1" t="str">
        <f t="shared" si="7"/>
        <v/>
      </c>
      <c r="B27" s="1" t="str">
        <f t="shared" si="8"/>
        <v/>
      </c>
      <c r="C27" s="4"/>
    </row>
    <row r="28" spans="1:5" x14ac:dyDescent="0.15">
      <c r="A28" s="1" t="str">
        <f t="shared" si="7"/>
        <v/>
      </c>
      <c r="B28" s="1" t="str">
        <f t="shared" si="8"/>
        <v/>
      </c>
      <c r="C28" s="4"/>
    </row>
    <row r="29" spans="1:5" x14ac:dyDescent="0.15">
      <c r="A29" s="1" t="str">
        <f t="shared" si="7"/>
        <v/>
      </c>
      <c r="B29" s="1" t="str">
        <f t="shared" si="8"/>
        <v/>
      </c>
      <c r="C29" s="4"/>
    </row>
    <row r="30" spans="1:5" x14ac:dyDescent="0.15">
      <c r="A30" s="1" t="str">
        <f t="shared" si="7"/>
        <v/>
      </c>
      <c r="B30" s="1" t="str">
        <f t="shared" si="8"/>
        <v/>
      </c>
      <c r="C30" s="4"/>
    </row>
    <row r="31" spans="1:5" x14ac:dyDescent="0.15">
      <c r="A31" s="1" t="str">
        <f t="shared" si="7"/>
        <v/>
      </c>
      <c r="B31" s="1" t="str">
        <f t="shared" si="8"/>
        <v/>
      </c>
      <c r="C31" s="4"/>
    </row>
    <row r="32" spans="1:5" x14ac:dyDescent="0.15">
      <c r="A32" s="1" t="str">
        <f t="shared" si="7"/>
        <v/>
      </c>
      <c r="B32" s="1" t="str">
        <f t="shared" si="8"/>
        <v/>
      </c>
      <c r="C32" s="4"/>
    </row>
    <row r="33" spans="1:3" x14ac:dyDescent="0.15">
      <c r="A33" s="1" t="str">
        <f t="shared" si="7"/>
        <v/>
      </c>
      <c r="B33" s="1" t="str">
        <f t="shared" si="8"/>
        <v/>
      </c>
      <c r="C33" s="4"/>
    </row>
    <row r="34" spans="1:3" x14ac:dyDescent="0.15">
      <c r="A34" s="1" t="str">
        <f t="shared" si="7"/>
        <v/>
      </c>
      <c r="B34" s="1" t="str">
        <f t="shared" si="8"/>
        <v/>
      </c>
      <c r="C34" s="4"/>
    </row>
    <row r="35" spans="1:3" x14ac:dyDescent="0.15">
      <c r="A35" s="1" t="str">
        <f t="shared" si="7"/>
        <v/>
      </c>
      <c r="B35" s="1" t="str">
        <f t="shared" si="8"/>
        <v/>
      </c>
      <c r="C35" s="4"/>
    </row>
    <row r="36" spans="1:3" x14ac:dyDescent="0.15">
      <c r="A36" s="1" t="str">
        <f t="shared" si="7"/>
        <v/>
      </c>
      <c r="B36" s="1" t="str">
        <f t="shared" si="8"/>
        <v/>
      </c>
      <c r="C36" s="4"/>
    </row>
    <row r="37" spans="1:3" x14ac:dyDescent="0.15">
      <c r="A37" s="1" t="str">
        <f t="shared" si="7"/>
        <v/>
      </c>
      <c r="B37" s="1" t="str">
        <f t="shared" si="8"/>
        <v/>
      </c>
      <c r="C37" s="4"/>
    </row>
    <row r="38" spans="1:3" x14ac:dyDescent="0.15">
      <c r="A38" s="1" t="str">
        <f t="shared" si="7"/>
        <v/>
      </c>
      <c r="B38" s="1" t="str">
        <f t="shared" si="8"/>
        <v/>
      </c>
      <c r="C38" s="4"/>
    </row>
    <row r="39" spans="1:3" x14ac:dyDescent="0.15">
      <c r="A39" s="1" t="str">
        <f t="shared" si="7"/>
        <v/>
      </c>
      <c r="B39" s="1" t="str">
        <f t="shared" si="8"/>
        <v/>
      </c>
      <c r="C39" s="4"/>
    </row>
    <row r="40" spans="1:3" x14ac:dyDescent="0.15">
      <c r="A40" s="1" t="str">
        <f t="shared" si="7"/>
        <v/>
      </c>
      <c r="B40" s="1" t="str">
        <f t="shared" si="8"/>
        <v/>
      </c>
      <c r="C40" s="4"/>
    </row>
    <row r="41" spans="1:3" x14ac:dyDescent="0.15">
      <c r="A41" s="1" t="str">
        <f t="shared" si="7"/>
        <v/>
      </c>
      <c r="B41" s="1" t="str">
        <f t="shared" si="8"/>
        <v/>
      </c>
      <c r="C41" s="4"/>
    </row>
    <row r="42" spans="1:3" x14ac:dyDescent="0.15">
      <c r="A42" s="1" t="str">
        <f t="shared" si="7"/>
        <v/>
      </c>
      <c r="B42" s="1" t="str">
        <f t="shared" si="8"/>
        <v/>
      </c>
      <c r="C42" s="4"/>
    </row>
    <row r="43" spans="1:3" x14ac:dyDescent="0.15">
      <c r="A43" s="1" t="str">
        <f t="shared" si="7"/>
        <v/>
      </c>
      <c r="B43" s="1" t="str">
        <f t="shared" si="8"/>
        <v/>
      </c>
      <c r="C43" s="4"/>
    </row>
    <row r="44" spans="1:3" x14ac:dyDescent="0.15">
      <c r="A44" s="1" t="str">
        <f t="shared" si="7"/>
        <v/>
      </c>
      <c r="B44" s="1" t="str">
        <f t="shared" si="8"/>
        <v/>
      </c>
      <c r="C44" s="4"/>
    </row>
    <row r="45" spans="1:3" x14ac:dyDescent="0.15">
      <c r="A45" s="1" t="str">
        <f t="shared" si="7"/>
        <v/>
      </c>
      <c r="B45" s="1" t="str">
        <f t="shared" si="8"/>
        <v/>
      </c>
      <c r="C45" s="4"/>
    </row>
    <row r="46" spans="1:3" x14ac:dyDescent="0.15">
      <c r="A46" s="1" t="str">
        <f t="shared" si="7"/>
        <v/>
      </c>
      <c r="B46" s="1" t="str">
        <f t="shared" si="8"/>
        <v/>
      </c>
      <c r="C46" s="4"/>
    </row>
    <row r="47" spans="1:3" x14ac:dyDescent="0.15">
      <c r="A47" s="1" t="str">
        <f t="shared" si="7"/>
        <v/>
      </c>
      <c r="B47" s="1" t="str">
        <f t="shared" si="8"/>
        <v/>
      </c>
      <c r="C47" s="4"/>
    </row>
    <row r="48" spans="1:3" x14ac:dyDescent="0.15">
      <c r="A48" s="1" t="str">
        <f t="shared" si="7"/>
        <v/>
      </c>
      <c r="B48" s="1" t="str">
        <f t="shared" si="8"/>
        <v/>
      </c>
      <c r="C48" s="4"/>
    </row>
    <row r="49" spans="1:3" x14ac:dyDescent="0.15">
      <c r="A49" s="1" t="str">
        <f t="shared" si="7"/>
        <v/>
      </c>
      <c r="B49" s="1" t="str">
        <f t="shared" si="8"/>
        <v/>
      </c>
      <c r="C49" s="4"/>
    </row>
    <row r="50" spans="1:3" x14ac:dyDescent="0.15">
      <c r="A50" s="1" t="str">
        <f t="shared" si="7"/>
        <v/>
      </c>
      <c r="B50" s="1" t="str">
        <f t="shared" si="8"/>
        <v/>
      </c>
      <c r="C50" s="4"/>
    </row>
    <row r="51" spans="1:3" x14ac:dyDescent="0.15">
      <c r="A51" s="1" t="str">
        <f t="shared" si="7"/>
        <v/>
      </c>
      <c r="B51" s="1" t="str">
        <f t="shared" si="8"/>
        <v/>
      </c>
      <c r="C51" s="4"/>
    </row>
    <row r="52" spans="1:3" x14ac:dyDescent="0.15">
      <c r="A52" s="1" t="str">
        <f t="shared" si="7"/>
        <v/>
      </c>
      <c r="B52" s="1" t="str">
        <f t="shared" si="8"/>
        <v/>
      </c>
      <c r="C52" s="4"/>
    </row>
    <row r="53" spans="1:3" x14ac:dyDescent="0.15">
      <c r="A53" s="1" t="str">
        <f t="shared" si="7"/>
        <v/>
      </c>
      <c r="B53" s="1" t="str">
        <f t="shared" si="8"/>
        <v/>
      </c>
      <c r="C53" s="4"/>
    </row>
    <row r="54" spans="1:3" x14ac:dyDescent="0.15">
      <c r="A54" s="1" t="str">
        <f t="shared" si="7"/>
        <v/>
      </c>
      <c r="B54" s="1" t="str">
        <f t="shared" si="8"/>
        <v/>
      </c>
      <c r="C54" s="4"/>
    </row>
    <row r="55" spans="1:3" x14ac:dyDescent="0.15">
      <c r="A55" s="1" t="str">
        <f t="shared" si="7"/>
        <v/>
      </c>
      <c r="B55" s="1" t="str">
        <f t="shared" si="8"/>
        <v/>
      </c>
      <c r="C55" s="4"/>
    </row>
    <row r="56" spans="1:3" x14ac:dyDescent="0.15">
      <c r="A56" s="1" t="str">
        <f t="shared" si="7"/>
        <v/>
      </c>
      <c r="B56" s="1" t="str">
        <f t="shared" si="8"/>
        <v/>
      </c>
      <c r="C56" s="4"/>
    </row>
    <row r="57" spans="1:3" x14ac:dyDescent="0.15">
      <c r="A57" s="1" t="str">
        <f t="shared" si="7"/>
        <v/>
      </c>
      <c r="B57" s="1" t="str">
        <f t="shared" si="8"/>
        <v/>
      </c>
      <c r="C57" s="4"/>
    </row>
    <row r="58" spans="1:3" x14ac:dyDescent="0.15">
      <c r="A58" s="1" t="str">
        <f t="shared" si="7"/>
        <v/>
      </c>
      <c r="B58" s="1" t="str">
        <f t="shared" si="8"/>
        <v/>
      </c>
      <c r="C58" s="4"/>
    </row>
    <row r="59" spans="1:3" x14ac:dyDescent="0.15">
      <c r="A59" s="1" t="str">
        <f t="shared" si="7"/>
        <v/>
      </c>
      <c r="B59" s="1" t="str">
        <f t="shared" si="8"/>
        <v/>
      </c>
      <c r="C59" s="4"/>
    </row>
    <row r="60" spans="1:3" x14ac:dyDescent="0.15">
      <c r="A60" s="1" t="str">
        <f t="shared" si="7"/>
        <v/>
      </c>
      <c r="B60" s="1" t="str">
        <f t="shared" si="8"/>
        <v/>
      </c>
      <c r="C60" s="4"/>
    </row>
    <row r="61" spans="1:3" x14ac:dyDescent="0.15">
      <c r="A61" s="1" t="str">
        <f t="shared" si="7"/>
        <v/>
      </c>
      <c r="B61" s="1" t="str">
        <f t="shared" si="8"/>
        <v/>
      </c>
      <c r="C61" s="4"/>
    </row>
    <row r="62" spans="1:3" x14ac:dyDescent="0.15">
      <c r="A62" s="1" t="str">
        <f t="shared" si="7"/>
        <v/>
      </c>
      <c r="B62" s="1" t="str">
        <f t="shared" si="8"/>
        <v/>
      </c>
      <c r="C62" s="4"/>
    </row>
    <row r="63" spans="1:3" x14ac:dyDescent="0.15">
      <c r="A63" s="1" t="str">
        <f t="shared" si="7"/>
        <v/>
      </c>
      <c r="B63" s="1" t="str">
        <f t="shared" si="8"/>
        <v/>
      </c>
      <c r="C63" s="4"/>
    </row>
    <row r="64" spans="1:3" x14ac:dyDescent="0.15">
      <c r="A64" s="1" t="str">
        <f t="shared" si="7"/>
        <v/>
      </c>
      <c r="B64" s="1" t="str">
        <f t="shared" si="8"/>
        <v/>
      </c>
      <c r="C64" s="4"/>
    </row>
    <row r="65" spans="1:3" x14ac:dyDescent="0.15">
      <c r="A65" s="1" t="str">
        <f t="shared" si="7"/>
        <v/>
      </c>
      <c r="B65" s="1" t="str">
        <f t="shared" si="8"/>
        <v/>
      </c>
      <c r="C65" s="4"/>
    </row>
    <row r="66" spans="1:3" x14ac:dyDescent="0.15">
      <c r="A66" s="1" t="str">
        <f t="shared" si="7"/>
        <v/>
      </c>
      <c r="B66" s="1" t="str">
        <f t="shared" si="8"/>
        <v/>
      </c>
      <c r="C66" s="4"/>
    </row>
    <row r="67" spans="1:3" x14ac:dyDescent="0.15">
      <c r="A67" s="1" t="str">
        <f t="shared" si="7"/>
        <v/>
      </c>
      <c r="B67" s="1" t="str">
        <f t="shared" si="8"/>
        <v/>
      </c>
      <c r="C67" s="4"/>
    </row>
    <row r="68" spans="1:3" x14ac:dyDescent="0.15">
      <c r="A68" s="1" t="str">
        <f t="shared" si="7"/>
        <v/>
      </c>
      <c r="B68" s="1" t="str">
        <f t="shared" si="8"/>
        <v/>
      </c>
      <c r="C68" s="4"/>
    </row>
    <row r="69" spans="1:3" x14ac:dyDescent="0.15">
      <c r="A69" s="1" t="str">
        <f t="shared" si="7"/>
        <v/>
      </c>
      <c r="B69" s="1" t="str">
        <f t="shared" si="8"/>
        <v/>
      </c>
      <c r="C69" s="4"/>
    </row>
    <row r="70" spans="1:3" x14ac:dyDescent="0.15">
      <c r="A70" s="1" t="str">
        <f t="shared" si="7"/>
        <v/>
      </c>
      <c r="B70" s="1" t="str">
        <f t="shared" si="8"/>
        <v/>
      </c>
      <c r="C70" s="4"/>
    </row>
    <row r="71" spans="1:3" x14ac:dyDescent="0.15">
      <c r="A71" s="1" t="str">
        <f t="shared" si="7"/>
        <v/>
      </c>
      <c r="B71" s="1" t="str">
        <f t="shared" si="8"/>
        <v/>
      </c>
      <c r="C71" s="4"/>
    </row>
    <row r="72" spans="1:3" x14ac:dyDescent="0.15">
      <c r="A72" s="1" t="str">
        <f t="shared" si="7"/>
        <v/>
      </c>
      <c r="B72" s="1" t="str">
        <f t="shared" si="8"/>
        <v/>
      </c>
      <c r="C72" s="4"/>
    </row>
    <row r="73" spans="1:3" x14ac:dyDescent="0.15">
      <c r="A73" s="1" t="str">
        <f t="shared" si="7"/>
        <v/>
      </c>
      <c r="B73" s="1" t="str">
        <f t="shared" si="8"/>
        <v/>
      </c>
      <c r="C73" s="4"/>
    </row>
    <row r="74" spans="1:3" x14ac:dyDescent="0.15">
      <c r="A74" s="1" t="str">
        <f t="shared" si="7"/>
        <v/>
      </c>
      <c r="B74" s="1" t="str">
        <f t="shared" si="8"/>
        <v/>
      </c>
      <c r="C74" s="4"/>
    </row>
    <row r="75" spans="1:3" x14ac:dyDescent="0.15">
      <c r="A75" s="1" t="str">
        <f t="shared" si="7"/>
        <v/>
      </c>
      <c r="B75" s="1" t="str">
        <f t="shared" si="8"/>
        <v/>
      </c>
      <c r="C75" s="4"/>
    </row>
    <row r="76" spans="1:3" x14ac:dyDescent="0.15">
      <c r="A76" s="1" t="str">
        <f t="shared" si="7"/>
        <v/>
      </c>
      <c r="B76" s="1" t="str">
        <f t="shared" si="8"/>
        <v/>
      </c>
      <c r="C76" s="4"/>
    </row>
    <row r="77" spans="1:3" x14ac:dyDescent="0.15">
      <c r="A77" s="1" t="str">
        <f t="shared" si="7"/>
        <v/>
      </c>
      <c r="B77" s="1" t="str">
        <f t="shared" si="8"/>
        <v/>
      </c>
      <c r="C77" s="4"/>
    </row>
    <row r="78" spans="1:3" x14ac:dyDescent="0.15">
      <c r="A78" s="1" t="str">
        <f t="shared" si="7"/>
        <v/>
      </c>
      <c r="B78" s="1" t="str">
        <f t="shared" si="8"/>
        <v/>
      </c>
      <c r="C78" s="4"/>
    </row>
    <row r="79" spans="1:3" x14ac:dyDescent="0.15">
      <c r="A79" s="1" t="str">
        <f t="shared" si="7"/>
        <v/>
      </c>
      <c r="B79" s="1" t="str">
        <f t="shared" si="8"/>
        <v/>
      </c>
      <c r="C79" s="4"/>
    </row>
    <row r="80" spans="1:3" x14ac:dyDescent="0.15">
      <c r="A80" s="1" t="str">
        <f t="shared" ref="A80:A107" si="9">IF(C80&gt;=EDATE($C$3,0),1,"")</f>
        <v/>
      </c>
      <c r="B80" s="1" t="str">
        <f t="shared" ref="B80:B107" si="10">IF(OR(A80=1,C80=$E$3),1,"")</f>
        <v/>
      </c>
      <c r="C80" s="4"/>
    </row>
    <row r="81" spans="1:3" x14ac:dyDescent="0.15">
      <c r="A81" s="1" t="str">
        <f t="shared" si="9"/>
        <v/>
      </c>
      <c r="B81" s="1" t="str">
        <f t="shared" si="10"/>
        <v/>
      </c>
      <c r="C81" s="4"/>
    </row>
    <row r="82" spans="1:3" x14ac:dyDescent="0.15">
      <c r="A82" s="1" t="str">
        <f t="shared" si="9"/>
        <v/>
      </c>
      <c r="B82" s="1" t="str">
        <f t="shared" si="10"/>
        <v/>
      </c>
      <c r="C82" s="4"/>
    </row>
    <row r="83" spans="1:3" x14ac:dyDescent="0.15">
      <c r="A83" s="1" t="str">
        <f t="shared" si="9"/>
        <v/>
      </c>
      <c r="B83" s="1" t="str">
        <f t="shared" si="10"/>
        <v/>
      </c>
      <c r="C83" s="4"/>
    </row>
    <row r="84" spans="1:3" x14ac:dyDescent="0.15">
      <c r="A84" s="1" t="str">
        <f t="shared" si="9"/>
        <v/>
      </c>
      <c r="B84" s="1" t="str">
        <f t="shared" si="10"/>
        <v/>
      </c>
      <c r="C84" s="4"/>
    </row>
    <row r="85" spans="1:3" x14ac:dyDescent="0.15">
      <c r="A85" s="1" t="str">
        <f t="shared" si="9"/>
        <v/>
      </c>
      <c r="B85" s="1" t="str">
        <f t="shared" si="10"/>
        <v/>
      </c>
      <c r="C85" s="4"/>
    </row>
    <row r="86" spans="1:3" x14ac:dyDescent="0.15">
      <c r="A86" s="1" t="str">
        <f t="shared" si="9"/>
        <v/>
      </c>
      <c r="B86" s="1" t="str">
        <f t="shared" si="10"/>
        <v/>
      </c>
      <c r="C86" s="4"/>
    </row>
    <row r="87" spans="1:3" x14ac:dyDescent="0.15">
      <c r="A87" s="1" t="str">
        <f t="shared" si="9"/>
        <v/>
      </c>
      <c r="B87" s="1" t="str">
        <f t="shared" si="10"/>
        <v/>
      </c>
      <c r="C87" s="4"/>
    </row>
    <row r="88" spans="1:3" x14ac:dyDescent="0.15">
      <c r="A88" s="1" t="str">
        <f t="shared" si="9"/>
        <v/>
      </c>
      <c r="B88" s="1" t="str">
        <f t="shared" si="10"/>
        <v/>
      </c>
      <c r="C88" s="4"/>
    </row>
    <row r="89" spans="1:3" x14ac:dyDescent="0.15">
      <c r="A89" s="1" t="str">
        <f t="shared" si="9"/>
        <v/>
      </c>
      <c r="B89" s="1" t="str">
        <f t="shared" si="10"/>
        <v/>
      </c>
      <c r="C89" s="4"/>
    </row>
    <row r="90" spans="1:3" x14ac:dyDescent="0.15">
      <c r="A90" s="1" t="str">
        <f t="shared" si="9"/>
        <v/>
      </c>
      <c r="B90" s="1" t="str">
        <f t="shared" si="10"/>
        <v/>
      </c>
      <c r="C90" s="4"/>
    </row>
    <row r="91" spans="1:3" x14ac:dyDescent="0.15">
      <c r="A91" s="1" t="str">
        <f t="shared" si="9"/>
        <v/>
      </c>
      <c r="B91" s="1" t="str">
        <f t="shared" si="10"/>
        <v/>
      </c>
      <c r="C91" s="4"/>
    </row>
    <row r="92" spans="1:3" x14ac:dyDescent="0.15">
      <c r="A92" s="1" t="str">
        <f t="shared" si="9"/>
        <v/>
      </c>
      <c r="B92" s="1" t="str">
        <f t="shared" si="10"/>
        <v/>
      </c>
      <c r="C92" s="4"/>
    </row>
    <row r="93" spans="1:3" x14ac:dyDescent="0.15">
      <c r="A93" s="1" t="str">
        <f t="shared" si="9"/>
        <v/>
      </c>
      <c r="B93" s="1" t="str">
        <f t="shared" si="10"/>
        <v/>
      </c>
      <c r="C93" s="4"/>
    </row>
    <row r="94" spans="1:3" x14ac:dyDescent="0.15">
      <c r="A94" s="1" t="str">
        <f t="shared" si="9"/>
        <v/>
      </c>
      <c r="B94" s="1" t="str">
        <f t="shared" si="10"/>
        <v/>
      </c>
      <c r="C94" s="4"/>
    </row>
    <row r="95" spans="1:3" x14ac:dyDescent="0.15">
      <c r="A95" s="1" t="str">
        <f t="shared" si="9"/>
        <v/>
      </c>
      <c r="B95" s="1" t="str">
        <f t="shared" si="10"/>
        <v/>
      </c>
      <c r="C95" s="4"/>
    </row>
    <row r="96" spans="1:3" x14ac:dyDescent="0.15">
      <c r="A96" s="1" t="str">
        <f t="shared" si="9"/>
        <v/>
      </c>
      <c r="B96" s="1" t="str">
        <f t="shared" si="10"/>
        <v/>
      </c>
      <c r="C96" s="4"/>
    </row>
    <row r="97" spans="1:3" x14ac:dyDescent="0.15">
      <c r="A97" s="1" t="str">
        <f t="shared" si="9"/>
        <v/>
      </c>
      <c r="B97" s="1" t="str">
        <f t="shared" si="10"/>
        <v/>
      </c>
      <c r="C97" s="4"/>
    </row>
    <row r="98" spans="1:3" x14ac:dyDescent="0.15">
      <c r="A98" s="1" t="str">
        <f t="shared" si="9"/>
        <v/>
      </c>
      <c r="B98" s="1" t="str">
        <f t="shared" si="10"/>
        <v/>
      </c>
      <c r="C98" s="4"/>
    </row>
    <row r="99" spans="1:3" x14ac:dyDescent="0.15">
      <c r="A99" s="1" t="str">
        <f t="shared" si="9"/>
        <v/>
      </c>
      <c r="B99" s="1" t="str">
        <f t="shared" si="10"/>
        <v/>
      </c>
      <c r="C99" s="4"/>
    </row>
    <row r="100" spans="1:3" x14ac:dyDescent="0.15">
      <c r="A100" s="1" t="str">
        <f t="shared" si="9"/>
        <v/>
      </c>
      <c r="B100" s="1" t="str">
        <f t="shared" si="10"/>
        <v/>
      </c>
      <c r="C100" s="4"/>
    </row>
    <row r="101" spans="1:3" x14ac:dyDescent="0.15">
      <c r="A101" s="1" t="str">
        <f t="shared" si="9"/>
        <v/>
      </c>
      <c r="B101" s="1" t="str">
        <f t="shared" si="10"/>
        <v/>
      </c>
    </row>
    <row r="102" spans="1:3" x14ac:dyDescent="0.15">
      <c r="A102" s="1" t="str">
        <f t="shared" si="9"/>
        <v/>
      </c>
      <c r="B102" s="1" t="str">
        <f t="shared" si="10"/>
        <v/>
      </c>
    </row>
    <row r="103" spans="1:3" x14ac:dyDescent="0.15">
      <c r="A103" s="1" t="str">
        <f t="shared" si="9"/>
        <v/>
      </c>
      <c r="B103" s="1" t="str">
        <f t="shared" si="10"/>
        <v/>
      </c>
    </row>
    <row r="104" spans="1:3" x14ac:dyDescent="0.15">
      <c r="A104" s="1" t="str">
        <f t="shared" si="9"/>
        <v/>
      </c>
      <c r="B104" s="1" t="str">
        <f t="shared" si="10"/>
        <v/>
      </c>
    </row>
    <row r="105" spans="1:3" x14ac:dyDescent="0.15">
      <c r="A105" s="1" t="str">
        <f t="shared" si="9"/>
        <v/>
      </c>
      <c r="B105" s="1" t="str">
        <f t="shared" si="10"/>
        <v/>
      </c>
    </row>
    <row r="106" spans="1:3" x14ac:dyDescent="0.15">
      <c r="A106" s="1" t="str">
        <f t="shared" si="9"/>
        <v/>
      </c>
      <c r="B106" s="1" t="str">
        <f t="shared" si="10"/>
        <v/>
      </c>
    </row>
    <row r="107" spans="1:3" x14ac:dyDescent="0.15">
      <c r="A107" s="1" t="str">
        <f t="shared" si="9"/>
        <v/>
      </c>
      <c r="B107" s="1" t="str">
        <f t="shared" si="10"/>
        <v/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</vt:lpstr>
      <vt:lpstr>グラフ1</vt:lpstr>
      <vt:lpstr>データ!Print_Area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satoko fuku</dc:creator>
  <cp:lastModifiedBy>201op</cp:lastModifiedBy>
  <cp:lastPrinted>2024-02-13T01:49:12Z</cp:lastPrinted>
  <dcterms:created xsi:type="dcterms:W3CDTF">2023-11-03T00:41:05Z</dcterms:created>
  <dcterms:modified xsi:type="dcterms:W3CDTF">2024-03-26T09:22:15Z</dcterms:modified>
</cp:coreProperties>
</file>