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交通\"/>
    </mc:Choice>
  </mc:AlternateContent>
  <xr:revisionPtr revIDLastSave="0" documentId="13_ncr:1_{D9A807EB-F2F6-40CA-B69C-29EC87925F18}" xr6:coauthVersionLast="36" xr6:coauthVersionMax="47" xr10:uidLastSave="{00000000-0000-0000-0000-000000000000}"/>
  <bookViews>
    <workbookView xWindow="0" yWindow="1635" windowWidth="19245" windowHeight="10275" xr2:uid="{277C649F-CC28-40D9-9261-8C54B7DE7B27}"/>
  </bookViews>
  <sheets>
    <sheet name="データ" sheetId="2" r:id="rId1"/>
    <sheet name="グラフ1" sheetId="3" r:id="rId2"/>
  </sheets>
  <definedNames>
    <definedName name="ソウル線">OFFSET(データ!$F$9,MATCH(データ!$C$5,データ!$C$9:$C$109,0)-1,0,データ!$B$6,1)</definedName>
    <definedName name="ハバロフスク線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計">OFFSET(データ!$J$9,MATCH(データ!$C$5,データ!$C$9:$C$109,0)-1,0,データ!$B$6,1)</definedName>
    <definedName name="台北線">OFFSET(データ!$I$9,MATCH(データ!$C$5,データ!$C$9:$C$109,0)-1,0,データ!$B$6,1)</definedName>
    <definedName name="天津線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E19" i="2" s="1"/>
  <c r="A18" i="2"/>
  <c r="E18" i="2" s="1"/>
  <c r="A17" i="2"/>
  <c r="A16" i="2"/>
  <c r="A15" i="2"/>
  <c r="A14" i="2"/>
  <c r="A13" i="2"/>
  <c r="A12" i="2"/>
  <c r="A11" i="2"/>
  <c r="E11" i="2" s="1"/>
  <c r="B10" i="2"/>
  <c r="A10" i="2"/>
  <c r="E10" i="2" s="1"/>
  <c r="B9" i="2"/>
  <c r="A9" i="2"/>
  <c r="E9" i="2" s="1"/>
  <c r="B6" i="2"/>
  <c r="E5" i="2"/>
  <c r="B12" i="2" l="1"/>
  <c r="D12" i="2" s="1"/>
  <c r="B22" i="2"/>
  <c r="D22" i="2" s="1"/>
  <c r="B14" i="2"/>
  <c r="B30" i="2"/>
  <c r="B20" i="2"/>
  <c r="B28" i="2"/>
  <c r="B36" i="2"/>
  <c r="B44" i="2"/>
  <c r="B52" i="2"/>
  <c r="B60" i="2"/>
  <c r="B68" i="2"/>
  <c r="B76" i="2"/>
  <c r="B84" i="2"/>
  <c r="B92" i="2"/>
  <c r="B100" i="2"/>
  <c r="B108" i="2"/>
  <c r="B38" i="2"/>
  <c r="B46" i="2"/>
  <c r="B54" i="2"/>
  <c r="B62" i="2"/>
  <c r="B70" i="2"/>
  <c r="B78" i="2"/>
  <c r="B86" i="2"/>
  <c r="D9" i="2"/>
  <c r="B23" i="2"/>
  <c r="D23" i="2" s="1"/>
  <c r="D10" i="2"/>
  <c r="D14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4" i="2"/>
  <c r="E22" i="2"/>
  <c r="B31" i="2"/>
  <c r="B39" i="2"/>
  <c r="B47" i="2"/>
  <c r="B55" i="2"/>
  <c r="B63" i="2"/>
  <c r="B71" i="2"/>
  <c r="B79" i="2"/>
  <c r="B87" i="2"/>
  <c r="B95" i="2"/>
  <c r="B103" i="2"/>
  <c r="E15" i="2"/>
  <c r="E23" i="2"/>
  <c r="B94" i="2"/>
  <c r="B102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D20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E12" i="2"/>
  <c r="E16" i="2"/>
  <c r="E20" i="2"/>
  <c r="E24" i="2"/>
  <c r="B15" i="2"/>
  <c r="D15" i="2" s="1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3" i="2"/>
  <c r="E17" i="2"/>
  <c r="E21" i="2"/>
  <c r="E25" i="2"/>
</calcChain>
</file>

<file path=xl/sharedStrings.xml><?xml version="1.0" encoding="utf-8"?>
<sst xmlns="http://schemas.openxmlformats.org/spreadsheetml/2006/main" count="18" uniqueCount="18">
  <si>
    <t>ソウル線</t>
    <rPh sb="3" eb="4">
      <t>セン</t>
    </rPh>
    <phoneticPr fontId="2"/>
  </si>
  <si>
    <t>天津線</t>
    <rPh sb="0" eb="2">
      <t>テンシン</t>
    </rPh>
    <rPh sb="2" eb="3">
      <t>セン</t>
    </rPh>
    <phoneticPr fontId="2"/>
  </si>
  <si>
    <t>台北線</t>
    <rPh sb="0" eb="2">
      <t>タイペイ</t>
    </rPh>
    <rPh sb="2" eb="3">
      <t>セン</t>
    </rPh>
    <phoneticPr fontId="2"/>
  </si>
  <si>
    <t>計</t>
    <rPh sb="0" eb="1">
      <t>ケイ</t>
    </rPh>
    <phoneticPr fontId="2"/>
  </si>
  <si>
    <t>ハバロフスク線(2008年まで)</t>
    <rPh sb="6" eb="7">
      <t>セン</t>
    </rPh>
    <rPh sb="12" eb="13">
      <t>ネン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</si>
  <si>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</si>
  <si>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</si>
  <si>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</si>
  <si>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</si>
  <si>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</si>
  <si>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</si>
  <si>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</si>
  <si>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</si>
  <si>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</si>
  <si>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</si>
  <si>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</si>
  <si>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</si>
  <si>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青森空港国際定期便乗降客数（資料：県県土整備部「青森空港概要」）（単位：人）</t>
    <rPh sb="33" eb="35">
      <t>タンイ</t>
    </rPh>
    <rPh sb="36" eb="3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</si>
</sst>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8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8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8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青森空港国際定期便乗降客数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8584713570936"/>
          <c:y val="0.10690180516051088"/>
          <c:w val="0.8827861579796179"/>
          <c:h val="0.72189382847135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ソウル線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04593637247853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0-4A19-B2FC-51BC7E2F369A}"/>
                </c:ext>
              </c:extLst>
            </c:dLbl>
            <c:dLbl>
              <c:idx val="6"/>
              <c:layout>
                <c:manualLayout>
                  <c:x val="0"/>
                  <c:y val="1.67349819596565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0-4A19-B2FC-51BC7E2F369A}"/>
                </c:ext>
              </c:extLst>
            </c:dLbl>
            <c:dLbl>
              <c:idx val="7"/>
              <c:layout>
                <c:manualLayout>
                  <c:x val="0"/>
                  <c:y val="1.04593637247853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0-4A19-B2FC-51BC7E2F369A}"/>
                </c:ext>
              </c:extLst>
            </c:dLbl>
            <c:dLbl>
              <c:idx val="9"/>
              <c:layout>
                <c:manualLayout>
                  <c:x val="0"/>
                  <c:y val="-1.88268547046136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0-492E-B302-7811938E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5"/>
                <c:pt idx="0">
                  <c:v>2008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[0]!ソウル線</c:f>
              <c:numCache>
                <c:formatCode>#,##0_ </c:formatCode>
                <c:ptCount val="15"/>
                <c:pt idx="0">
                  <c:v>37843</c:v>
                </c:pt>
                <c:pt idx="1">
                  <c:v>36393</c:v>
                </c:pt>
                <c:pt idx="2">
                  <c:v>44374</c:v>
                </c:pt>
                <c:pt idx="3">
                  <c:v>13661</c:v>
                </c:pt>
                <c:pt idx="4">
                  <c:v>32691</c:v>
                </c:pt>
                <c:pt idx="5">
                  <c:v>27967</c:v>
                </c:pt>
                <c:pt idx="6">
                  <c:v>26467</c:v>
                </c:pt>
                <c:pt idx="7">
                  <c:v>30283</c:v>
                </c:pt>
                <c:pt idx="8">
                  <c:v>32867</c:v>
                </c:pt>
                <c:pt idx="9">
                  <c:v>42036</c:v>
                </c:pt>
                <c:pt idx="10">
                  <c:v>41569</c:v>
                </c:pt>
                <c:pt idx="11">
                  <c:v>27583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D2D-A9D6-BADE12FAAF55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ハバロフスク線(2008年まで)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5"/>
                <c:pt idx="0">
                  <c:v>2008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[0]!ハバロフスク線</c:f>
              <c:numCache>
                <c:formatCode>#,##0_ </c:formatCode>
                <c:ptCount val="15"/>
                <c:pt idx="0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1-4D2D-A9D6-BADE12FAAF55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天津線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1.0021429118378569E-16"/>
                  <c:y val="1.2551236469742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0-4A19-B2FC-51BC7E2F3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5"/>
                <c:pt idx="0">
                  <c:v>2008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[0]!天津線</c:f>
              <c:numCache>
                <c:formatCode>#,##0_ </c:formatCode>
                <c:ptCount val="15"/>
                <c:pt idx="9">
                  <c:v>27928</c:v>
                </c:pt>
                <c:pt idx="10">
                  <c:v>31285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1-4D2D-A9D6-BADE12FAAF55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台北線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5"/>
                <c:pt idx="0">
                  <c:v>2008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[0]!台北線</c:f>
              <c:numCache>
                <c:formatCode>#,##0_ </c:formatCode>
                <c:ptCount val="15"/>
                <c:pt idx="11">
                  <c:v>33508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1-4D2D-A9D6-BADE12FAAF55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26968275185036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F0-4A19-B2FC-51BC7E2F369A}"/>
                </c:ext>
              </c:extLst>
            </c:dLbl>
            <c:dLbl>
              <c:idx val="5"/>
              <c:layout>
                <c:manualLayout>
                  <c:x val="0"/>
                  <c:y val="8.39267580996242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F0-4A19-B2FC-51BC7E2F369A}"/>
                </c:ext>
              </c:extLst>
            </c:dLbl>
            <c:dLbl>
              <c:idx val="6"/>
              <c:layout>
                <c:manualLayout>
                  <c:x val="-5.0107145591892844E-17"/>
                  <c:y val="9.59858279739388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F0-4A19-B2FC-51BC7E2F369A}"/>
                </c:ext>
              </c:extLst>
            </c:dLbl>
            <c:dLbl>
              <c:idx val="8"/>
              <c:layout>
                <c:manualLayout>
                  <c:x val="0"/>
                  <c:y val="0.108126596185379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F0-4A19-B2FC-51BC7E2F369A}"/>
                </c:ext>
              </c:extLst>
            </c:dLbl>
            <c:dLbl>
              <c:idx val="9"/>
              <c:layout>
                <c:manualLayout>
                  <c:x val="3.1806747885656681E-3"/>
                  <c:y val="0.14642170342680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F0-4A19-B2FC-51BC7E2F3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5"/>
                <c:pt idx="0">
                  <c:v>2008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15"/>
                <c:pt idx="0">
                  <c:v>38434</c:v>
                </c:pt>
                <c:pt idx="1">
                  <c:v>36393</c:v>
                </c:pt>
                <c:pt idx="2">
                  <c:v>44374</c:v>
                </c:pt>
                <c:pt idx="3">
                  <c:v>13661</c:v>
                </c:pt>
                <c:pt idx="4">
                  <c:v>32691</c:v>
                </c:pt>
                <c:pt idx="5">
                  <c:v>27967</c:v>
                </c:pt>
                <c:pt idx="6">
                  <c:v>26467</c:v>
                </c:pt>
                <c:pt idx="7">
                  <c:v>30283</c:v>
                </c:pt>
                <c:pt idx="8">
                  <c:v>32867</c:v>
                </c:pt>
                <c:pt idx="9">
                  <c:v>69964</c:v>
                </c:pt>
                <c:pt idx="10">
                  <c:v>72854</c:v>
                </c:pt>
                <c:pt idx="11">
                  <c:v>61091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1-4D2D-A9D6-BADE12FAAF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107615"/>
        <c:axId val="252632575"/>
      </c:barChart>
      <c:catAx>
        <c:axId val="12310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52632575"/>
        <c:crosses val="autoZero"/>
        <c:auto val="1"/>
        <c:lblAlgn val="ctr"/>
        <c:lblOffset val="100"/>
        <c:noMultiLvlLbl val="0"/>
      </c:catAx>
      <c:valAx>
        <c:axId val="252632575"/>
        <c:scaling>
          <c:orientation val="minMax"/>
          <c:max val="8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3107615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558195453004222"/>
          <c:y val="0.11747071231949466"/>
          <c:w val="0.36637598425196843"/>
          <c:h val="0.1550377710484246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63CF41-5313-494C-B4D8-566082405C9A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5548E4-E561-0C95-42CB-B056087AD3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0.88116</cdr:x>
      <cdr:y>0.88487</cdr:y>
    </cdr:from>
    <cdr:to>
      <cdr:x>0.99717</cdr:x>
      <cdr:y>0.94169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70A3A8-F16B-4CA8-1C2B-2EC52B131600}"/>
            </a:ext>
          </a:extLst>
        </cdr:cNvPr>
        <cdr:cNvSpPr txBox="1"/>
      </cdr:nvSpPr>
      <cdr:spPr>
        <a:xfrm xmlns:a="http://schemas.openxmlformats.org/drawingml/2006/main">
          <a:off x="8191292" y="5370226"/>
          <a:ext cx="1078427" cy="34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0.16752</cdr:x>
      <cdr:y>0.92597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06D70B6-E0AC-BF59-0A07-942D42DF0FAD}"/>
            </a:ext>
          </a:extLst>
        </cdr:cNvPr>
        <cdr:cNvSpPr txBox="1"/>
      </cdr:nvSpPr>
      <cdr:spPr>
        <a:xfrm xmlns:a="http://schemas.openxmlformats.org/drawingml/2006/main">
          <a:off x="1557263" y="5619651"/>
          <a:ext cx="7738721" cy="449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資料：県県土整備部「青森空港概要」</a:t>
          </a:r>
        </a:p>
      </cdr:txBody>
    </cdr:sp>
  </cdr:relSizeAnchor>
  <cdr:relSizeAnchor xmlns:cdr="http://schemas.openxmlformats.org/drawingml/2006/chartDrawing">
    <cdr:from>
      <cdr:x>0.00672</cdr:x>
      <cdr:y>0.03753</cdr:y>
    </cdr:from>
    <cdr:to>
      <cdr:x>0.1411</cdr:x>
      <cdr:y>0.11156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06D70B6-E0AC-BF59-0A07-942D42DF0FAD}"/>
            </a:ext>
          </a:extLst>
        </cdr:cNvPr>
        <cdr:cNvSpPr txBox="1"/>
      </cdr:nvSpPr>
      <cdr:spPr>
        <a:xfrm xmlns:a="http://schemas.openxmlformats.org/drawingml/2006/main">
          <a:off x="62459" y="227768"/>
          <a:ext cx="1249179" cy="449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 baseline="0">
              <a:latin typeface="ＭＳ ゴシック" pitchFamily="49" charset="-128"/>
              <a:ea typeface="ＭＳ ゴシック" pitchFamily="49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47FD-82AD-4747-9928-9DF260DD959C}">
  <dimension ref="A1:R109"/>
  <sheetViews>
    <sheetView tabSelected="1" workbookViewId="0">
      <selection activeCell="C6" sqref="C6"/>
    </sheetView>
  </sheetViews>
  <sheetFormatPr defaultColWidth="8.75" defaultRowHeight="13.5" x14ac:dyDescent="0.15"/>
  <cols>
    <col min="1" max="2" width="6" style="4" customWidth="1"/>
    <col min="3" max="3" width="9.25" bestFit="1" customWidth="1"/>
    <col min="4" max="4" width="12.625" customWidth="1"/>
    <col min="5" max="5" width="8.875" bestFit="1" customWidth="1"/>
    <col min="6" max="10" width="8.875" style="19" bestFit="1" customWidth="1"/>
  </cols>
  <sheetData>
    <row r="1" spans="1:18" x14ac:dyDescent="0.15">
      <c r="A1" s="3" t="s">
        <v>5</v>
      </c>
      <c r="C1" s="1" t="s">
        <v>6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7</v>
      </c>
      <c r="C2" s="8" t="s">
        <v>8</v>
      </c>
      <c r="F2"/>
      <c r="G2"/>
      <c r="H2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15">
      <c r="A3" s="3" t="s">
        <v>9</v>
      </c>
      <c r="C3" s="8" t="s">
        <v>16</v>
      </c>
      <c r="F3"/>
      <c r="G3"/>
      <c r="H3"/>
      <c r="I3" s="9"/>
      <c r="J3" s="12"/>
      <c r="K3" s="12"/>
      <c r="L3" s="12"/>
      <c r="M3" s="12"/>
      <c r="N3" s="12"/>
      <c r="O3" s="12"/>
    </row>
    <row r="4" spans="1:18" x14ac:dyDescent="0.15">
      <c r="A4" s="3"/>
      <c r="C4" s="13" t="s">
        <v>10</v>
      </c>
      <c r="F4"/>
      <c r="G4"/>
      <c r="H4"/>
      <c r="I4" s="9"/>
      <c r="J4" s="12"/>
      <c r="K4" s="12"/>
      <c r="L4" s="12"/>
      <c r="M4" s="12"/>
      <c r="N4" s="12"/>
      <c r="O4" s="12"/>
    </row>
    <row r="5" spans="1:18" ht="21" customHeight="1" x14ac:dyDescent="0.15">
      <c r="C5" s="14">
        <v>39448</v>
      </c>
      <c r="D5" s="15" t="s">
        <v>11</v>
      </c>
      <c r="E5" s="16">
        <f>MAX($C$9:$C$109)</f>
        <v>44562</v>
      </c>
      <c r="F5" s="15" t="s">
        <v>12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15">
      <c r="B6" s="4">
        <f>COUNTA(C9:C109)-MATCH(C5,C9:C109,0)+1</f>
        <v>15</v>
      </c>
      <c r="F6"/>
      <c r="G6"/>
      <c r="H6"/>
      <c r="I6"/>
      <c r="J6"/>
    </row>
    <row r="7" spans="1:18" x14ac:dyDescent="0.15">
      <c r="A7" s="18"/>
      <c r="C7" t="s">
        <v>17</v>
      </c>
    </row>
    <row r="8" spans="1:18" s="21" customFormat="1" ht="54" x14ac:dyDescent="0.15">
      <c r="A8" s="20"/>
      <c r="B8" s="20"/>
      <c r="C8" s="21" t="s">
        <v>13</v>
      </c>
      <c r="D8" s="21" t="s">
        <v>14</v>
      </c>
      <c r="E8" s="21" t="s">
        <v>15</v>
      </c>
      <c r="F8" s="24" t="s">
        <v>0</v>
      </c>
      <c r="G8" s="24" t="s">
        <v>4</v>
      </c>
      <c r="H8" s="24" t="s">
        <v>1</v>
      </c>
      <c r="I8" s="24" t="s">
        <v>2</v>
      </c>
      <c r="J8" s="24" t="s">
        <v>3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2">
        <v>38718</v>
      </c>
      <c r="D9" s="23" t="str">
        <f t="shared" ref="D9:D10" si="0">IF(OR(A9=1,B9=1,A9),TEXT(C9,"ge"),TEXT(C9," "))</f>
        <v xml:space="preserve"> </v>
      </c>
      <c r="E9" s="23" t="str">
        <f t="shared" ref="E9:E10" si="1">IF(OR(A9=1,A9),TEXT(C9,"yyyy"),TEXT(C9,"yy"))</f>
        <v>06</v>
      </c>
      <c r="F9" s="19">
        <v>42375</v>
      </c>
      <c r="G9" s="19">
        <v>2511</v>
      </c>
      <c r="J9" s="19">
        <v>44886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2">
        <v>39083</v>
      </c>
      <c r="D10" s="23" t="str">
        <f t="shared" si="0"/>
        <v xml:space="preserve"> </v>
      </c>
      <c r="E10" s="23" t="str">
        <f t="shared" si="1"/>
        <v>07</v>
      </c>
      <c r="F10" s="19">
        <v>46601</v>
      </c>
      <c r="G10" s="19">
        <v>1464</v>
      </c>
      <c r="J10" s="19">
        <v>48065</v>
      </c>
    </row>
    <row r="11" spans="1:18" x14ac:dyDescent="0.15">
      <c r="A11" s="2">
        <f t="shared" si="2"/>
        <v>1</v>
      </c>
      <c r="B11" s="2">
        <f>IF(OR(A11=1,C11=$E$5),1,"")</f>
        <v>1</v>
      </c>
      <c r="C11" s="22">
        <v>39448</v>
      </c>
      <c r="D11" s="23" t="str">
        <f t="shared" ref="D11:D25" si="3">IF(OR(A11=1,B11=1,A11),TEXT(C11,"ge"),TEXT(C11," "))</f>
        <v>H20</v>
      </c>
      <c r="E11" s="23" t="str">
        <f t="shared" ref="E11:E25" si="4">IF(OR(A11=1,A11),TEXT(C11,"yyyy"),TEXT(C11,"yy"))</f>
        <v>2008</v>
      </c>
      <c r="F11" s="19">
        <v>37843</v>
      </c>
      <c r="G11" s="19">
        <v>591</v>
      </c>
      <c r="J11" s="19">
        <v>38434</v>
      </c>
    </row>
    <row r="12" spans="1:18" x14ac:dyDescent="0.15">
      <c r="A12" s="2" t="str">
        <f t="shared" si="2"/>
        <v/>
      </c>
      <c r="B12" s="2" t="str">
        <f t="shared" ref="B12:B75" si="5">IF(OR(A12=1,C12=$E$5),1,"")</f>
        <v/>
      </c>
      <c r="C12" s="22">
        <v>39814</v>
      </c>
      <c r="D12" s="23" t="str">
        <f t="shared" si="3"/>
        <v xml:space="preserve"> </v>
      </c>
      <c r="E12" s="23" t="str">
        <f t="shared" si="4"/>
        <v>09</v>
      </c>
      <c r="F12" s="19">
        <v>36393</v>
      </c>
      <c r="J12" s="19">
        <v>36393</v>
      </c>
    </row>
    <row r="13" spans="1:18" x14ac:dyDescent="0.15">
      <c r="A13" s="2" t="str">
        <f t="shared" si="2"/>
        <v/>
      </c>
      <c r="B13" s="2" t="str">
        <f t="shared" si="5"/>
        <v/>
      </c>
      <c r="C13" s="22">
        <v>40179</v>
      </c>
      <c r="D13" s="23" t="str">
        <f t="shared" si="3"/>
        <v xml:space="preserve"> </v>
      </c>
      <c r="E13" s="23" t="str">
        <f t="shared" si="4"/>
        <v>10</v>
      </c>
      <c r="F13" s="19">
        <v>44374</v>
      </c>
      <c r="J13" s="19">
        <v>44374</v>
      </c>
    </row>
    <row r="14" spans="1:18" x14ac:dyDescent="0.15">
      <c r="A14" s="2" t="str">
        <f t="shared" si="2"/>
        <v/>
      </c>
      <c r="B14" s="2" t="str">
        <f t="shared" si="5"/>
        <v/>
      </c>
      <c r="C14" s="22">
        <v>40544</v>
      </c>
      <c r="D14" s="23" t="str">
        <f t="shared" si="3"/>
        <v xml:space="preserve"> </v>
      </c>
      <c r="E14" s="23" t="str">
        <f t="shared" si="4"/>
        <v>11</v>
      </c>
      <c r="F14" s="19">
        <v>13661</v>
      </c>
      <c r="J14" s="19">
        <v>13661</v>
      </c>
    </row>
    <row r="15" spans="1:18" x14ac:dyDescent="0.15">
      <c r="A15" s="2" t="str">
        <f t="shared" si="2"/>
        <v/>
      </c>
      <c r="B15" s="2" t="str">
        <f t="shared" si="5"/>
        <v/>
      </c>
      <c r="C15" s="22">
        <v>40909</v>
      </c>
      <c r="D15" s="23" t="str">
        <f t="shared" si="3"/>
        <v xml:space="preserve"> </v>
      </c>
      <c r="E15" s="23" t="str">
        <f t="shared" si="4"/>
        <v>12</v>
      </c>
      <c r="F15" s="19">
        <v>32691</v>
      </c>
      <c r="J15" s="19">
        <v>32691</v>
      </c>
    </row>
    <row r="16" spans="1:18" x14ac:dyDescent="0.15">
      <c r="A16" s="2" t="str">
        <f t="shared" si="2"/>
        <v/>
      </c>
      <c r="B16" s="2" t="str">
        <f t="shared" si="5"/>
        <v/>
      </c>
      <c r="C16" s="22">
        <v>41275</v>
      </c>
      <c r="D16" s="23" t="str">
        <f t="shared" si="3"/>
        <v xml:space="preserve"> </v>
      </c>
      <c r="E16" s="23" t="str">
        <f t="shared" si="4"/>
        <v>13</v>
      </c>
      <c r="F16" s="19">
        <v>27967</v>
      </c>
      <c r="J16" s="19">
        <v>27967</v>
      </c>
    </row>
    <row r="17" spans="1:10" x14ac:dyDescent="0.15">
      <c r="A17" s="2" t="str">
        <f t="shared" si="2"/>
        <v/>
      </c>
      <c r="B17" s="2" t="str">
        <f t="shared" si="5"/>
        <v/>
      </c>
      <c r="C17" s="22">
        <v>41640</v>
      </c>
      <c r="D17" s="23" t="str">
        <f t="shared" si="3"/>
        <v xml:space="preserve"> </v>
      </c>
      <c r="E17" s="23" t="str">
        <f t="shared" si="4"/>
        <v>14</v>
      </c>
      <c r="F17" s="19">
        <v>26467</v>
      </c>
      <c r="J17" s="19">
        <v>26467</v>
      </c>
    </row>
    <row r="18" spans="1:10" x14ac:dyDescent="0.15">
      <c r="A18" s="2" t="str">
        <f t="shared" si="2"/>
        <v/>
      </c>
      <c r="B18" s="2" t="str">
        <f t="shared" si="5"/>
        <v/>
      </c>
      <c r="C18" s="22">
        <v>42005</v>
      </c>
      <c r="D18" s="23" t="str">
        <f t="shared" si="3"/>
        <v xml:space="preserve"> </v>
      </c>
      <c r="E18" s="23" t="str">
        <f t="shared" si="4"/>
        <v>15</v>
      </c>
      <c r="F18" s="19">
        <v>30283</v>
      </c>
      <c r="J18" s="19">
        <v>30283</v>
      </c>
    </row>
    <row r="19" spans="1:10" x14ac:dyDescent="0.15">
      <c r="A19" s="2" t="str">
        <f t="shared" si="2"/>
        <v/>
      </c>
      <c r="B19" s="2" t="str">
        <f t="shared" si="5"/>
        <v/>
      </c>
      <c r="C19" s="22">
        <v>42370</v>
      </c>
      <c r="D19" s="23" t="str">
        <f t="shared" si="3"/>
        <v xml:space="preserve"> </v>
      </c>
      <c r="E19" s="23" t="str">
        <f t="shared" si="4"/>
        <v>16</v>
      </c>
      <c r="F19" s="19">
        <v>32867</v>
      </c>
      <c r="J19" s="19">
        <v>32867</v>
      </c>
    </row>
    <row r="20" spans="1:10" x14ac:dyDescent="0.15">
      <c r="A20" s="2" t="str">
        <f t="shared" si="2"/>
        <v/>
      </c>
      <c r="B20" s="2" t="str">
        <f t="shared" si="5"/>
        <v/>
      </c>
      <c r="C20" s="22">
        <v>42736</v>
      </c>
      <c r="D20" s="23" t="str">
        <f t="shared" si="3"/>
        <v xml:space="preserve"> </v>
      </c>
      <c r="E20" s="23" t="str">
        <f t="shared" si="4"/>
        <v>17</v>
      </c>
      <c r="F20" s="19">
        <v>42036</v>
      </c>
      <c r="H20" s="19">
        <v>27928</v>
      </c>
      <c r="J20" s="19">
        <v>69964</v>
      </c>
    </row>
    <row r="21" spans="1:10" x14ac:dyDescent="0.15">
      <c r="A21" s="2" t="str">
        <f t="shared" si="2"/>
        <v/>
      </c>
      <c r="B21" s="2" t="str">
        <f t="shared" si="5"/>
        <v/>
      </c>
      <c r="C21" s="22">
        <v>43101</v>
      </c>
      <c r="D21" s="23" t="str">
        <f t="shared" si="3"/>
        <v xml:space="preserve"> </v>
      </c>
      <c r="E21" s="23" t="str">
        <f t="shared" si="4"/>
        <v>18</v>
      </c>
      <c r="F21" s="19">
        <v>41569</v>
      </c>
      <c r="H21" s="19">
        <v>31285</v>
      </c>
      <c r="J21" s="19">
        <v>72854</v>
      </c>
    </row>
    <row r="22" spans="1:10" x14ac:dyDescent="0.15">
      <c r="A22" s="2" t="str">
        <f t="shared" si="2"/>
        <v/>
      </c>
      <c r="B22" s="2" t="str">
        <f t="shared" si="5"/>
        <v/>
      </c>
      <c r="C22" s="22">
        <v>43466</v>
      </c>
      <c r="D22" s="23" t="str">
        <f t="shared" si="3"/>
        <v xml:space="preserve"> </v>
      </c>
      <c r="E22" s="23" t="str">
        <f t="shared" si="4"/>
        <v>19</v>
      </c>
      <c r="F22" s="19">
        <v>27583</v>
      </c>
      <c r="I22" s="19">
        <v>33508</v>
      </c>
      <c r="J22" s="19">
        <v>61091</v>
      </c>
    </row>
    <row r="23" spans="1:10" x14ac:dyDescent="0.15">
      <c r="A23" s="2" t="str">
        <f t="shared" si="2"/>
        <v/>
      </c>
      <c r="B23" s="2" t="str">
        <f t="shared" si="5"/>
        <v/>
      </c>
      <c r="C23" s="22">
        <v>43831</v>
      </c>
      <c r="D23" s="23" t="str">
        <f t="shared" si="3"/>
        <v xml:space="preserve"> </v>
      </c>
      <c r="E23" s="23" t="str">
        <f t="shared" si="4"/>
        <v>20</v>
      </c>
      <c r="J23" s="19">
        <v>0</v>
      </c>
    </row>
    <row r="24" spans="1:10" x14ac:dyDescent="0.15">
      <c r="A24" s="2" t="str">
        <f t="shared" si="2"/>
        <v/>
      </c>
      <c r="B24" s="2" t="str">
        <f t="shared" si="5"/>
        <v/>
      </c>
      <c r="C24" s="22">
        <v>44197</v>
      </c>
      <c r="D24" s="23" t="str">
        <f t="shared" si="3"/>
        <v xml:space="preserve"> </v>
      </c>
      <c r="E24" s="23" t="str">
        <f t="shared" si="4"/>
        <v>21</v>
      </c>
      <c r="J24" s="19">
        <v>0</v>
      </c>
    </row>
    <row r="25" spans="1:10" x14ac:dyDescent="0.15">
      <c r="A25" s="2" t="str">
        <f t="shared" si="2"/>
        <v/>
      </c>
      <c r="B25" s="2">
        <f t="shared" si="5"/>
        <v>1</v>
      </c>
      <c r="C25" s="22">
        <v>44562</v>
      </c>
      <c r="D25" s="23" t="str">
        <f t="shared" si="3"/>
        <v>R4</v>
      </c>
      <c r="E25" s="23" t="str">
        <f t="shared" si="4"/>
        <v>22</v>
      </c>
      <c r="J25" s="19">
        <v>0</v>
      </c>
    </row>
    <row r="26" spans="1:10" x14ac:dyDescent="0.15">
      <c r="A26" s="2" t="str">
        <f t="shared" si="2"/>
        <v/>
      </c>
      <c r="B26" s="2" t="str">
        <f t="shared" si="5"/>
        <v/>
      </c>
    </row>
    <row r="27" spans="1:10" x14ac:dyDescent="0.15">
      <c r="A27" s="2" t="str">
        <f t="shared" si="2"/>
        <v/>
      </c>
      <c r="B27" s="2" t="str">
        <f t="shared" si="5"/>
        <v/>
      </c>
    </row>
    <row r="28" spans="1:10" x14ac:dyDescent="0.15">
      <c r="A28" s="2" t="str">
        <f t="shared" si="2"/>
        <v/>
      </c>
      <c r="B28" s="2" t="str">
        <f t="shared" si="5"/>
        <v/>
      </c>
    </row>
    <row r="29" spans="1:10" x14ac:dyDescent="0.15">
      <c r="A29" s="2" t="str">
        <f t="shared" si="2"/>
        <v/>
      </c>
      <c r="B29" s="2" t="str">
        <f t="shared" si="5"/>
        <v/>
      </c>
    </row>
    <row r="30" spans="1:10" x14ac:dyDescent="0.15">
      <c r="A30" s="2" t="str">
        <f t="shared" si="2"/>
        <v/>
      </c>
      <c r="B30" s="2" t="str">
        <f t="shared" si="5"/>
        <v/>
      </c>
    </row>
    <row r="31" spans="1:10" x14ac:dyDescent="0.15">
      <c r="A31" s="2" t="str">
        <f t="shared" si="2"/>
        <v/>
      </c>
      <c r="B31" s="2" t="str">
        <f t="shared" si="5"/>
        <v/>
      </c>
    </row>
    <row r="32" spans="1:10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5"/>
        <v/>
      </c>
    </row>
    <row r="75" spans="1:2" x14ac:dyDescent="0.15">
      <c r="A75" s="2" t="str">
        <f t="shared" si="6"/>
        <v/>
      </c>
      <c r="B75" s="2" t="str">
        <f t="shared" si="5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2023-12-03T01:06:01Z</dcterms:created>
  <dcterms:modified xsi:type="dcterms:W3CDTF">2024-02-20T05:14:26Z</dcterms:modified>
</cp:coreProperties>
</file>