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\02_7政策別情報\6_地域社会\（３）事件・事故\"/>
    </mc:Choice>
  </mc:AlternateContent>
  <xr:revisionPtr revIDLastSave="0" documentId="13_ncr:1_{0B7796BB-02E2-4413-BA49-6D03868B1F4A}" xr6:coauthVersionLast="36" xr6:coauthVersionMax="36" xr10:uidLastSave="{00000000-0000-0000-0000-000000000000}"/>
  <bookViews>
    <workbookView xWindow="0" yWindow="0" windowWidth="15345" windowHeight="4380" xr2:uid="{1E0308E1-A9B5-49E3-B1F8-4222B9043C16}"/>
  </bookViews>
  <sheets>
    <sheet name="データ" sheetId="2" r:id="rId1"/>
    <sheet name="グラフ1" sheetId="3" r:id="rId2"/>
  </sheets>
  <definedNames>
    <definedName name="横軸ラベル_西暦">OFFSET(データ!$E$9,MATCH(データ!$C$5,データ!$C$9:$C$109,0)-1,0,データ!$B$6,1)</definedName>
    <definedName name="認知件数">OFFSET(データ!$G$9,MATCH(データ!$C$5,データ!$C$9:$C$109,0)-1,0,データ!$B$6,1)</definedName>
    <definedName name="被害金額">OFFSET(データ!$F$9,MATCH(データ!$C$5,データ!$C$9:$C$109,0)-1,0,データ!$B$6,1)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9" i="2" l="1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E17" i="2" s="1"/>
  <c r="A16" i="2"/>
  <c r="A15" i="2"/>
  <c r="A14" i="2"/>
  <c r="E14" i="2" s="1"/>
  <c r="A13" i="2"/>
  <c r="E13" i="2" s="1"/>
  <c r="A12" i="2"/>
  <c r="A11" i="2"/>
  <c r="B10" i="2"/>
  <c r="A10" i="2"/>
  <c r="E10" i="2" s="1"/>
  <c r="B9" i="2"/>
  <c r="A9" i="2"/>
  <c r="E9" i="2" s="1"/>
  <c r="B6" i="2"/>
  <c r="E5" i="2"/>
  <c r="B109" i="2" s="1"/>
  <c r="B78" i="2" l="1"/>
  <c r="B47" i="2"/>
  <c r="B79" i="2"/>
  <c r="B72" i="2"/>
  <c r="B104" i="2"/>
  <c r="B40" i="2"/>
  <c r="B98" i="2"/>
  <c r="B46" i="2"/>
  <c r="B33" i="2"/>
  <c r="B97" i="2"/>
  <c r="B26" i="2"/>
  <c r="B66" i="2"/>
  <c r="B11" i="2"/>
  <c r="B27" i="2"/>
  <c r="B59" i="2"/>
  <c r="B91" i="2"/>
  <c r="B65" i="2"/>
  <c r="B18" i="2"/>
  <c r="B34" i="2"/>
  <c r="B19" i="2"/>
  <c r="B60" i="2"/>
  <c r="B92" i="2"/>
  <c r="E21" i="2"/>
  <c r="B53" i="2"/>
  <c r="B85" i="2"/>
  <c r="D9" i="2"/>
  <c r="B12" i="2"/>
  <c r="B20" i="2"/>
  <c r="D20" i="2" s="1"/>
  <c r="B28" i="2"/>
  <c r="B35" i="2"/>
  <c r="B41" i="2"/>
  <c r="B48" i="2"/>
  <c r="B54" i="2"/>
  <c r="B67" i="2"/>
  <c r="B73" i="2"/>
  <c r="B80" i="2"/>
  <c r="B86" i="2"/>
  <c r="B99" i="2"/>
  <c r="B105" i="2"/>
  <c r="D10" i="2"/>
  <c r="D18" i="2"/>
  <c r="B13" i="2"/>
  <c r="D13" i="2" s="1"/>
  <c r="B21" i="2"/>
  <c r="D21" i="2" s="1"/>
  <c r="B29" i="2"/>
  <c r="B36" i="2"/>
  <c r="B42" i="2"/>
  <c r="B55" i="2"/>
  <c r="B61" i="2"/>
  <c r="B68" i="2"/>
  <c r="B74" i="2"/>
  <c r="B87" i="2"/>
  <c r="B93" i="2"/>
  <c r="B100" i="2"/>
  <c r="B106" i="2"/>
  <c r="E18" i="2"/>
  <c r="B14" i="2"/>
  <c r="D14" i="2" s="1"/>
  <c r="B22" i="2"/>
  <c r="B30" i="2"/>
  <c r="B43" i="2"/>
  <c r="B49" i="2"/>
  <c r="B56" i="2"/>
  <c r="B62" i="2"/>
  <c r="B75" i="2"/>
  <c r="B81" i="2"/>
  <c r="B88" i="2"/>
  <c r="B94" i="2"/>
  <c r="B107" i="2"/>
  <c r="D11" i="2"/>
  <c r="D19" i="2"/>
  <c r="B15" i="2"/>
  <c r="D15" i="2" s="1"/>
  <c r="B23" i="2"/>
  <c r="B31" i="2"/>
  <c r="B37" i="2"/>
  <c r="B44" i="2"/>
  <c r="B50" i="2"/>
  <c r="B63" i="2"/>
  <c r="B69" i="2"/>
  <c r="B76" i="2"/>
  <c r="B82" i="2"/>
  <c r="B95" i="2"/>
  <c r="B101" i="2"/>
  <c r="B108" i="2"/>
  <c r="E11" i="2"/>
  <c r="E15" i="2"/>
  <c r="E19" i="2"/>
  <c r="B16" i="2"/>
  <c r="D16" i="2" s="1"/>
  <c r="B24" i="2"/>
  <c r="B32" i="2"/>
  <c r="B38" i="2"/>
  <c r="B51" i="2"/>
  <c r="B57" i="2"/>
  <c r="B64" i="2"/>
  <c r="B70" i="2"/>
  <c r="B83" i="2"/>
  <c r="B89" i="2"/>
  <c r="B96" i="2"/>
  <c r="B102" i="2"/>
  <c r="D12" i="2"/>
  <c r="B17" i="2"/>
  <c r="D17" i="2" s="1"/>
  <c r="B25" i="2"/>
  <c r="B39" i="2"/>
  <c r="B45" i="2"/>
  <c r="B52" i="2"/>
  <c r="B58" i="2"/>
  <c r="B71" i="2"/>
  <c r="B77" i="2"/>
  <c r="B84" i="2"/>
  <c r="B90" i="2"/>
  <c r="B103" i="2"/>
  <c r="E12" i="2"/>
  <c r="E16" i="2"/>
  <c r="E20" i="2"/>
</calcChain>
</file>

<file path=xl/sharedStrings.xml><?xml version="1.0" encoding="utf-8"?>
<sst xmlns="http://schemas.openxmlformats.org/spreadsheetml/2006/main" count="15" uniqueCount="15">
  <si>
    <t>認知件数</t>
    <rPh sb="0" eb="2">
      <t>ニンチ</t>
    </rPh>
    <rPh sb="2" eb="4">
      <t>ケンスウ</t>
    </rPh>
    <phoneticPr fontId="2"/>
  </si>
  <si>
    <t>列A、Ｂは</t>
    <rPh sb="0" eb="1">
      <t>レツ</t>
    </rPh>
    <phoneticPr fontId="2"/>
  </si>
  <si>
    <t>【「グラフ1」シートにデータが反映されます】</t>
    <rPh sb="15" eb="17">
      <t>ハンエイ</t>
    </rPh>
    <phoneticPr fontId="2"/>
  </si>
  <si>
    <t>上書きしないで</t>
    <rPh sb="0" eb="2">
      <t>ウワガ</t>
    </rPh>
    <phoneticPr fontId="2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</si>
  <si>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2"/>
  </si>
  <si>
    <t>ください。</t>
    <phoneticPr fontId="2"/>
  </si>
  <si>
    <t>↓</t>
    <phoneticPr fontId="2"/>
  </si>
  <si>
    <t>年（年度）から</t>
    <rPh sb="0" eb="1">
      <t>ネン</t>
    </rPh>
    <rPh sb="2" eb="3">
      <t>ネン</t>
    </rPh>
    <rPh sb="3" eb="4">
      <t>ド</t>
    </rPh>
    <phoneticPr fontId="2"/>
  </si>
  <si>
    <t>年（年度）までのグラフを作成します</t>
    <phoneticPr fontId="2"/>
  </si>
  <si>
    <t>西暦</t>
    <rPh sb="0" eb="2">
      <t>セイレキ</t>
    </rPh>
    <phoneticPr fontId="2"/>
  </si>
  <si>
    <t>横軸ラベル_元号</t>
    <rPh sb="0" eb="2">
      <t>ヨコジク</t>
    </rPh>
    <rPh sb="6" eb="8">
      <t>ゲンゴウ</t>
    </rPh>
    <phoneticPr fontId="2"/>
  </si>
  <si>
    <t>横軸ラベル_西暦</t>
    <rPh sb="0" eb="2">
      <t>ヨコジク</t>
    </rPh>
    <rPh sb="6" eb="8">
      <t>セイレキ</t>
    </rPh>
    <phoneticPr fontId="2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</si>
  <si>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2"/>
  </si>
  <si>
    <t>被害金額（万円）</t>
    <rPh sb="0" eb="2">
      <t>ヒガイ</t>
    </rPh>
    <rPh sb="2" eb="4">
      <t>キンガク</t>
    </rPh>
    <rPh sb="5" eb="7">
      <t>マンエン</t>
    </rPh>
    <phoneticPr fontId="2"/>
  </si>
  <si>
    <t>特殊詐欺認知件数と被害額（資料：県警察本部）（単位：万円、件）</t>
    <rPh sb="13" eb="15">
      <t>シリョウ</t>
    </rPh>
    <rPh sb="16" eb="17">
      <t>ケン</t>
    </rPh>
    <rPh sb="17" eb="19">
      <t>ケイサツ</t>
    </rPh>
    <rPh sb="19" eb="21">
      <t>ホンブ</t>
    </rPh>
    <rPh sb="23" eb="25">
      <t>タンイ</t>
    </rPh>
    <rPh sb="26" eb="28">
      <t>マンエン</t>
    </rPh>
    <rPh sb="29" eb="30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</si>
</sst>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yyyy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4" fillId="2" borderId="0" xfId="0" applyFont="1" applyFill="1" applyAlignment="1"/>
    <xf numFmtId="0" fontId="5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0" borderId="2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6" fillId="0" borderId="4" xfId="0" applyFont="1" applyBorder="1">
      <alignment vertical="center"/>
    </xf>
    <xf numFmtId="0" fontId="0" fillId="0" borderId="5" xfId="0" applyFont="1" applyBorder="1">
      <alignment vertical="center"/>
    </xf>
    <xf numFmtId="38" fontId="0" fillId="0" borderId="0" xfId="1" applyFont="1">
      <alignment vertical="center"/>
    </xf>
    <xf numFmtId="38" fontId="0" fillId="0" borderId="0" xfId="1" applyFont="1" applyFill="1">
      <alignment vertical="center"/>
    </xf>
    <xf numFmtId="38" fontId="3" fillId="0" borderId="0" xfId="1" applyFont="1">
      <alignment vertical="center"/>
    </xf>
    <xf numFmtId="0" fontId="8" fillId="0" borderId="4" xfId="0" applyFont="1" applyBorder="1" applyAlignment="1">
      <alignment horizontal="center" vertical="center"/>
    </xf>
    <xf numFmtId="14" fontId="0" fillId="3" borderId="6" xfId="0" applyNumberFormat="1" applyFont="1" applyFill="1" applyBorder="1">
      <alignment vertical="center"/>
    </xf>
    <xf numFmtId="0" fontId="0" fillId="0" borderId="7" xfId="0" applyFont="1" applyBorder="1">
      <alignment vertical="center"/>
    </xf>
    <xf numFmtId="177" fontId="0" fillId="0" borderId="7" xfId="0" applyNumberFormat="1" applyFont="1" applyBorder="1" applyAlignment="1">
      <alignment horizontal="center" vertical="center"/>
    </xf>
    <xf numFmtId="0" fontId="0" fillId="0" borderId="8" xfId="0" applyFont="1" applyBorder="1">
      <alignment vertical="center"/>
    </xf>
    <xf numFmtId="177" fontId="0" fillId="2" borderId="0" xfId="0" applyNumberFormat="1" applyFont="1" applyFill="1">
      <alignment vertical="center"/>
    </xf>
    <xf numFmtId="176" fontId="0" fillId="0" borderId="0" xfId="0" applyNumberFormat="1" applyFont="1">
      <alignment vertical="center"/>
    </xf>
    <xf numFmtId="0" fontId="0" fillId="2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177" fontId="0" fillId="0" borderId="0" xfId="0" applyNumberFormat="1" applyFont="1">
      <alignment vertical="center"/>
    </xf>
    <xf numFmtId="0" fontId="0" fillId="0" borderId="0" xfId="0" applyFont="1" applyAlignment="1">
      <alignment horizontal="right"/>
    </xf>
    <xf numFmtId="176" fontId="0" fillId="0" borderId="0" xfId="0" applyNumberFormat="1" applyFont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>
                <a:solidFill>
                  <a:sysClr val="windowText" lastClr="000000"/>
                </a:solidFill>
              </a:rPr>
              <a:t>特殊詐欺認知件数と被害額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21405782128888"/>
          <c:y val="0.10684453558495481"/>
          <c:w val="0.83278068718371323"/>
          <c:h val="0.73040882963584608"/>
        </c:manualLayout>
      </c:layout>
      <c:barChart>
        <c:barDir val="col"/>
        <c:grouping val="clustered"/>
        <c:varyColors val="0"/>
        <c:ser>
          <c:idx val="0"/>
          <c:order val="0"/>
          <c:tx>
            <c:v>被害金額</c:v>
          </c:tx>
          <c:spPr>
            <a:solidFill>
              <a:srgbClr val="66FF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2"/>
                <c:pt idx="0">
                  <c:v>2012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</c:strCache>
            </c:strRef>
          </c:cat>
          <c:val>
            <c:numRef>
              <c:f>[0]!被害金額</c:f>
              <c:numCache>
                <c:formatCode>#,##0_ </c:formatCode>
                <c:ptCount val="12"/>
                <c:pt idx="0">
                  <c:v>12718</c:v>
                </c:pt>
                <c:pt idx="1">
                  <c:v>28768</c:v>
                </c:pt>
                <c:pt idx="2">
                  <c:v>44630</c:v>
                </c:pt>
                <c:pt idx="3">
                  <c:v>11857</c:v>
                </c:pt>
                <c:pt idx="4">
                  <c:v>20318</c:v>
                </c:pt>
                <c:pt idx="5">
                  <c:v>7233</c:v>
                </c:pt>
                <c:pt idx="6">
                  <c:v>5850</c:v>
                </c:pt>
                <c:pt idx="7">
                  <c:v>10280</c:v>
                </c:pt>
                <c:pt idx="8">
                  <c:v>11174</c:v>
                </c:pt>
                <c:pt idx="9">
                  <c:v>7584</c:v>
                </c:pt>
                <c:pt idx="10">
                  <c:v>28607</c:v>
                </c:pt>
                <c:pt idx="11">
                  <c:v>34564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62-41B9-9622-922B591AA0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17212240"/>
        <c:axId val="817207976"/>
      </c:barChart>
      <c:lineChart>
        <c:grouping val="standard"/>
        <c:varyColors val="0"/>
        <c:ser>
          <c:idx val="1"/>
          <c:order val="1"/>
          <c:tx>
            <c:v>認知件数(右目盛)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accent2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2"/>
                <c:pt idx="0">
                  <c:v>2012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</c:strCache>
            </c:strRef>
          </c:cat>
          <c:val>
            <c:numRef>
              <c:f>[0]!認知件数</c:f>
              <c:numCache>
                <c:formatCode>General</c:formatCode>
                <c:ptCount val="12"/>
                <c:pt idx="0">
                  <c:v>39</c:v>
                </c:pt>
                <c:pt idx="1">
                  <c:v>72</c:v>
                </c:pt>
                <c:pt idx="2">
                  <c:v>88</c:v>
                </c:pt>
                <c:pt idx="3">
                  <c:v>71</c:v>
                </c:pt>
                <c:pt idx="4">
                  <c:v>68</c:v>
                </c:pt>
                <c:pt idx="5">
                  <c:v>56</c:v>
                </c:pt>
                <c:pt idx="6">
                  <c:v>42</c:v>
                </c:pt>
                <c:pt idx="7">
                  <c:v>31</c:v>
                </c:pt>
                <c:pt idx="8">
                  <c:v>38</c:v>
                </c:pt>
                <c:pt idx="9">
                  <c:v>45</c:v>
                </c:pt>
                <c:pt idx="10">
                  <c:v>39</c:v>
                </c:pt>
                <c:pt idx="11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62-41B9-9622-922B591AA0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58989744"/>
        <c:axId val="558990728"/>
      </c:lineChart>
      <c:catAx>
        <c:axId val="81721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817207976"/>
        <c:crosses val="autoZero"/>
        <c:auto val="1"/>
        <c:lblAlgn val="ctr"/>
        <c:lblOffset val="100"/>
        <c:noMultiLvlLbl val="0"/>
      </c:catAx>
      <c:valAx>
        <c:axId val="817207976"/>
        <c:scaling>
          <c:orientation val="minMax"/>
        </c:scaling>
        <c:delete val="0"/>
        <c:axPos val="l"/>
        <c:numFmt formatCode="#,##0_ 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817212240"/>
        <c:crosses val="autoZero"/>
        <c:crossBetween val="between"/>
        <c:majorUnit val="10000"/>
      </c:valAx>
      <c:valAx>
        <c:axId val="558990728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58989744"/>
        <c:crosses val="max"/>
        <c:crossBetween val="between"/>
        <c:majorUnit val="20"/>
      </c:valAx>
      <c:catAx>
        <c:axId val="558989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8990728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7411850448124023"/>
          <c:y val="0.13194257686728028"/>
          <c:w val="0.42109443077195696"/>
          <c:h val="4.9819611945416044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464B0B0-77A8-437D-ACFA-2D96D1E14A8F}">
  <sheetPr/>
  <sheetViews>
    <sheetView zoomScale="6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4890" cy="6093199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FC93E28-13E9-4CC9-A25F-C0155443A99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0.08512</cdr:x>
      <cdr:y>0.89943</cdr:y>
    </cdr:from>
    <cdr:to>
      <cdr:x>0.6928</cdr:x>
      <cdr:y>0.95799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F8F1D34E-B90D-4583-B387-AA628B62B18C}"/>
            </a:ext>
          </a:extLst>
        </cdr:cNvPr>
        <cdr:cNvSpPr txBox="1"/>
      </cdr:nvSpPr>
      <cdr:spPr>
        <a:xfrm xmlns:a="http://schemas.openxmlformats.org/drawingml/2006/main">
          <a:off x="791633" y="5461529"/>
          <a:ext cx="5651467" cy="3555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※2018</a:t>
          </a:r>
          <a:r>
            <a:rPr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年から認知件数・被害額に窃盗（キャッシュカード詐欺盗）を含む。</a:t>
          </a:r>
        </a:p>
      </cdr:txBody>
    </cdr:sp>
  </cdr:relSizeAnchor>
  <cdr:relSizeAnchor xmlns:cdr="http://schemas.openxmlformats.org/drawingml/2006/chartDrawing">
    <cdr:from>
      <cdr:x>0.05974</cdr:x>
      <cdr:y>0.04139</cdr:y>
    </cdr:from>
    <cdr:to>
      <cdr:x>0.15807</cdr:x>
      <cdr:y>0.11547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72C7F103-5FBA-4B30-A56D-0E7D3352EF66}"/>
            </a:ext>
          </a:extLst>
        </cdr:cNvPr>
        <cdr:cNvSpPr txBox="1"/>
      </cdr:nvSpPr>
      <cdr:spPr>
        <a:xfrm xmlns:a="http://schemas.openxmlformats.org/drawingml/2006/main">
          <a:off x="555625" y="251354"/>
          <a:ext cx="914400" cy="4497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（万円）</a:t>
          </a:r>
        </a:p>
      </cdr:txBody>
    </cdr:sp>
  </cdr:relSizeAnchor>
  <cdr:relSizeAnchor xmlns:cdr="http://schemas.openxmlformats.org/drawingml/2006/chartDrawing">
    <cdr:from>
      <cdr:x>0.88455</cdr:x>
      <cdr:y>0.0454</cdr:y>
    </cdr:from>
    <cdr:to>
      <cdr:x>0.98287</cdr:x>
      <cdr:y>0.11948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AE64BB75-2561-4FA3-8A8C-0F6598990CF1}"/>
            </a:ext>
          </a:extLst>
        </cdr:cNvPr>
        <cdr:cNvSpPr txBox="1"/>
      </cdr:nvSpPr>
      <cdr:spPr>
        <a:xfrm xmlns:a="http://schemas.openxmlformats.org/drawingml/2006/main">
          <a:off x="8226425" y="275696"/>
          <a:ext cx="914400" cy="4497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（件）</a:t>
          </a:r>
        </a:p>
      </cdr:txBody>
    </cdr:sp>
  </cdr:relSizeAnchor>
  <cdr:relSizeAnchor xmlns:cdr="http://schemas.openxmlformats.org/drawingml/2006/chartDrawing">
    <cdr:from>
      <cdr:x>0.8561</cdr:x>
      <cdr:y>0.87983</cdr:y>
    </cdr:from>
    <cdr:to>
      <cdr:x>0.95442</cdr:x>
      <cdr:y>0.9539</cdr:y>
    </cdr:to>
    <cdr:sp macro="" textlink="">
      <cdr:nvSpPr>
        <cdr:cNvPr id="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AE64BB75-2561-4FA3-8A8C-0F6598990CF1}"/>
            </a:ext>
          </a:extLst>
        </cdr:cNvPr>
        <cdr:cNvSpPr txBox="1"/>
      </cdr:nvSpPr>
      <cdr:spPr>
        <a:xfrm xmlns:a="http://schemas.openxmlformats.org/drawingml/2006/main">
          <a:off x="7961842" y="5342466"/>
          <a:ext cx="914400" cy="4497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</a:p>
      </cdr:txBody>
    </cdr:sp>
  </cdr:relSizeAnchor>
  <cdr:relSizeAnchor xmlns:cdr="http://schemas.openxmlformats.org/drawingml/2006/chartDrawing">
    <cdr:from>
      <cdr:x>0.76649</cdr:x>
      <cdr:y>0.92593</cdr:y>
    </cdr:from>
    <cdr:to>
      <cdr:x>0.98578</cdr:x>
      <cdr:y>1</cdr:y>
    </cdr:to>
    <cdr:sp macro="" textlink="">
      <cdr:nvSpPr>
        <cdr:cNvPr id="6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AE64BB75-2561-4FA3-8A8C-0F6598990CF1}"/>
            </a:ext>
          </a:extLst>
        </cdr:cNvPr>
        <cdr:cNvSpPr txBox="1"/>
      </cdr:nvSpPr>
      <cdr:spPr>
        <a:xfrm xmlns:a="http://schemas.openxmlformats.org/drawingml/2006/main">
          <a:off x="7128405" y="5622395"/>
          <a:ext cx="2039408" cy="4497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資料：県警察本部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1FD29-F9FE-42B7-9AEF-74A3B7C8F5BC}">
  <dimension ref="A1:R109"/>
  <sheetViews>
    <sheetView tabSelected="1" workbookViewId="0">
      <selection activeCell="F22" sqref="F22"/>
    </sheetView>
  </sheetViews>
  <sheetFormatPr defaultColWidth="9" defaultRowHeight="13.5" x14ac:dyDescent="0.15"/>
  <cols>
    <col min="1" max="2" width="6" style="4" customWidth="1"/>
    <col min="3" max="3" width="9.5" style="8" bestFit="1" customWidth="1"/>
    <col min="4" max="4" width="12.625" style="8" customWidth="1"/>
    <col min="5" max="5" width="9" style="8"/>
    <col min="6" max="6" width="9" style="20"/>
    <col min="7" max="16384" width="9" style="8"/>
  </cols>
  <sheetData>
    <row r="1" spans="1:18" x14ac:dyDescent="0.15">
      <c r="A1" s="3" t="s">
        <v>1</v>
      </c>
      <c r="C1" s="1" t="s">
        <v>2</v>
      </c>
      <c r="D1" s="5"/>
      <c r="E1" s="5"/>
      <c r="F1" s="5"/>
      <c r="G1" s="5"/>
      <c r="H1" s="5"/>
      <c r="I1" s="6"/>
      <c r="J1" s="7"/>
      <c r="K1" s="7"/>
      <c r="L1" s="7"/>
      <c r="M1" s="7"/>
      <c r="N1" s="7"/>
      <c r="O1" s="7"/>
      <c r="P1" s="7"/>
      <c r="Q1" s="7"/>
      <c r="R1" s="7"/>
    </row>
    <row r="2" spans="1:18" x14ac:dyDescent="0.15">
      <c r="A2" s="3" t="s">
        <v>3</v>
      </c>
      <c r="C2" s="9" t="s">
        <v>4</v>
      </c>
      <c r="F2" s="8"/>
      <c r="I2" s="10"/>
      <c r="J2" s="11"/>
      <c r="K2" s="11"/>
      <c r="L2" s="11"/>
      <c r="M2" s="11"/>
      <c r="N2" s="11"/>
      <c r="O2" s="12"/>
      <c r="Q2" s="12"/>
      <c r="R2" s="12"/>
    </row>
    <row r="3" spans="1:18" x14ac:dyDescent="0.15">
      <c r="A3" s="3" t="s">
        <v>5</v>
      </c>
      <c r="C3" s="9" t="s">
        <v>12</v>
      </c>
      <c r="F3" s="8"/>
      <c r="I3" s="10"/>
      <c r="J3" s="13"/>
      <c r="K3" s="13"/>
      <c r="L3" s="13"/>
      <c r="M3" s="13"/>
      <c r="N3" s="13"/>
      <c r="O3" s="13"/>
    </row>
    <row r="4" spans="1:18" x14ac:dyDescent="0.15">
      <c r="A4" s="3"/>
      <c r="C4" s="14" t="s">
        <v>6</v>
      </c>
      <c r="F4" s="8"/>
      <c r="I4" s="10"/>
      <c r="J4" s="13"/>
      <c r="K4" s="13"/>
      <c r="L4" s="13"/>
      <c r="M4" s="13"/>
      <c r="N4" s="13"/>
      <c r="O4" s="13"/>
    </row>
    <row r="5" spans="1:18" ht="21" customHeight="1" x14ac:dyDescent="0.15">
      <c r="C5" s="15">
        <v>40909</v>
      </c>
      <c r="D5" s="16" t="s">
        <v>7</v>
      </c>
      <c r="E5" s="17">
        <f>MAX($C$9:$C$109)</f>
        <v>44927</v>
      </c>
      <c r="F5" s="16" t="s">
        <v>8</v>
      </c>
      <c r="G5" s="16"/>
      <c r="H5" s="16"/>
      <c r="I5" s="18"/>
      <c r="J5" s="13"/>
      <c r="K5" s="13"/>
      <c r="L5" s="13"/>
      <c r="M5" s="13"/>
      <c r="N5" s="13"/>
      <c r="O5" s="13"/>
    </row>
    <row r="6" spans="1:18" x14ac:dyDescent="0.15">
      <c r="B6" s="4">
        <f>COUNTA(C9:C109)-MATCH(C5,C9:C109,0)+1</f>
        <v>12</v>
      </c>
      <c r="F6" s="8"/>
    </row>
    <row r="7" spans="1:18" x14ac:dyDescent="0.15">
      <c r="A7" s="19"/>
      <c r="C7" s="8" t="s">
        <v>14</v>
      </c>
    </row>
    <row r="8" spans="1:18" s="22" customFormat="1" ht="27" x14ac:dyDescent="0.15">
      <c r="A8" s="21"/>
      <c r="B8" s="21"/>
      <c r="C8" s="22" t="s">
        <v>9</v>
      </c>
      <c r="D8" s="22" t="s">
        <v>10</v>
      </c>
      <c r="E8" s="22" t="s">
        <v>11</v>
      </c>
      <c r="F8" s="25" t="s">
        <v>13</v>
      </c>
      <c r="G8" s="22" t="s">
        <v>0</v>
      </c>
    </row>
    <row r="9" spans="1:18" x14ac:dyDescent="0.15">
      <c r="A9" s="2" t="str">
        <f>IF(C9=EDATE($C$5,0),1,"")</f>
        <v/>
      </c>
      <c r="B9" s="2" t="str">
        <f>IF(C9=EDATE($C$5,0),1,"")</f>
        <v/>
      </c>
      <c r="C9" s="23">
        <v>40544</v>
      </c>
      <c r="D9" s="24" t="str">
        <f t="shared" ref="D9:D20" si="0">IF(OR(A9=1,B9=1,A9),TEXT(C9,"ge"),TEXT(C9," "))</f>
        <v xml:space="preserve"> </v>
      </c>
      <c r="E9" s="24" t="str">
        <f t="shared" ref="E9:E20" si="1">IF(OR(A9=1,A9),TEXT(C9,"yyyy"),TEXT(C9,"yy"))</f>
        <v>11</v>
      </c>
      <c r="F9" s="20">
        <v>13076</v>
      </c>
      <c r="G9" s="8">
        <v>33</v>
      </c>
    </row>
    <row r="10" spans="1:18" x14ac:dyDescent="0.15">
      <c r="A10" s="2">
        <f t="shared" ref="A10:A73" si="2">IF(C10=EDATE($C$5,0),1,"")</f>
        <v>1</v>
      </c>
      <c r="B10" s="2">
        <f>IF(C10=EDATE($C$5,0),1,"")</f>
        <v>1</v>
      </c>
      <c r="C10" s="23">
        <v>40909</v>
      </c>
      <c r="D10" s="24" t="str">
        <f t="shared" si="0"/>
        <v>H24</v>
      </c>
      <c r="E10" s="24" t="str">
        <f t="shared" si="1"/>
        <v>2012</v>
      </c>
      <c r="F10" s="20">
        <v>12718</v>
      </c>
      <c r="G10" s="8">
        <v>39</v>
      </c>
    </row>
    <row r="11" spans="1:18" x14ac:dyDescent="0.15">
      <c r="A11" s="2" t="str">
        <f t="shared" si="2"/>
        <v/>
      </c>
      <c r="B11" s="2" t="str">
        <f>IF(OR(A11=1,C11=$E$5),1,"")</f>
        <v/>
      </c>
      <c r="C11" s="23">
        <v>41275</v>
      </c>
      <c r="D11" s="24" t="str">
        <f t="shared" si="0"/>
        <v xml:space="preserve"> </v>
      </c>
      <c r="E11" s="24" t="str">
        <f t="shared" si="1"/>
        <v>13</v>
      </c>
      <c r="F11" s="20">
        <v>28768</v>
      </c>
      <c r="G11" s="8">
        <v>72</v>
      </c>
    </row>
    <row r="12" spans="1:18" x14ac:dyDescent="0.15">
      <c r="A12" s="2" t="str">
        <f t="shared" si="2"/>
        <v/>
      </c>
      <c r="B12" s="2" t="str">
        <f t="shared" ref="B12:B75" si="3">IF(OR(A12=1,C12=$E$5),1,"")</f>
        <v/>
      </c>
      <c r="C12" s="23">
        <v>41640</v>
      </c>
      <c r="D12" s="24" t="str">
        <f t="shared" si="0"/>
        <v xml:space="preserve"> </v>
      </c>
      <c r="E12" s="24" t="str">
        <f t="shared" si="1"/>
        <v>14</v>
      </c>
      <c r="F12" s="20">
        <v>44630</v>
      </c>
      <c r="G12" s="8">
        <v>88</v>
      </c>
    </row>
    <row r="13" spans="1:18" x14ac:dyDescent="0.15">
      <c r="A13" s="2" t="str">
        <f t="shared" si="2"/>
        <v/>
      </c>
      <c r="B13" s="2" t="str">
        <f t="shared" si="3"/>
        <v/>
      </c>
      <c r="C13" s="23">
        <v>42005</v>
      </c>
      <c r="D13" s="24" t="str">
        <f t="shared" si="0"/>
        <v xml:space="preserve"> </v>
      </c>
      <c r="E13" s="24" t="str">
        <f t="shared" si="1"/>
        <v>15</v>
      </c>
      <c r="F13" s="20">
        <v>11857</v>
      </c>
      <c r="G13" s="8">
        <v>71</v>
      </c>
    </row>
    <row r="14" spans="1:18" x14ac:dyDescent="0.15">
      <c r="A14" s="2" t="str">
        <f t="shared" si="2"/>
        <v/>
      </c>
      <c r="B14" s="2" t="str">
        <f t="shared" si="3"/>
        <v/>
      </c>
      <c r="C14" s="23">
        <v>42370</v>
      </c>
      <c r="D14" s="24" t="str">
        <f t="shared" si="0"/>
        <v xml:space="preserve"> </v>
      </c>
      <c r="E14" s="24" t="str">
        <f t="shared" si="1"/>
        <v>16</v>
      </c>
      <c r="F14" s="20">
        <v>20318</v>
      </c>
      <c r="G14" s="8">
        <v>68</v>
      </c>
    </row>
    <row r="15" spans="1:18" x14ac:dyDescent="0.15">
      <c r="A15" s="2" t="str">
        <f t="shared" si="2"/>
        <v/>
      </c>
      <c r="B15" s="2" t="str">
        <f t="shared" si="3"/>
        <v/>
      </c>
      <c r="C15" s="23">
        <v>42736</v>
      </c>
      <c r="D15" s="24" t="str">
        <f t="shared" si="0"/>
        <v xml:space="preserve"> </v>
      </c>
      <c r="E15" s="24" t="str">
        <f t="shared" si="1"/>
        <v>17</v>
      </c>
      <c r="F15" s="20">
        <v>7233</v>
      </c>
      <c r="G15" s="8">
        <v>56</v>
      </c>
    </row>
    <row r="16" spans="1:18" x14ac:dyDescent="0.15">
      <c r="A16" s="2" t="str">
        <f t="shared" si="2"/>
        <v/>
      </c>
      <c r="B16" s="2" t="str">
        <f t="shared" si="3"/>
        <v/>
      </c>
      <c r="C16" s="23">
        <v>43101</v>
      </c>
      <c r="D16" s="24" t="str">
        <f t="shared" si="0"/>
        <v xml:space="preserve"> </v>
      </c>
      <c r="E16" s="24" t="str">
        <f t="shared" si="1"/>
        <v>18</v>
      </c>
      <c r="F16" s="20">
        <v>5850</v>
      </c>
      <c r="G16" s="8">
        <v>42</v>
      </c>
    </row>
    <row r="17" spans="1:7" x14ac:dyDescent="0.15">
      <c r="A17" s="2" t="str">
        <f t="shared" si="2"/>
        <v/>
      </c>
      <c r="B17" s="2" t="str">
        <f t="shared" si="3"/>
        <v/>
      </c>
      <c r="C17" s="23">
        <v>43466</v>
      </c>
      <c r="D17" s="24" t="str">
        <f t="shared" si="0"/>
        <v xml:space="preserve"> </v>
      </c>
      <c r="E17" s="24" t="str">
        <f t="shared" si="1"/>
        <v>19</v>
      </c>
      <c r="F17" s="20">
        <v>10280</v>
      </c>
      <c r="G17" s="8">
        <v>31</v>
      </c>
    </row>
    <row r="18" spans="1:7" x14ac:dyDescent="0.15">
      <c r="A18" s="2" t="str">
        <f t="shared" si="2"/>
        <v/>
      </c>
      <c r="B18" s="2" t="str">
        <f t="shared" si="3"/>
        <v/>
      </c>
      <c r="C18" s="23">
        <v>43831</v>
      </c>
      <c r="D18" s="24" t="str">
        <f t="shared" si="0"/>
        <v xml:space="preserve"> </v>
      </c>
      <c r="E18" s="24" t="str">
        <f t="shared" si="1"/>
        <v>20</v>
      </c>
      <c r="F18" s="20">
        <v>11174</v>
      </c>
      <c r="G18" s="8">
        <v>38</v>
      </c>
    </row>
    <row r="19" spans="1:7" x14ac:dyDescent="0.15">
      <c r="A19" s="2" t="str">
        <f t="shared" si="2"/>
        <v/>
      </c>
      <c r="B19" s="2" t="str">
        <f t="shared" si="3"/>
        <v/>
      </c>
      <c r="C19" s="23">
        <v>44197</v>
      </c>
      <c r="D19" s="24" t="str">
        <f t="shared" si="0"/>
        <v xml:space="preserve"> </v>
      </c>
      <c r="E19" s="24" t="str">
        <f t="shared" si="1"/>
        <v>21</v>
      </c>
      <c r="F19" s="20">
        <v>7584</v>
      </c>
      <c r="G19" s="8">
        <v>45</v>
      </c>
    </row>
    <row r="20" spans="1:7" x14ac:dyDescent="0.15">
      <c r="A20" s="2" t="str">
        <f t="shared" si="2"/>
        <v/>
      </c>
      <c r="B20" s="2" t="str">
        <f t="shared" si="3"/>
        <v/>
      </c>
      <c r="C20" s="23">
        <v>44562</v>
      </c>
      <c r="D20" s="24" t="str">
        <f t="shared" si="0"/>
        <v xml:space="preserve"> </v>
      </c>
      <c r="E20" s="24" t="str">
        <f t="shared" si="1"/>
        <v>22</v>
      </c>
      <c r="F20" s="20">
        <v>28607</v>
      </c>
      <c r="G20" s="8">
        <v>39</v>
      </c>
    </row>
    <row r="21" spans="1:7" x14ac:dyDescent="0.15">
      <c r="A21" s="2" t="str">
        <f t="shared" si="2"/>
        <v/>
      </c>
      <c r="B21" s="2">
        <f t="shared" si="3"/>
        <v>1</v>
      </c>
      <c r="C21" s="23">
        <v>44927</v>
      </c>
      <c r="D21" s="24" t="str">
        <f t="shared" ref="D21" si="4">IF(OR(A21=1,B21=1,A21),TEXT(C21,"ge"),TEXT(C21," "))</f>
        <v>R5</v>
      </c>
      <c r="E21" s="24" t="str">
        <f t="shared" ref="E21" si="5">IF(OR(A21=1,A21),TEXT(C21,"yyyy"),TEXT(C21,"yy"))</f>
        <v>23</v>
      </c>
      <c r="F21" s="20">
        <v>34564</v>
      </c>
      <c r="G21" s="8">
        <v>97</v>
      </c>
    </row>
    <row r="22" spans="1:7" x14ac:dyDescent="0.15">
      <c r="A22" s="2" t="str">
        <f t="shared" si="2"/>
        <v/>
      </c>
      <c r="B22" s="2" t="str">
        <f t="shared" si="3"/>
        <v/>
      </c>
    </row>
    <row r="23" spans="1:7" x14ac:dyDescent="0.15">
      <c r="A23" s="2" t="str">
        <f t="shared" si="2"/>
        <v/>
      </c>
      <c r="B23" s="2" t="str">
        <f t="shared" si="3"/>
        <v/>
      </c>
    </row>
    <row r="24" spans="1:7" x14ac:dyDescent="0.15">
      <c r="A24" s="2" t="str">
        <f t="shared" si="2"/>
        <v/>
      </c>
      <c r="B24" s="2" t="str">
        <f t="shared" si="3"/>
        <v/>
      </c>
    </row>
    <row r="25" spans="1:7" x14ac:dyDescent="0.15">
      <c r="A25" s="2" t="str">
        <f t="shared" si="2"/>
        <v/>
      </c>
      <c r="B25" s="2" t="str">
        <f t="shared" si="3"/>
        <v/>
      </c>
    </row>
    <row r="26" spans="1:7" x14ac:dyDescent="0.15">
      <c r="A26" s="2" t="str">
        <f t="shared" si="2"/>
        <v/>
      </c>
      <c r="B26" s="2" t="str">
        <f t="shared" si="3"/>
        <v/>
      </c>
    </row>
    <row r="27" spans="1:7" x14ac:dyDescent="0.15">
      <c r="A27" s="2" t="str">
        <f t="shared" si="2"/>
        <v/>
      </c>
      <c r="B27" s="2" t="str">
        <f t="shared" si="3"/>
        <v/>
      </c>
    </row>
    <row r="28" spans="1:7" x14ac:dyDescent="0.15">
      <c r="A28" s="2" t="str">
        <f t="shared" si="2"/>
        <v/>
      </c>
      <c r="B28" s="2" t="str">
        <f t="shared" si="3"/>
        <v/>
      </c>
    </row>
    <row r="29" spans="1:7" x14ac:dyDescent="0.15">
      <c r="A29" s="2" t="str">
        <f t="shared" si="2"/>
        <v/>
      </c>
      <c r="B29" s="2" t="str">
        <f t="shared" si="3"/>
        <v/>
      </c>
    </row>
    <row r="30" spans="1:7" x14ac:dyDescent="0.15">
      <c r="A30" s="2" t="str">
        <f t="shared" si="2"/>
        <v/>
      </c>
      <c r="B30" s="2" t="str">
        <f t="shared" si="3"/>
        <v/>
      </c>
    </row>
    <row r="31" spans="1:7" x14ac:dyDescent="0.15">
      <c r="A31" s="2" t="str">
        <f t="shared" si="2"/>
        <v/>
      </c>
      <c r="B31" s="2" t="str">
        <f t="shared" si="3"/>
        <v/>
      </c>
    </row>
    <row r="32" spans="1:7" x14ac:dyDescent="0.15">
      <c r="A32" s="2" t="str">
        <f t="shared" si="2"/>
        <v/>
      </c>
      <c r="B32" s="2" t="str">
        <f t="shared" si="3"/>
        <v/>
      </c>
    </row>
    <row r="33" spans="1:2" x14ac:dyDescent="0.15">
      <c r="A33" s="2" t="str">
        <f t="shared" si="2"/>
        <v/>
      </c>
      <c r="B33" s="2" t="str">
        <f t="shared" si="3"/>
        <v/>
      </c>
    </row>
    <row r="34" spans="1:2" x14ac:dyDescent="0.15">
      <c r="A34" s="2" t="str">
        <f t="shared" si="2"/>
        <v/>
      </c>
      <c r="B34" s="2" t="str">
        <f t="shared" si="3"/>
        <v/>
      </c>
    </row>
    <row r="35" spans="1:2" x14ac:dyDescent="0.15">
      <c r="A35" s="2" t="str">
        <f t="shared" si="2"/>
        <v/>
      </c>
      <c r="B35" s="2" t="str">
        <f t="shared" si="3"/>
        <v/>
      </c>
    </row>
    <row r="36" spans="1:2" x14ac:dyDescent="0.15">
      <c r="A36" s="2" t="str">
        <f t="shared" si="2"/>
        <v/>
      </c>
      <c r="B36" s="2" t="str">
        <f t="shared" si="3"/>
        <v/>
      </c>
    </row>
    <row r="37" spans="1:2" x14ac:dyDescent="0.15">
      <c r="A37" s="2" t="str">
        <f t="shared" si="2"/>
        <v/>
      </c>
      <c r="B37" s="2" t="str">
        <f t="shared" si="3"/>
        <v/>
      </c>
    </row>
    <row r="38" spans="1:2" x14ac:dyDescent="0.15">
      <c r="A38" s="2" t="str">
        <f t="shared" si="2"/>
        <v/>
      </c>
      <c r="B38" s="2" t="str">
        <f t="shared" si="3"/>
        <v/>
      </c>
    </row>
    <row r="39" spans="1:2" x14ac:dyDescent="0.15">
      <c r="A39" s="2" t="str">
        <f t="shared" si="2"/>
        <v/>
      </c>
      <c r="B39" s="2" t="str">
        <f t="shared" si="3"/>
        <v/>
      </c>
    </row>
    <row r="40" spans="1:2" x14ac:dyDescent="0.15">
      <c r="A40" s="2" t="str">
        <f t="shared" si="2"/>
        <v/>
      </c>
      <c r="B40" s="2" t="str">
        <f t="shared" si="3"/>
        <v/>
      </c>
    </row>
    <row r="41" spans="1:2" x14ac:dyDescent="0.15">
      <c r="A41" s="2" t="str">
        <f t="shared" si="2"/>
        <v/>
      </c>
      <c r="B41" s="2" t="str">
        <f t="shared" si="3"/>
        <v/>
      </c>
    </row>
    <row r="42" spans="1:2" x14ac:dyDescent="0.15">
      <c r="A42" s="2" t="str">
        <f t="shared" si="2"/>
        <v/>
      </c>
      <c r="B42" s="2" t="str">
        <f t="shared" si="3"/>
        <v/>
      </c>
    </row>
    <row r="43" spans="1:2" x14ac:dyDescent="0.15">
      <c r="A43" s="2" t="str">
        <f t="shared" si="2"/>
        <v/>
      </c>
      <c r="B43" s="2" t="str">
        <f t="shared" si="3"/>
        <v/>
      </c>
    </row>
    <row r="44" spans="1:2" x14ac:dyDescent="0.15">
      <c r="A44" s="2" t="str">
        <f t="shared" si="2"/>
        <v/>
      </c>
      <c r="B44" s="2" t="str">
        <f t="shared" si="3"/>
        <v/>
      </c>
    </row>
    <row r="45" spans="1:2" x14ac:dyDescent="0.15">
      <c r="A45" s="2" t="str">
        <f t="shared" si="2"/>
        <v/>
      </c>
      <c r="B45" s="2" t="str">
        <f t="shared" si="3"/>
        <v/>
      </c>
    </row>
    <row r="46" spans="1:2" x14ac:dyDescent="0.15">
      <c r="A46" s="2" t="str">
        <f t="shared" si="2"/>
        <v/>
      </c>
      <c r="B46" s="2" t="str">
        <f t="shared" si="3"/>
        <v/>
      </c>
    </row>
    <row r="47" spans="1:2" x14ac:dyDescent="0.15">
      <c r="A47" s="2" t="str">
        <f t="shared" si="2"/>
        <v/>
      </c>
      <c r="B47" s="2" t="str">
        <f t="shared" si="3"/>
        <v/>
      </c>
    </row>
    <row r="48" spans="1:2" x14ac:dyDescent="0.15">
      <c r="A48" s="2" t="str">
        <f t="shared" si="2"/>
        <v/>
      </c>
      <c r="B48" s="2" t="str">
        <f t="shared" si="3"/>
        <v/>
      </c>
    </row>
    <row r="49" spans="1:2" x14ac:dyDescent="0.15">
      <c r="A49" s="2" t="str">
        <f t="shared" si="2"/>
        <v/>
      </c>
      <c r="B49" s="2" t="str">
        <f t="shared" si="3"/>
        <v/>
      </c>
    </row>
    <row r="50" spans="1:2" x14ac:dyDescent="0.15">
      <c r="A50" s="2" t="str">
        <f t="shared" si="2"/>
        <v/>
      </c>
      <c r="B50" s="2" t="str">
        <f t="shared" si="3"/>
        <v/>
      </c>
    </row>
    <row r="51" spans="1:2" x14ac:dyDescent="0.15">
      <c r="A51" s="2" t="str">
        <f t="shared" si="2"/>
        <v/>
      </c>
      <c r="B51" s="2" t="str">
        <f t="shared" si="3"/>
        <v/>
      </c>
    </row>
    <row r="52" spans="1:2" x14ac:dyDescent="0.15">
      <c r="A52" s="2" t="str">
        <f t="shared" si="2"/>
        <v/>
      </c>
      <c r="B52" s="2" t="str">
        <f t="shared" si="3"/>
        <v/>
      </c>
    </row>
    <row r="53" spans="1:2" x14ac:dyDescent="0.15">
      <c r="A53" s="2" t="str">
        <f t="shared" si="2"/>
        <v/>
      </c>
      <c r="B53" s="2" t="str">
        <f t="shared" si="3"/>
        <v/>
      </c>
    </row>
    <row r="54" spans="1:2" x14ac:dyDescent="0.15">
      <c r="A54" s="2" t="str">
        <f t="shared" si="2"/>
        <v/>
      </c>
      <c r="B54" s="2" t="str">
        <f t="shared" si="3"/>
        <v/>
      </c>
    </row>
    <row r="55" spans="1:2" x14ac:dyDescent="0.15">
      <c r="A55" s="2" t="str">
        <f t="shared" si="2"/>
        <v/>
      </c>
      <c r="B55" s="2" t="str">
        <f t="shared" si="3"/>
        <v/>
      </c>
    </row>
    <row r="56" spans="1:2" x14ac:dyDescent="0.15">
      <c r="A56" s="2" t="str">
        <f t="shared" si="2"/>
        <v/>
      </c>
      <c r="B56" s="2" t="str">
        <f t="shared" si="3"/>
        <v/>
      </c>
    </row>
    <row r="57" spans="1:2" x14ac:dyDescent="0.15">
      <c r="A57" s="2" t="str">
        <f t="shared" si="2"/>
        <v/>
      </c>
      <c r="B57" s="2" t="str">
        <f t="shared" si="3"/>
        <v/>
      </c>
    </row>
    <row r="58" spans="1:2" x14ac:dyDescent="0.15">
      <c r="A58" s="2" t="str">
        <f t="shared" si="2"/>
        <v/>
      </c>
      <c r="B58" s="2" t="str">
        <f t="shared" si="3"/>
        <v/>
      </c>
    </row>
    <row r="59" spans="1:2" x14ac:dyDescent="0.15">
      <c r="A59" s="2" t="str">
        <f t="shared" si="2"/>
        <v/>
      </c>
      <c r="B59" s="2" t="str">
        <f t="shared" si="3"/>
        <v/>
      </c>
    </row>
    <row r="60" spans="1:2" x14ac:dyDescent="0.15">
      <c r="A60" s="2" t="str">
        <f t="shared" si="2"/>
        <v/>
      </c>
      <c r="B60" s="2" t="str">
        <f t="shared" si="3"/>
        <v/>
      </c>
    </row>
    <row r="61" spans="1:2" x14ac:dyDescent="0.15">
      <c r="A61" s="2" t="str">
        <f t="shared" si="2"/>
        <v/>
      </c>
      <c r="B61" s="2" t="str">
        <f t="shared" si="3"/>
        <v/>
      </c>
    </row>
    <row r="62" spans="1:2" x14ac:dyDescent="0.15">
      <c r="A62" s="2" t="str">
        <f t="shared" si="2"/>
        <v/>
      </c>
      <c r="B62" s="2" t="str">
        <f t="shared" si="3"/>
        <v/>
      </c>
    </row>
    <row r="63" spans="1:2" x14ac:dyDescent="0.15">
      <c r="A63" s="2" t="str">
        <f t="shared" si="2"/>
        <v/>
      </c>
      <c r="B63" s="2" t="str">
        <f t="shared" si="3"/>
        <v/>
      </c>
    </row>
    <row r="64" spans="1:2" x14ac:dyDescent="0.15">
      <c r="A64" s="2" t="str">
        <f t="shared" si="2"/>
        <v/>
      </c>
      <c r="B64" s="2" t="str">
        <f t="shared" si="3"/>
        <v/>
      </c>
    </row>
    <row r="65" spans="1:2" x14ac:dyDescent="0.15">
      <c r="A65" s="2" t="str">
        <f t="shared" si="2"/>
        <v/>
      </c>
      <c r="B65" s="2" t="str">
        <f t="shared" si="3"/>
        <v/>
      </c>
    </row>
    <row r="66" spans="1:2" x14ac:dyDescent="0.15">
      <c r="A66" s="2" t="str">
        <f t="shared" si="2"/>
        <v/>
      </c>
      <c r="B66" s="2" t="str">
        <f t="shared" si="3"/>
        <v/>
      </c>
    </row>
    <row r="67" spans="1:2" x14ac:dyDescent="0.15">
      <c r="A67" s="2" t="str">
        <f t="shared" si="2"/>
        <v/>
      </c>
      <c r="B67" s="2" t="str">
        <f t="shared" si="3"/>
        <v/>
      </c>
    </row>
    <row r="68" spans="1:2" x14ac:dyDescent="0.15">
      <c r="A68" s="2" t="str">
        <f t="shared" si="2"/>
        <v/>
      </c>
      <c r="B68" s="2" t="str">
        <f t="shared" si="3"/>
        <v/>
      </c>
    </row>
    <row r="69" spans="1:2" x14ac:dyDescent="0.15">
      <c r="A69" s="2" t="str">
        <f t="shared" si="2"/>
        <v/>
      </c>
      <c r="B69" s="2" t="str">
        <f t="shared" si="3"/>
        <v/>
      </c>
    </row>
    <row r="70" spans="1:2" x14ac:dyDescent="0.15">
      <c r="A70" s="2" t="str">
        <f t="shared" si="2"/>
        <v/>
      </c>
      <c r="B70" s="2" t="str">
        <f t="shared" si="3"/>
        <v/>
      </c>
    </row>
    <row r="71" spans="1:2" x14ac:dyDescent="0.15">
      <c r="A71" s="2" t="str">
        <f t="shared" si="2"/>
        <v/>
      </c>
      <c r="B71" s="2" t="str">
        <f t="shared" si="3"/>
        <v/>
      </c>
    </row>
    <row r="72" spans="1:2" x14ac:dyDescent="0.15">
      <c r="A72" s="2" t="str">
        <f t="shared" si="2"/>
        <v/>
      </c>
      <c r="B72" s="2" t="str">
        <f t="shared" si="3"/>
        <v/>
      </c>
    </row>
    <row r="73" spans="1:2" x14ac:dyDescent="0.15">
      <c r="A73" s="2" t="str">
        <f t="shared" si="2"/>
        <v/>
      </c>
      <c r="B73" s="2" t="str">
        <f t="shared" si="3"/>
        <v/>
      </c>
    </row>
    <row r="74" spans="1:2" x14ac:dyDescent="0.15">
      <c r="A74" s="2" t="str">
        <f t="shared" ref="A74:A109" si="6">IF(C74=EDATE($C$5,0),1,"")</f>
        <v/>
      </c>
      <c r="B74" s="2" t="str">
        <f t="shared" si="3"/>
        <v/>
      </c>
    </row>
    <row r="75" spans="1:2" x14ac:dyDescent="0.15">
      <c r="A75" s="2" t="str">
        <f t="shared" si="6"/>
        <v/>
      </c>
      <c r="B75" s="2" t="str">
        <f t="shared" si="3"/>
        <v/>
      </c>
    </row>
    <row r="76" spans="1:2" x14ac:dyDescent="0.15">
      <c r="A76" s="2" t="str">
        <f t="shared" si="6"/>
        <v/>
      </c>
      <c r="B76" s="2" t="str">
        <f t="shared" ref="B76:B109" si="7">IF(OR(A76=1,C76=$E$5),1,"")</f>
        <v/>
      </c>
    </row>
    <row r="77" spans="1:2" x14ac:dyDescent="0.15">
      <c r="A77" s="2" t="str">
        <f t="shared" si="6"/>
        <v/>
      </c>
      <c r="B77" s="2" t="str">
        <f t="shared" si="7"/>
        <v/>
      </c>
    </row>
    <row r="78" spans="1:2" x14ac:dyDescent="0.15">
      <c r="A78" s="2" t="str">
        <f t="shared" si="6"/>
        <v/>
      </c>
      <c r="B78" s="2" t="str">
        <f t="shared" si="7"/>
        <v/>
      </c>
    </row>
    <row r="79" spans="1:2" x14ac:dyDescent="0.15">
      <c r="A79" s="2" t="str">
        <f t="shared" si="6"/>
        <v/>
      </c>
      <c r="B79" s="2" t="str">
        <f t="shared" si="7"/>
        <v/>
      </c>
    </row>
    <row r="80" spans="1:2" x14ac:dyDescent="0.15">
      <c r="A80" s="2" t="str">
        <f t="shared" si="6"/>
        <v/>
      </c>
      <c r="B80" s="2" t="str">
        <f t="shared" si="7"/>
        <v/>
      </c>
    </row>
    <row r="81" spans="1:2" x14ac:dyDescent="0.15">
      <c r="A81" s="2" t="str">
        <f t="shared" si="6"/>
        <v/>
      </c>
      <c r="B81" s="2" t="str">
        <f t="shared" si="7"/>
        <v/>
      </c>
    </row>
    <row r="82" spans="1:2" x14ac:dyDescent="0.15">
      <c r="A82" s="2" t="str">
        <f t="shared" si="6"/>
        <v/>
      </c>
      <c r="B82" s="2" t="str">
        <f t="shared" si="7"/>
        <v/>
      </c>
    </row>
    <row r="83" spans="1:2" x14ac:dyDescent="0.15">
      <c r="A83" s="2" t="str">
        <f t="shared" si="6"/>
        <v/>
      </c>
      <c r="B83" s="2" t="str">
        <f t="shared" si="7"/>
        <v/>
      </c>
    </row>
    <row r="84" spans="1:2" x14ac:dyDescent="0.15">
      <c r="A84" s="2" t="str">
        <f t="shared" si="6"/>
        <v/>
      </c>
      <c r="B84" s="2" t="str">
        <f t="shared" si="7"/>
        <v/>
      </c>
    </row>
    <row r="85" spans="1:2" x14ac:dyDescent="0.15">
      <c r="A85" s="2" t="str">
        <f t="shared" si="6"/>
        <v/>
      </c>
      <c r="B85" s="2" t="str">
        <f t="shared" si="7"/>
        <v/>
      </c>
    </row>
    <row r="86" spans="1:2" x14ac:dyDescent="0.15">
      <c r="A86" s="2" t="str">
        <f t="shared" si="6"/>
        <v/>
      </c>
      <c r="B86" s="2" t="str">
        <f t="shared" si="7"/>
        <v/>
      </c>
    </row>
    <row r="87" spans="1:2" x14ac:dyDescent="0.15">
      <c r="A87" s="2" t="str">
        <f t="shared" si="6"/>
        <v/>
      </c>
      <c r="B87" s="2" t="str">
        <f t="shared" si="7"/>
        <v/>
      </c>
    </row>
    <row r="88" spans="1:2" x14ac:dyDescent="0.15">
      <c r="A88" s="2" t="str">
        <f t="shared" si="6"/>
        <v/>
      </c>
      <c r="B88" s="2" t="str">
        <f t="shared" si="7"/>
        <v/>
      </c>
    </row>
    <row r="89" spans="1:2" x14ac:dyDescent="0.15">
      <c r="A89" s="2" t="str">
        <f t="shared" si="6"/>
        <v/>
      </c>
      <c r="B89" s="2" t="str">
        <f t="shared" si="7"/>
        <v/>
      </c>
    </row>
    <row r="90" spans="1:2" x14ac:dyDescent="0.15">
      <c r="A90" s="2" t="str">
        <f t="shared" si="6"/>
        <v/>
      </c>
      <c r="B90" s="2" t="str">
        <f t="shared" si="7"/>
        <v/>
      </c>
    </row>
    <row r="91" spans="1:2" x14ac:dyDescent="0.15">
      <c r="A91" s="2" t="str">
        <f t="shared" si="6"/>
        <v/>
      </c>
      <c r="B91" s="2" t="str">
        <f t="shared" si="7"/>
        <v/>
      </c>
    </row>
    <row r="92" spans="1:2" x14ac:dyDescent="0.15">
      <c r="A92" s="2" t="str">
        <f t="shared" si="6"/>
        <v/>
      </c>
      <c r="B92" s="2" t="str">
        <f t="shared" si="7"/>
        <v/>
      </c>
    </row>
    <row r="93" spans="1:2" x14ac:dyDescent="0.15">
      <c r="A93" s="2" t="str">
        <f t="shared" si="6"/>
        <v/>
      </c>
      <c r="B93" s="2" t="str">
        <f t="shared" si="7"/>
        <v/>
      </c>
    </row>
    <row r="94" spans="1:2" x14ac:dyDescent="0.15">
      <c r="A94" s="2" t="str">
        <f t="shared" si="6"/>
        <v/>
      </c>
      <c r="B94" s="2" t="str">
        <f t="shared" si="7"/>
        <v/>
      </c>
    </row>
    <row r="95" spans="1:2" x14ac:dyDescent="0.15">
      <c r="A95" s="2" t="str">
        <f t="shared" si="6"/>
        <v/>
      </c>
      <c r="B95" s="2" t="str">
        <f t="shared" si="7"/>
        <v/>
      </c>
    </row>
    <row r="96" spans="1:2" x14ac:dyDescent="0.15">
      <c r="A96" s="2" t="str">
        <f t="shared" si="6"/>
        <v/>
      </c>
      <c r="B96" s="2" t="str">
        <f t="shared" si="7"/>
        <v/>
      </c>
    </row>
    <row r="97" spans="1:2" x14ac:dyDescent="0.15">
      <c r="A97" s="2" t="str">
        <f t="shared" si="6"/>
        <v/>
      </c>
      <c r="B97" s="2" t="str">
        <f t="shared" si="7"/>
        <v/>
      </c>
    </row>
    <row r="98" spans="1:2" x14ac:dyDescent="0.15">
      <c r="A98" s="2" t="str">
        <f t="shared" si="6"/>
        <v/>
      </c>
      <c r="B98" s="2" t="str">
        <f t="shared" si="7"/>
        <v/>
      </c>
    </row>
    <row r="99" spans="1:2" x14ac:dyDescent="0.15">
      <c r="A99" s="2" t="str">
        <f t="shared" si="6"/>
        <v/>
      </c>
      <c r="B99" s="2" t="str">
        <f t="shared" si="7"/>
        <v/>
      </c>
    </row>
    <row r="100" spans="1:2" x14ac:dyDescent="0.15">
      <c r="A100" s="2" t="str">
        <f t="shared" si="6"/>
        <v/>
      </c>
      <c r="B100" s="2" t="str">
        <f t="shared" si="7"/>
        <v/>
      </c>
    </row>
    <row r="101" spans="1:2" x14ac:dyDescent="0.15">
      <c r="A101" s="2" t="str">
        <f t="shared" si="6"/>
        <v/>
      </c>
      <c r="B101" s="2" t="str">
        <f t="shared" si="7"/>
        <v/>
      </c>
    </row>
    <row r="102" spans="1:2" x14ac:dyDescent="0.15">
      <c r="A102" s="2" t="str">
        <f t="shared" si="6"/>
        <v/>
      </c>
      <c r="B102" s="2" t="str">
        <f t="shared" si="7"/>
        <v/>
      </c>
    </row>
    <row r="103" spans="1:2" x14ac:dyDescent="0.15">
      <c r="A103" s="2" t="str">
        <f t="shared" si="6"/>
        <v/>
      </c>
      <c r="B103" s="2" t="str">
        <f t="shared" si="7"/>
        <v/>
      </c>
    </row>
    <row r="104" spans="1:2" x14ac:dyDescent="0.15">
      <c r="A104" s="2" t="str">
        <f t="shared" si="6"/>
        <v/>
      </c>
      <c r="B104" s="2" t="str">
        <f t="shared" si="7"/>
        <v/>
      </c>
    </row>
    <row r="105" spans="1:2" x14ac:dyDescent="0.15">
      <c r="A105" s="2" t="str">
        <f t="shared" si="6"/>
        <v/>
      </c>
      <c r="B105" s="2" t="str">
        <f t="shared" si="7"/>
        <v/>
      </c>
    </row>
    <row r="106" spans="1:2" x14ac:dyDescent="0.15">
      <c r="A106" s="2" t="str">
        <f t="shared" si="6"/>
        <v/>
      </c>
      <c r="B106" s="2" t="str">
        <f t="shared" si="7"/>
        <v/>
      </c>
    </row>
    <row r="107" spans="1:2" x14ac:dyDescent="0.15">
      <c r="A107" s="2" t="str">
        <f t="shared" si="6"/>
        <v/>
      </c>
      <c r="B107" s="2" t="str">
        <f t="shared" si="7"/>
        <v/>
      </c>
    </row>
    <row r="108" spans="1:2" x14ac:dyDescent="0.15">
      <c r="A108" s="2" t="str">
        <f t="shared" si="6"/>
        <v/>
      </c>
      <c r="B108" s="2" t="str">
        <f t="shared" si="7"/>
        <v/>
      </c>
    </row>
    <row r="109" spans="1:2" x14ac:dyDescent="0.15">
      <c r="A109" s="2" t="str">
        <f t="shared" si="6"/>
        <v/>
      </c>
      <c r="B109" s="2" t="str">
        <f t="shared" si="7"/>
        <v/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データ</vt:lpstr>
      <vt:lpstr>グラフ1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dcterms:created xsi:type="dcterms:W3CDTF">2023-12-04T03:51:53Z</dcterms:created>
  <dcterms:modified xsi:type="dcterms:W3CDTF">2024-02-13T02:20:20Z</dcterms:modified>
</cp:coreProperties>
</file>