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80FA4089-DDFF-4F73-8754-3F573107FEDB}" xr6:coauthVersionLast="36" xr6:coauthVersionMax="36" xr10:uidLastSave="{00000000-0000-0000-0000-000000000000}"/>
  <bookViews>
    <workbookView xWindow="0" yWindow="0" windowWidth="20490" windowHeight="7455" xr2:uid="{754F56EF-7E77-47CB-8C80-FBBC1D675A61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者数">OFFSET(データ!$G$9,MATCH(データ!$C$5,データ!$C$9:$C$109,0)-1,0,データ!$B$6,1)</definedName>
    <definedName name="負傷者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E30" i="2" s="1"/>
  <c r="A29" i="2"/>
  <c r="A28" i="2"/>
  <c r="A27" i="2"/>
  <c r="E27" i="2" s="1"/>
  <c r="A26" i="2"/>
  <c r="E26" i="2" s="1"/>
  <c r="A25" i="2"/>
  <c r="A24" i="2"/>
  <c r="A23" i="2"/>
  <c r="A22" i="2"/>
  <c r="E22" i="2" s="1"/>
  <c r="A21" i="2"/>
  <c r="A20" i="2"/>
  <c r="A19" i="2"/>
  <c r="E19" i="2" s="1"/>
  <c r="A18" i="2"/>
  <c r="E18" i="2" s="1"/>
  <c r="A17" i="2"/>
  <c r="A16" i="2"/>
  <c r="A15" i="2"/>
  <c r="A14" i="2"/>
  <c r="E14" i="2" s="1"/>
  <c r="A13" i="2"/>
  <c r="A12" i="2"/>
  <c r="A11" i="2"/>
  <c r="B10" i="2"/>
  <c r="A10" i="2"/>
  <c r="E10" i="2" s="1"/>
  <c r="B9" i="2"/>
  <c r="A9" i="2"/>
  <c r="E9" i="2" s="1"/>
  <c r="B6" i="2"/>
  <c r="E5" i="2"/>
  <c r="E17" i="2" l="1"/>
  <c r="E13" i="2"/>
  <c r="E16" i="2"/>
  <c r="E12" i="2"/>
  <c r="E15" i="2"/>
  <c r="E11" i="2"/>
  <c r="B28" i="2"/>
  <c r="D28" i="2" s="1"/>
  <c r="B44" i="2"/>
  <c r="B60" i="2"/>
  <c r="D9" i="2"/>
  <c r="D10" i="2"/>
  <c r="B12" i="2"/>
  <c r="D12" i="2" s="1"/>
  <c r="B20" i="2"/>
  <c r="D20" i="2" s="1"/>
  <c r="B36" i="2"/>
  <c r="B52" i="2"/>
  <c r="B68" i="2"/>
  <c r="B14" i="2"/>
  <c r="D14" i="2" s="1"/>
  <c r="B22" i="2"/>
  <c r="D22" i="2" s="1"/>
  <c r="B30" i="2"/>
  <c r="D30" i="2" s="1"/>
  <c r="B38" i="2"/>
  <c r="B46" i="2"/>
  <c r="B54" i="2"/>
  <c r="B62" i="2"/>
  <c r="B70" i="2"/>
  <c r="B78" i="2"/>
  <c r="B86" i="2"/>
  <c r="B94" i="2"/>
  <c r="B102" i="2"/>
  <c r="B21" i="2"/>
  <c r="D21" i="2" s="1"/>
  <c r="B45" i="2"/>
  <c r="B61" i="2"/>
  <c r="B77" i="2"/>
  <c r="B93" i="2"/>
  <c r="B109" i="2"/>
  <c r="B15" i="2"/>
  <c r="D15" i="2" s="1"/>
  <c r="B23" i="2"/>
  <c r="D23" i="2" s="1"/>
  <c r="B31" i="2"/>
  <c r="D31" i="2" s="1"/>
  <c r="B39" i="2"/>
  <c r="B47" i="2"/>
  <c r="B55" i="2"/>
  <c r="B63" i="2"/>
  <c r="B71" i="2"/>
  <c r="B79" i="2"/>
  <c r="B87" i="2"/>
  <c r="B95" i="2"/>
  <c r="B103" i="2"/>
  <c r="E23" i="2"/>
  <c r="E31" i="2"/>
  <c r="B24" i="2"/>
  <c r="D24" i="2" s="1"/>
  <c r="B32" i="2"/>
  <c r="D32" i="2" s="1"/>
  <c r="B40" i="2"/>
  <c r="B48" i="2"/>
  <c r="B56" i="2"/>
  <c r="B64" i="2"/>
  <c r="B72" i="2"/>
  <c r="B80" i="2"/>
  <c r="B88" i="2"/>
  <c r="B96" i="2"/>
  <c r="B104" i="2"/>
  <c r="B25" i="2"/>
  <c r="D25" i="2" s="1"/>
  <c r="B33" i="2"/>
  <c r="B41" i="2"/>
  <c r="B49" i="2"/>
  <c r="B57" i="2"/>
  <c r="B65" i="2"/>
  <c r="B73" i="2"/>
  <c r="B81" i="2"/>
  <c r="B89" i="2"/>
  <c r="B97" i="2"/>
  <c r="B105" i="2"/>
  <c r="E20" i="2"/>
  <c r="E24" i="2"/>
  <c r="E28" i="2"/>
  <c r="E32" i="2"/>
  <c r="B84" i="2"/>
  <c r="B100" i="2"/>
  <c r="B16" i="2"/>
  <c r="D16" i="2" s="1"/>
  <c r="B17" i="2"/>
  <c r="D17" i="2" s="1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D33" i="2"/>
  <c r="B76" i="2"/>
  <c r="B92" i="2"/>
  <c r="B108" i="2"/>
  <c r="B13" i="2"/>
  <c r="D13" i="2" s="1"/>
  <c r="B29" i="2"/>
  <c r="D29" i="2" s="1"/>
  <c r="B37" i="2"/>
  <c r="B53" i="2"/>
  <c r="B69" i="2"/>
  <c r="B85" i="2"/>
  <c r="B101" i="2"/>
  <c r="B11" i="2"/>
  <c r="D11" i="2" s="1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E21" i="2"/>
  <c r="E25" i="2"/>
  <c r="E29" i="2"/>
  <c r="E33" i="2"/>
</calcChain>
</file>

<file path=xl/sharedStrings.xml><?xml version="1.0" encoding="utf-8"?>
<sst xmlns="http://schemas.openxmlformats.org/spreadsheetml/2006/main" count="15" uniqueCount="15">
  <si>
    <t>死者数</t>
    <rPh sb="0" eb="3">
      <t>シシャスウ</t>
    </rPh>
    <phoneticPr fontId="2"/>
  </si>
  <si>
    <t>負傷者数</t>
    <rPh sb="0" eb="3">
      <t>フショウシャ</t>
    </rPh>
    <rPh sb="3" eb="4">
      <t>スウ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</si>
  <si>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</si>
  <si>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</si>
  <si>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</si>
  <si>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</si>
  <si>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</si>
  <si>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</si>
  <si>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</si>
  <si>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</si>
  <si>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</si>
  <si>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</si>
  <si>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</si>
  <si>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</si>
  <si>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高齢者の死傷者数（資料：県警察本部「交通年鑑あおもり」）（単位：人）</t>
    <rPh sb="29" eb="31">
      <t>タンイ</t>
    </rPh>
    <rPh sb="32" eb="3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</si>
</sst>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 "/>
    <numFmt numFmtId="179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9" fontId="0" fillId="2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9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高齢者の死傷者数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5736105746774449"/>
          <c:h val="0.72413431931526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負傷者数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[0]!負傷者数</c:f>
              <c:numCache>
                <c:formatCode>#,##0_ </c:formatCode>
                <c:ptCount val="11"/>
                <c:pt idx="0">
                  <c:v>1079</c:v>
                </c:pt>
                <c:pt idx="1">
                  <c:v>988</c:v>
                </c:pt>
                <c:pt idx="2">
                  <c:v>909</c:v>
                </c:pt>
                <c:pt idx="3">
                  <c:v>928</c:v>
                </c:pt>
                <c:pt idx="4">
                  <c:v>850</c:v>
                </c:pt>
                <c:pt idx="5">
                  <c:v>779</c:v>
                </c:pt>
                <c:pt idx="6">
                  <c:v>757</c:v>
                </c:pt>
                <c:pt idx="7">
                  <c:v>699</c:v>
                </c:pt>
                <c:pt idx="8">
                  <c:v>617</c:v>
                </c:pt>
                <c:pt idx="9">
                  <c:v>547</c:v>
                </c:pt>
                <c:pt idx="10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4-4FFF-977F-9A974B0C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212568"/>
        <c:axId val="817211584"/>
      </c:barChart>
      <c:lineChart>
        <c:grouping val="standard"/>
        <c:varyColors val="0"/>
        <c:ser>
          <c:idx val="1"/>
          <c:order val="1"/>
          <c:tx>
            <c:v>死者数(右目盛)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</c:f>
              <c:numCache>
                <c:formatCode>General</c:formatCode>
                <c:ptCount val="11"/>
                <c:pt idx="0">
                  <c:v>30</c:v>
                </c:pt>
                <c:pt idx="1">
                  <c:v>34</c:v>
                </c:pt>
                <c:pt idx="2">
                  <c:v>37</c:v>
                </c:pt>
                <c:pt idx="3">
                  <c:v>19</c:v>
                </c:pt>
                <c:pt idx="4">
                  <c:v>27</c:v>
                </c:pt>
                <c:pt idx="5">
                  <c:v>23</c:v>
                </c:pt>
                <c:pt idx="6">
                  <c:v>29</c:v>
                </c:pt>
                <c:pt idx="7">
                  <c:v>28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4-4FFF-977F-9A974B0C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4224"/>
        <c:axId val="852408160"/>
      </c:lineChart>
      <c:catAx>
        <c:axId val="8172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7211584"/>
        <c:crosses val="autoZero"/>
        <c:auto val="1"/>
        <c:lblAlgn val="ctr"/>
        <c:lblOffset val="100"/>
        <c:noMultiLvlLbl val="0"/>
      </c:catAx>
      <c:valAx>
        <c:axId val="817211584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7212568"/>
        <c:crosses val="autoZero"/>
        <c:crossBetween val="between"/>
      </c:valAx>
      <c:valAx>
        <c:axId val="8524081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2404224"/>
        <c:crosses val="max"/>
        <c:crossBetween val="between"/>
      </c:valAx>
      <c:catAx>
        <c:axId val="85240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24081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51586530645248685"/>
          <c:y val="0.10684453558495481"/>
          <c:w val="0.39159798643111948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D28374-6D94-40B9-BE0F-2464C0C425E7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7F938E-0A88-404C-98F4-5757440B28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0.56188</cdr:x>
      <cdr:y>0.939</cdr:y>
    </cdr:from>
    <cdr:to>
      <cdr:x>0.97866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9D481ED-5C25-4027-8626-C6CA83B494E9}"/>
            </a:ext>
          </a:extLst>
        </cdr:cNvPr>
        <cdr:cNvSpPr txBox="1"/>
      </cdr:nvSpPr>
      <cdr:spPr>
        <a:xfrm xmlns:a="http://schemas.openxmlformats.org/drawingml/2006/main">
          <a:off x="5225521" y="5701771"/>
          <a:ext cx="3876146" cy="37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資料：県警察本部「交通年鑑あおもり」　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0.05121</cdr:x>
      <cdr:y>0.05011</cdr:y>
    </cdr:from>
    <cdr:to>
      <cdr:x>0.12518</cdr:x>
      <cdr:y>0.13072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CD662B5-4882-4605-B8AD-41C9965F1D8E}"/>
            </a:ext>
          </a:extLst>
        </cdr:cNvPr>
        <cdr:cNvSpPr txBox="1"/>
      </cdr:nvSpPr>
      <cdr:spPr>
        <a:xfrm xmlns:a="http://schemas.openxmlformats.org/drawingml/2006/main">
          <a:off x="476249" y="304272"/>
          <a:ext cx="687917" cy="489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0.89451</cdr:x>
      <cdr:y>0.0454</cdr:y>
    </cdr:from>
    <cdr:to>
      <cdr:x>0.96848</cdr:x>
      <cdr:y>0.12601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336EFE6-935F-4C9C-B588-3893A4B55E82}"/>
            </a:ext>
          </a:extLst>
        </cdr:cNvPr>
        <cdr:cNvSpPr txBox="1"/>
      </cdr:nvSpPr>
      <cdr:spPr>
        <a:xfrm xmlns:a="http://schemas.openxmlformats.org/drawingml/2006/main">
          <a:off x="8319029" y="275695"/>
          <a:ext cx="687917" cy="489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0.90873</cdr:x>
      <cdr:y>0.87983</cdr:y>
    </cdr:from>
    <cdr:to>
      <cdr:x>0.9827</cdr:x>
      <cdr:y>0.96044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336EFE6-935F-4C9C-B588-3893A4B55E82}"/>
            </a:ext>
          </a:extLst>
        </cdr:cNvPr>
        <cdr:cNvSpPr txBox="1"/>
      </cdr:nvSpPr>
      <cdr:spPr>
        <a:xfrm xmlns:a="http://schemas.openxmlformats.org/drawingml/2006/main">
          <a:off x="8451321" y="5342466"/>
          <a:ext cx="687917" cy="489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6294-BAA2-4E8D-AC3B-CE94D9060A8B}">
  <dimension ref="A1:R109"/>
  <sheetViews>
    <sheetView tabSelected="1" workbookViewId="0">
      <selection activeCell="G34" sqref="G34"/>
    </sheetView>
  </sheetViews>
  <sheetFormatPr defaultRowHeight="13.5" x14ac:dyDescent="0.15"/>
  <cols>
    <col min="1" max="2" width="6" style="4" customWidth="1"/>
    <col min="3" max="3" width="9.5" style="8" bestFit="1" customWidth="1"/>
    <col min="4" max="4" width="11.375" style="8" customWidth="1"/>
    <col min="5" max="5" width="9" style="8"/>
    <col min="6" max="6" width="9" style="20"/>
    <col min="7" max="16384" width="9" style="8"/>
  </cols>
  <sheetData>
    <row r="1" spans="1:18" x14ac:dyDescent="0.15">
      <c r="A1" s="3" t="s">
        <v>2</v>
      </c>
      <c r="C1" s="1" t="s">
        <v>3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4</v>
      </c>
      <c r="C2" s="9" t="s">
        <v>5</v>
      </c>
      <c r="F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6</v>
      </c>
      <c r="C3" s="9" t="s">
        <v>13</v>
      </c>
      <c r="F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7</v>
      </c>
      <c r="F4" s="8"/>
      <c r="I4" s="10"/>
      <c r="J4" s="13"/>
      <c r="K4" s="13"/>
      <c r="L4" s="13"/>
      <c r="M4" s="13"/>
      <c r="N4" s="13"/>
      <c r="O4" s="13"/>
    </row>
    <row r="5" spans="1:18" ht="23.25" customHeight="1" x14ac:dyDescent="0.15">
      <c r="C5" s="15">
        <v>40909</v>
      </c>
      <c r="D5" s="16" t="s">
        <v>8</v>
      </c>
      <c r="E5" s="17">
        <f>MAX($C$9:$C$109)</f>
        <v>44562</v>
      </c>
      <c r="F5" s="16" t="s">
        <v>9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11</v>
      </c>
      <c r="F6" s="8"/>
    </row>
    <row r="7" spans="1:18" x14ac:dyDescent="0.15">
      <c r="A7" s="19"/>
      <c r="C7" s="8" t="s">
        <v>14</v>
      </c>
    </row>
    <row r="8" spans="1:18" s="22" customFormat="1" ht="27" x14ac:dyDescent="0.15">
      <c r="A8" s="21"/>
      <c r="B8" s="21"/>
      <c r="C8" s="22" t="s">
        <v>10</v>
      </c>
      <c r="D8" s="22" t="s">
        <v>11</v>
      </c>
      <c r="E8" s="22" t="s">
        <v>12</v>
      </c>
      <c r="F8" s="23" t="s">
        <v>1</v>
      </c>
      <c r="G8" s="22" t="s">
        <v>0</v>
      </c>
    </row>
    <row r="9" spans="1:18" x14ac:dyDescent="0.15">
      <c r="A9" s="2" t="str">
        <f t="shared" ref="A9:A40" si="0">IF(C9=EDATE($C$5,0),1,"")</f>
        <v/>
      </c>
      <c r="B9" s="2" t="str">
        <f>IF(C9=EDATE($C$5,0),1,"")</f>
        <v/>
      </c>
      <c r="C9" s="24">
        <v>35796</v>
      </c>
      <c r="D9" s="25" t="str">
        <f t="shared" ref="D9:D10" si="1">IF(OR(A9=1,B9=1,A9),TEXT(C9,"ge"),TEXT(C9," "))</f>
        <v xml:space="preserve"> </v>
      </c>
      <c r="E9" s="25" t="str">
        <f t="shared" ref="E9:E10" si="2">IF(OR(A9=1,A9),TEXT(C9,"yyyy"),TEXT(C9,"yy"))</f>
        <v>98</v>
      </c>
      <c r="F9" s="20">
        <v>1132</v>
      </c>
      <c r="G9" s="8">
        <v>55</v>
      </c>
    </row>
    <row r="10" spans="1:18" x14ac:dyDescent="0.15">
      <c r="A10" s="2" t="str">
        <f t="shared" si="0"/>
        <v/>
      </c>
      <c r="B10" s="2" t="str">
        <f>IF(C10=EDATE($C$5,0),1,"")</f>
        <v/>
      </c>
      <c r="C10" s="24">
        <v>36161</v>
      </c>
      <c r="D10" s="25" t="str">
        <f t="shared" si="1"/>
        <v xml:space="preserve"> </v>
      </c>
      <c r="E10" s="25" t="str">
        <f t="shared" si="2"/>
        <v>99</v>
      </c>
      <c r="F10" s="20">
        <v>1240</v>
      </c>
      <c r="G10" s="8">
        <v>53</v>
      </c>
    </row>
    <row r="11" spans="1:18" x14ac:dyDescent="0.15">
      <c r="A11" s="2" t="str">
        <f t="shared" si="0"/>
        <v/>
      </c>
      <c r="B11" s="2" t="str">
        <f t="shared" ref="B11:B42" si="3">IF(OR(A11=1,C11=$E$5),1,"")</f>
        <v/>
      </c>
      <c r="C11" s="24">
        <v>36526</v>
      </c>
      <c r="D11" s="25" t="str">
        <f t="shared" ref="D11:D18" si="4">IF(OR(A11=1,B11=1,A11),TEXT(C11,"ge"),TEXT(C11," "))</f>
        <v xml:space="preserve"> </v>
      </c>
      <c r="E11" s="25" t="str">
        <f t="shared" ref="E11:E18" si="5">IF(OR(A11=1,A11),TEXT(C11,"yyyy"),TEXT(C11,"yy"))</f>
        <v>00</v>
      </c>
      <c r="F11" s="20">
        <v>1381</v>
      </c>
      <c r="G11" s="8">
        <v>55</v>
      </c>
    </row>
    <row r="12" spans="1:18" x14ac:dyDescent="0.15">
      <c r="A12" s="2" t="str">
        <f t="shared" si="0"/>
        <v/>
      </c>
      <c r="B12" s="2" t="str">
        <f t="shared" si="3"/>
        <v/>
      </c>
      <c r="C12" s="24">
        <v>36892</v>
      </c>
      <c r="D12" s="25" t="str">
        <f t="shared" si="4"/>
        <v xml:space="preserve"> </v>
      </c>
      <c r="E12" s="25" t="str">
        <f t="shared" si="5"/>
        <v>01</v>
      </c>
      <c r="F12" s="20">
        <v>1361</v>
      </c>
      <c r="G12" s="8">
        <v>43</v>
      </c>
    </row>
    <row r="13" spans="1:18" x14ac:dyDescent="0.15">
      <c r="A13" s="2" t="str">
        <f t="shared" si="0"/>
        <v/>
      </c>
      <c r="B13" s="2" t="str">
        <f t="shared" si="3"/>
        <v/>
      </c>
      <c r="C13" s="24">
        <v>37257</v>
      </c>
      <c r="D13" s="25" t="str">
        <f t="shared" si="4"/>
        <v xml:space="preserve"> </v>
      </c>
      <c r="E13" s="25" t="str">
        <f t="shared" si="5"/>
        <v>02</v>
      </c>
      <c r="F13" s="20">
        <v>1472</v>
      </c>
      <c r="G13" s="8">
        <v>45</v>
      </c>
    </row>
    <row r="14" spans="1:18" x14ac:dyDescent="0.15">
      <c r="A14" s="2" t="str">
        <f t="shared" si="0"/>
        <v/>
      </c>
      <c r="B14" s="2" t="str">
        <f t="shared" si="3"/>
        <v/>
      </c>
      <c r="C14" s="24">
        <v>37622</v>
      </c>
      <c r="D14" s="25" t="str">
        <f t="shared" si="4"/>
        <v xml:space="preserve"> </v>
      </c>
      <c r="E14" s="25" t="str">
        <f t="shared" si="5"/>
        <v>03</v>
      </c>
      <c r="F14" s="20">
        <v>1523</v>
      </c>
      <c r="G14" s="8">
        <v>48</v>
      </c>
    </row>
    <row r="15" spans="1:18" x14ac:dyDescent="0.15">
      <c r="A15" s="2" t="str">
        <f t="shared" si="0"/>
        <v/>
      </c>
      <c r="B15" s="2" t="str">
        <f t="shared" si="3"/>
        <v/>
      </c>
      <c r="C15" s="24">
        <v>37987</v>
      </c>
      <c r="D15" s="25" t="str">
        <f t="shared" si="4"/>
        <v xml:space="preserve"> </v>
      </c>
      <c r="E15" s="25" t="str">
        <f t="shared" si="5"/>
        <v>04</v>
      </c>
      <c r="F15" s="20">
        <v>1535</v>
      </c>
      <c r="G15" s="8">
        <v>44</v>
      </c>
    </row>
    <row r="16" spans="1:18" x14ac:dyDescent="0.15">
      <c r="A16" s="2" t="str">
        <f t="shared" si="0"/>
        <v/>
      </c>
      <c r="B16" s="2" t="str">
        <f t="shared" si="3"/>
        <v/>
      </c>
      <c r="C16" s="24">
        <v>38353</v>
      </c>
      <c r="D16" s="25" t="str">
        <f t="shared" si="4"/>
        <v xml:space="preserve"> </v>
      </c>
      <c r="E16" s="25" t="str">
        <f t="shared" si="5"/>
        <v>05</v>
      </c>
      <c r="F16" s="20">
        <v>1455</v>
      </c>
      <c r="G16" s="8">
        <v>40</v>
      </c>
    </row>
    <row r="17" spans="1:7" x14ac:dyDescent="0.15">
      <c r="A17" s="2" t="str">
        <f t="shared" si="0"/>
        <v/>
      </c>
      <c r="B17" s="2" t="str">
        <f t="shared" si="3"/>
        <v/>
      </c>
      <c r="C17" s="24">
        <v>38718</v>
      </c>
      <c r="D17" s="25" t="str">
        <f t="shared" si="4"/>
        <v xml:space="preserve"> </v>
      </c>
      <c r="E17" s="25" t="str">
        <f t="shared" si="5"/>
        <v>06</v>
      </c>
      <c r="F17" s="20">
        <v>1387</v>
      </c>
      <c r="G17" s="8">
        <v>44</v>
      </c>
    </row>
    <row r="18" spans="1:7" x14ac:dyDescent="0.15">
      <c r="A18" s="2" t="str">
        <f t="shared" si="0"/>
        <v/>
      </c>
      <c r="B18" s="2" t="str">
        <f t="shared" si="3"/>
        <v/>
      </c>
      <c r="C18" s="24">
        <v>39083</v>
      </c>
      <c r="D18" s="25" t="str">
        <f t="shared" si="4"/>
        <v xml:space="preserve"> </v>
      </c>
      <c r="E18" s="25" t="str">
        <f t="shared" si="5"/>
        <v>07</v>
      </c>
      <c r="F18" s="20">
        <v>1286</v>
      </c>
      <c r="G18" s="8">
        <v>54</v>
      </c>
    </row>
    <row r="19" spans="1:7" x14ac:dyDescent="0.15">
      <c r="A19" s="2" t="str">
        <f t="shared" si="0"/>
        <v/>
      </c>
      <c r="B19" s="2" t="str">
        <f t="shared" si="3"/>
        <v/>
      </c>
      <c r="C19" s="24">
        <v>39448</v>
      </c>
      <c r="D19" s="25" t="str">
        <f t="shared" ref="D19:D33" si="6">IF(OR(A19=1,B19=1,A19),TEXT(C19,"ge"),TEXT(C19," "))</f>
        <v xml:space="preserve"> </v>
      </c>
      <c r="E19" s="25" t="str">
        <f t="shared" ref="E19:E33" si="7">IF(OR(A19=1,A19),TEXT(C19,"yyyy"),TEXT(C19,"yy"))</f>
        <v>08</v>
      </c>
      <c r="F19" s="20">
        <v>1255</v>
      </c>
      <c r="G19" s="8">
        <v>33</v>
      </c>
    </row>
    <row r="20" spans="1:7" x14ac:dyDescent="0.15">
      <c r="A20" s="2" t="str">
        <f t="shared" si="0"/>
        <v/>
      </c>
      <c r="B20" s="2" t="str">
        <f t="shared" si="3"/>
        <v/>
      </c>
      <c r="C20" s="24">
        <v>39814</v>
      </c>
      <c r="D20" s="25" t="str">
        <f t="shared" si="6"/>
        <v xml:space="preserve"> </v>
      </c>
      <c r="E20" s="25" t="str">
        <f t="shared" si="7"/>
        <v>09</v>
      </c>
      <c r="F20" s="20">
        <v>1283</v>
      </c>
      <c r="G20" s="8">
        <v>24</v>
      </c>
    </row>
    <row r="21" spans="1:7" x14ac:dyDescent="0.15">
      <c r="A21" s="2" t="str">
        <f t="shared" si="0"/>
        <v/>
      </c>
      <c r="B21" s="2" t="str">
        <f t="shared" si="3"/>
        <v/>
      </c>
      <c r="C21" s="24">
        <v>40179</v>
      </c>
      <c r="D21" s="25" t="str">
        <f t="shared" si="6"/>
        <v xml:space="preserve"> </v>
      </c>
      <c r="E21" s="25" t="str">
        <f t="shared" si="7"/>
        <v>10</v>
      </c>
      <c r="F21" s="20">
        <v>1212</v>
      </c>
      <c r="G21" s="8">
        <v>45</v>
      </c>
    </row>
    <row r="22" spans="1:7" x14ac:dyDescent="0.15">
      <c r="A22" s="2" t="str">
        <f t="shared" si="0"/>
        <v/>
      </c>
      <c r="B22" s="2" t="str">
        <f t="shared" si="3"/>
        <v/>
      </c>
      <c r="C22" s="24">
        <v>40544</v>
      </c>
      <c r="D22" s="25" t="str">
        <f t="shared" si="6"/>
        <v xml:space="preserve"> </v>
      </c>
      <c r="E22" s="25" t="str">
        <f t="shared" si="7"/>
        <v>11</v>
      </c>
      <c r="F22" s="20">
        <v>1121</v>
      </c>
      <c r="G22" s="8">
        <v>24</v>
      </c>
    </row>
    <row r="23" spans="1:7" x14ac:dyDescent="0.15">
      <c r="A23" s="2">
        <f t="shared" si="0"/>
        <v>1</v>
      </c>
      <c r="B23" s="2">
        <f t="shared" si="3"/>
        <v>1</v>
      </c>
      <c r="C23" s="24">
        <v>40909</v>
      </c>
      <c r="D23" s="25" t="str">
        <f t="shared" si="6"/>
        <v>H24</v>
      </c>
      <c r="E23" s="25" t="str">
        <f t="shared" si="7"/>
        <v>2012</v>
      </c>
      <c r="F23" s="20">
        <v>1079</v>
      </c>
      <c r="G23" s="8">
        <v>30</v>
      </c>
    </row>
    <row r="24" spans="1:7" x14ac:dyDescent="0.15">
      <c r="A24" s="2" t="str">
        <f t="shared" si="0"/>
        <v/>
      </c>
      <c r="B24" s="2" t="str">
        <f t="shared" si="3"/>
        <v/>
      </c>
      <c r="C24" s="24">
        <v>41275</v>
      </c>
      <c r="D24" s="25" t="str">
        <f t="shared" si="6"/>
        <v xml:space="preserve"> </v>
      </c>
      <c r="E24" s="25" t="str">
        <f t="shared" si="7"/>
        <v>13</v>
      </c>
      <c r="F24" s="20">
        <v>988</v>
      </c>
      <c r="G24" s="8">
        <v>34</v>
      </c>
    </row>
    <row r="25" spans="1:7" x14ac:dyDescent="0.15">
      <c r="A25" s="2" t="str">
        <f t="shared" si="0"/>
        <v/>
      </c>
      <c r="B25" s="2" t="str">
        <f t="shared" si="3"/>
        <v/>
      </c>
      <c r="C25" s="24">
        <v>41640</v>
      </c>
      <c r="D25" s="25" t="str">
        <f t="shared" si="6"/>
        <v xml:space="preserve"> </v>
      </c>
      <c r="E25" s="25" t="str">
        <f t="shared" si="7"/>
        <v>14</v>
      </c>
      <c r="F25" s="20">
        <v>909</v>
      </c>
      <c r="G25" s="8">
        <v>37</v>
      </c>
    </row>
    <row r="26" spans="1:7" x14ac:dyDescent="0.15">
      <c r="A26" s="2" t="str">
        <f t="shared" si="0"/>
        <v/>
      </c>
      <c r="B26" s="2" t="str">
        <f t="shared" si="3"/>
        <v/>
      </c>
      <c r="C26" s="24">
        <v>42005</v>
      </c>
      <c r="D26" s="25" t="str">
        <f t="shared" si="6"/>
        <v xml:space="preserve"> </v>
      </c>
      <c r="E26" s="25" t="str">
        <f t="shared" si="7"/>
        <v>15</v>
      </c>
      <c r="F26" s="20">
        <v>928</v>
      </c>
      <c r="G26" s="8">
        <v>19</v>
      </c>
    </row>
    <row r="27" spans="1:7" x14ac:dyDescent="0.15">
      <c r="A27" s="2" t="str">
        <f t="shared" si="0"/>
        <v/>
      </c>
      <c r="B27" s="2" t="str">
        <f t="shared" si="3"/>
        <v/>
      </c>
      <c r="C27" s="24">
        <v>42370</v>
      </c>
      <c r="D27" s="25" t="str">
        <f t="shared" si="6"/>
        <v xml:space="preserve"> </v>
      </c>
      <c r="E27" s="25" t="str">
        <f t="shared" si="7"/>
        <v>16</v>
      </c>
      <c r="F27" s="20">
        <v>850</v>
      </c>
      <c r="G27" s="8">
        <v>27</v>
      </c>
    </row>
    <row r="28" spans="1:7" x14ac:dyDescent="0.15">
      <c r="A28" s="2" t="str">
        <f t="shared" si="0"/>
        <v/>
      </c>
      <c r="B28" s="2" t="str">
        <f t="shared" si="3"/>
        <v/>
      </c>
      <c r="C28" s="24">
        <v>42736</v>
      </c>
      <c r="D28" s="25" t="str">
        <f t="shared" si="6"/>
        <v xml:space="preserve"> </v>
      </c>
      <c r="E28" s="25" t="str">
        <f t="shared" si="7"/>
        <v>17</v>
      </c>
      <c r="F28" s="20">
        <v>779</v>
      </c>
      <c r="G28" s="8">
        <v>23</v>
      </c>
    </row>
    <row r="29" spans="1:7" x14ac:dyDescent="0.15">
      <c r="A29" s="2" t="str">
        <f t="shared" si="0"/>
        <v/>
      </c>
      <c r="B29" s="2" t="str">
        <f t="shared" si="3"/>
        <v/>
      </c>
      <c r="C29" s="24">
        <v>43101</v>
      </c>
      <c r="D29" s="25" t="str">
        <f t="shared" si="6"/>
        <v xml:space="preserve"> </v>
      </c>
      <c r="E29" s="25" t="str">
        <f t="shared" si="7"/>
        <v>18</v>
      </c>
      <c r="F29" s="20">
        <v>757</v>
      </c>
      <c r="G29" s="8">
        <v>29</v>
      </c>
    </row>
    <row r="30" spans="1:7" x14ac:dyDescent="0.15">
      <c r="A30" s="2" t="str">
        <f t="shared" si="0"/>
        <v/>
      </c>
      <c r="B30" s="2" t="str">
        <f t="shared" si="3"/>
        <v/>
      </c>
      <c r="C30" s="24">
        <v>43466</v>
      </c>
      <c r="D30" s="25" t="str">
        <f t="shared" si="6"/>
        <v xml:space="preserve"> </v>
      </c>
      <c r="E30" s="25" t="str">
        <f t="shared" si="7"/>
        <v>19</v>
      </c>
      <c r="F30" s="20">
        <v>699</v>
      </c>
      <c r="G30" s="8">
        <v>28</v>
      </c>
    </row>
    <row r="31" spans="1:7" x14ac:dyDescent="0.15">
      <c r="A31" s="2" t="str">
        <f t="shared" si="0"/>
        <v/>
      </c>
      <c r="B31" s="2" t="str">
        <f t="shared" si="3"/>
        <v/>
      </c>
      <c r="C31" s="24">
        <v>43831</v>
      </c>
      <c r="D31" s="25" t="str">
        <f t="shared" si="6"/>
        <v xml:space="preserve"> </v>
      </c>
      <c r="E31" s="25" t="str">
        <f t="shared" si="7"/>
        <v>20</v>
      </c>
      <c r="F31" s="20">
        <v>617</v>
      </c>
      <c r="G31" s="8">
        <v>15</v>
      </c>
    </row>
    <row r="32" spans="1:7" x14ac:dyDescent="0.15">
      <c r="A32" s="2" t="str">
        <f t="shared" si="0"/>
        <v/>
      </c>
      <c r="B32" s="2" t="str">
        <f t="shared" si="3"/>
        <v/>
      </c>
      <c r="C32" s="24">
        <v>44197</v>
      </c>
      <c r="D32" s="25" t="str">
        <f t="shared" si="6"/>
        <v xml:space="preserve"> </v>
      </c>
      <c r="E32" s="25" t="str">
        <f t="shared" si="7"/>
        <v>21</v>
      </c>
      <c r="F32" s="20">
        <v>547</v>
      </c>
      <c r="G32" s="8">
        <v>20</v>
      </c>
    </row>
    <row r="33" spans="1:7" x14ac:dyDescent="0.15">
      <c r="A33" s="2" t="str">
        <f t="shared" si="0"/>
        <v/>
      </c>
      <c r="B33" s="2">
        <f t="shared" si="3"/>
        <v>1</v>
      </c>
      <c r="C33" s="24">
        <v>44562</v>
      </c>
      <c r="D33" s="25" t="str">
        <f t="shared" si="6"/>
        <v>R4</v>
      </c>
      <c r="E33" s="25" t="str">
        <f t="shared" si="7"/>
        <v>22</v>
      </c>
      <c r="F33" s="20">
        <v>536</v>
      </c>
      <c r="G33" s="8">
        <v>15</v>
      </c>
    </row>
    <row r="34" spans="1:7" x14ac:dyDescent="0.15">
      <c r="A34" s="2" t="str">
        <f t="shared" si="0"/>
        <v/>
      </c>
      <c r="B34" s="2" t="str">
        <f t="shared" si="3"/>
        <v/>
      </c>
    </row>
    <row r="35" spans="1:7" x14ac:dyDescent="0.15">
      <c r="A35" s="2" t="str">
        <f t="shared" si="0"/>
        <v/>
      </c>
      <c r="B35" s="2" t="str">
        <f t="shared" si="3"/>
        <v/>
      </c>
    </row>
    <row r="36" spans="1:7" x14ac:dyDescent="0.15">
      <c r="A36" s="2" t="str">
        <f t="shared" si="0"/>
        <v/>
      </c>
      <c r="B36" s="2" t="str">
        <f t="shared" si="3"/>
        <v/>
      </c>
    </row>
    <row r="37" spans="1:7" x14ac:dyDescent="0.15">
      <c r="A37" s="2" t="str">
        <f t="shared" si="0"/>
        <v/>
      </c>
      <c r="B37" s="2" t="str">
        <f t="shared" si="3"/>
        <v/>
      </c>
    </row>
    <row r="38" spans="1:7" x14ac:dyDescent="0.15">
      <c r="A38" s="2" t="str">
        <f t="shared" si="0"/>
        <v/>
      </c>
      <c r="B38" s="2" t="str">
        <f t="shared" si="3"/>
        <v/>
      </c>
    </row>
    <row r="39" spans="1:7" x14ac:dyDescent="0.15">
      <c r="A39" s="2" t="str">
        <f t="shared" si="0"/>
        <v/>
      </c>
      <c r="B39" s="2" t="str">
        <f t="shared" si="3"/>
        <v/>
      </c>
    </row>
    <row r="40" spans="1:7" x14ac:dyDescent="0.15">
      <c r="A40" s="2" t="str">
        <f t="shared" si="0"/>
        <v/>
      </c>
      <c r="B40" s="2" t="str">
        <f t="shared" si="3"/>
        <v/>
      </c>
    </row>
    <row r="41" spans="1:7" x14ac:dyDescent="0.15">
      <c r="A41" s="2" t="str">
        <f t="shared" ref="A41:A72" si="8">IF(C41=EDATE($C$5,0),1,"")</f>
        <v/>
      </c>
      <c r="B41" s="2" t="str">
        <f t="shared" si="3"/>
        <v/>
      </c>
    </row>
    <row r="42" spans="1:7" x14ac:dyDescent="0.15">
      <c r="A42" s="2" t="str">
        <f t="shared" si="8"/>
        <v/>
      </c>
      <c r="B42" s="2" t="str">
        <f t="shared" si="3"/>
        <v/>
      </c>
    </row>
    <row r="43" spans="1:7" x14ac:dyDescent="0.15">
      <c r="A43" s="2" t="str">
        <f t="shared" si="8"/>
        <v/>
      </c>
      <c r="B43" s="2" t="str">
        <f t="shared" ref="B43:B74" si="9">IF(OR(A43=1,C43=$E$5),1,"")</f>
        <v/>
      </c>
    </row>
    <row r="44" spans="1:7" x14ac:dyDescent="0.15">
      <c r="A44" s="2" t="str">
        <f t="shared" si="8"/>
        <v/>
      </c>
      <c r="B44" s="2" t="str">
        <f t="shared" si="9"/>
        <v/>
      </c>
    </row>
    <row r="45" spans="1:7" x14ac:dyDescent="0.15">
      <c r="A45" s="2" t="str">
        <f t="shared" si="8"/>
        <v/>
      </c>
      <c r="B45" s="2" t="str">
        <f t="shared" si="9"/>
        <v/>
      </c>
    </row>
    <row r="46" spans="1:7" x14ac:dyDescent="0.15">
      <c r="A46" s="2" t="str">
        <f t="shared" si="8"/>
        <v/>
      </c>
      <c r="B46" s="2" t="str">
        <f t="shared" si="9"/>
        <v/>
      </c>
    </row>
    <row r="47" spans="1:7" x14ac:dyDescent="0.15">
      <c r="A47" s="2" t="str">
        <f t="shared" si="8"/>
        <v/>
      </c>
      <c r="B47" s="2" t="str">
        <f t="shared" si="9"/>
        <v/>
      </c>
    </row>
    <row r="48" spans="1:7" x14ac:dyDescent="0.15">
      <c r="A48" s="2" t="str">
        <f t="shared" si="8"/>
        <v/>
      </c>
      <c r="B48" s="2" t="str">
        <f t="shared" si="9"/>
        <v/>
      </c>
    </row>
    <row r="49" spans="1:2" x14ac:dyDescent="0.15">
      <c r="A49" s="2" t="str">
        <f t="shared" si="8"/>
        <v/>
      </c>
      <c r="B49" s="2" t="str">
        <f t="shared" si="9"/>
        <v/>
      </c>
    </row>
    <row r="50" spans="1:2" x14ac:dyDescent="0.15">
      <c r="A50" s="2" t="str">
        <f t="shared" si="8"/>
        <v/>
      </c>
      <c r="B50" s="2" t="str">
        <f t="shared" si="9"/>
        <v/>
      </c>
    </row>
    <row r="51" spans="1:2" x14ac:dyDescent="0.15">
      <c r="A51" s="2" t="str">
        <f t="shared" si="8"/>
        <v/>
      </c>
      <c r="B51" s="2" t="str">
        <f t="shared" si="9"/>
        <v/>
      </c>
    </row>
    <row r="52" spans="1:2" x14ac:dyDescent="0.15">
      <c r="A52" s="2" t="str">
        <f t="shared" si="8"/>
        <v/>
      </c>
      <c r="B52" s="2" t="str">
        <f t="shared" si="9"/>
        <v/>
      </c>
    </row>
    <row r="53" spans="1:2" x14ac:dyDescent="0.15">
      <c r="A53" s="2" t="str">
        <f t="shared" si="8"/>
        <v/>
      </c>
      <c r="B53" s="2" t="str">
        <f t="shared" si="9"/>
        <v/>
      </c>
    </row>
    <row r="54" spans="1:2" x14ac:dyDescent="0.15">
      <c r="A54" s="2" t="str">
        <f t="shared" si="8"/>
        <v/>
      </c>
      <c r="B54" s="2" t="str">
        <f t="shared" si="9"/>
        <v/>
      </c>
    </row>
    <row r="55" spans="1:2" x14ac:dyDescent="0.15">
      <c r="A55" s="2" t="str">
        <f t="shared" si="8"/>
        <v/>
      </c>
      <c r="B55" s="2" t="str">
        <f t="shared" si="9"/>
        <v/>
      </c>
    </row>
    <row r="56" spans="1:2" x14ac:dyDescent="0.15">
      <c r="A56" s="2" t="str">
        <f t="shared" si="8"/>
        <v/>
      </c>
      <c r="B56" s="2" t="str">
        <f t="shared" si="9"/>
        <v/>
      </c>
    </row>
    <row r="57" spans="1:2" x14ac:dyDescent="0.15">
      <c r="A57" s="2" t="str">
        <f t="shared" si="8"/>
        <v/>
      </c>
      <c r="B57" s="2" t="str">
        <f t="shared" si="9"/>
        <v/>
      </c>
    </row>
    <row r="58" spans="1:2" x14ac:dyDescent="0.15">
      <c r="A58" s="2" t="str">
        <f t="shared" si="8"/>
        <v/>
      </c>
      <c r="B58" s="2" t="str">
        <f t="shared" si="9"/>
        <v/>
      </c>
    </row>
    <row r="59" spans="1:2" x14ac:dyDescent="0.15">
      <c r="A59" s="2" t="str">
        <f t="shared" si="8"/>
        <v/>
      </c>
      <c r="B59" s="2" t="str">
        <f t="shared" si="9"/>
        <v/>
      </c>
    </row>
    <row r="60" spans="1:2" x14ac:dyDescent="0.15">
      <c r="A60" s="2" t="str">
        <f t="shared" si="8"/>
        <v/>
      </c>
      <c r="B60" s="2" t="str">
        <f t="shared" si="9"/>
        <v/>
      </c>
    </row>
    <row r="61" spans="1:2" x14ac:dyDescent="0.15">
      <c r="A61" s="2" t="str">
        <f t="shared" si="8"/>
        <v/>
      </c>
      <c r="B61" s="2" t="str">
        <f t="shared" si="9"/>
        <v/>
      </c>
    </row>
    <row r="62" spans="1:2" x14ac:dyDescent="0.15">
      <c r="A62" s="2" t="str">
        <f t="shared" si="8"/>
        <v/>
      </c>
      <c r="B62" s="2" t="str">
        <f t="shared" si="9"/>
        <v/>
      </c>
    </row>
    <row r="63" spans="1:2" x14ac:dyDescent="0.15">
      <c r="A63" s="2" t="str">
        <f t="shared" si="8"/>
        <v/>
      </c>
      <c r="B63" s="2" t="str">
        <f t="shared" si="9"/>
        <v/>
      </c>
    </row>
    <row r="64" spans="1:2" x14ac:dyDescent="0.15">
      <c r="A64" s="2" t="str">
        <f t="shared" si="8"/>
        <v/>
      </c>
      <c r="B64" s="2" t="str">
        <f t="shared" si="9"/>
        <v/>
      </c>
    </row>
    <row r="65" spans="1:2" x14ac:dyDescent="0.15">
      <c r="A65" s="2" t="str">
        <f t="shared" si="8"/>
        <v/>
      </c>
      <c r="B65" s="2" t="str">
        <f t="shared" si="9"/>
        <v/>
      </c>
    </row>
    <row r="66" spans="1:2" x14ac:dyDescent="0.15">
      <c r="A66" s="2" t="str">
        <f t="shared" si="8"/>
        <v/>
      </c>
      <c r="B66" s="2" t="str">
        <f t="shared" si="9"/>
        <v/>
      </c>
    </row>
    <row r="67" spans="1:2" x14ac:dyDescent="0.15">
      <c r="A67" s="2" t="str">
        <f t="shared" si="8"/>
        <v/>
      </c>
      <c r="B67" s="2" t="str">
        <f t="shared" si="9"/>
        <v/>
      </c>
    </row>
    <row r="68" spans="1:2" x14ac:dyDescent="0.15">
      <c r="A68" s="2" t="str">
        <f t="shared" si="8"/>
        <v/>
      </c>
      <c r="B68" s="2" t="str">
        <f t="shared" si="9"/>
        <v/>
      </c>
    </row>
    <row r="69" spans="1:2" x14ac:dyDescent="0.15">
      <c r="A69" s="2" t="str">
        <f t="shared" si="8"/>
        <v/>
      </c>
      <c r="B69" s="2" t="str">
        <f t="shared" si="9"/>
        <v/>
      </c>
    </row>
    <row r="70" spans="1:2" x14ac:dyDescent="0.15">
      <c r="A70" s="2" t="str">
        <f t="shared" si="8"/>
        <v/>
      </c>
      <c r="B70" s="2" t="str">
        <f t="shared" si="9"/>
        <v/>
      </c>
    </row>
    <row r="71" spans="1:2" x14ac:dyDescent="0.15">
      <c r="A71" s="2" t="str">
        <f t="shared" si="8"/>
        <v/>
      </c>
      <c r="B71" s="2" t="str">
        <f t="shared" si="9"/>
        <v/>
      </c>
    </row>
    <row r="72" spans="1:2" x14ac:dyDescent="0.15">
      <c r="A72" s="2" t="str">
        <f t="shared" si="8"/>
        <v/>
      </c>
      <c r="B72" s="2" t="str">
        <f t="shared" si="9"/>
        <v/>
      </c>
    </row>
    <row r="73" spans="1:2" x14ac:dyDescent="0.15">
      <c r="A73" s="2" t="str">
        <f t="shared" ref="A73:A109" si="10">IF(C73=EDATE($C$5,0),1,"")</f>
        <v/>
      </c>
      <c r="B73" s="2" t="str">
        <f t="shared" si="9"/>
        <v/>
      </c>
    </row>
    <row r="74" spans="1:2" x14ac:dyDescent="0.15">
      <c r="A74" s="2" t="str">
        <f t="shared" si="10"/>
        <v/>
      </c>
      <c r="B74" s="2" t="str">
        <f t="shared" si="9"/>
        <v/>
      </c>
    </row>
    <row r="75" spans="1:2" x14ac:dyDescent="0.15">
      <c r="A75" s="2" t="str">
        <f t="shared" si="10"/>
        <v/>
      </c>
      <c r="B75" s="2" t="str">
        <f t="shared" ref="B75:B106" si="11">IF(OR(A75=1,C75=$E$5),1,"")</f>
        <v/>
      </c>
    </row>
    <row r="76" spans="1:2" x14ac:dyDescent="0.15">
      <c r="A76" s="2" t="str">
        <f t="shared" si="10"/>
        <v/>
      </c>
      <c r="B76" s="2" t="str">
        <f t="shared" si="11"/>
        <v/>
      </c>
    </row>
    <row r="77" spans="1:2" x14ac:dyDescent="0.15">
      <c r="A77" s="2" t="str">
        <f t="shared" si="10"/>
        <v/>
      </c>
      <c r="B77" s="2" t="str">
        <f t="shared" si="11"/>
        <v/>
      </c>
    </row>
    <row r="78" spans="1:2" x14ac:dyDescent="0.15">
      <c r="A78" s="2" t="str">
        <f t="shared" si="10"/>
        <v/>
      </c>
      <c r="B78" s="2" t="str">
        <f t="shared" si="11"/>
        <v/>
      </c>
    </row>
    <row r="79" spans="1:2" x14ac:dyDescent="0.15">
      <c r="A79" s="2" t="str">
        <f t="shared" si="10"/>
        <v/>
      </c>
      <c r="B79" s="2" t="str">
        <f t="shared" si="11"/>
        <v/>
      </c>
    </row>
    <row r="80" spans="1:2" x14ac:dyDescent="0.15">
      <c r="A80" s="2" t="str">
        <f t="shared" si="10"/>
        <v/>
      </c>
      <c r="B80" s="2" t="str">
        <f t="shared" si="11"/>
        <v/>
      </c>
    </row>
    <row r="81" spans="1:2" x14ac:dyDescent="0.15">
      <c r="A81" s="2" t="str">
        <f t="shared" si="10"/>
        <v/>
      </c>
      <c r="B81" s="2" t="str">
        <f t="shared" si="11"/>
        <v/>
      </c>
    </row>
    <row r="82" spans="1:2" x14ac:dyDescent="0.15">
      <c r="A82" s="2" t="str">
        <f t="shared" si="10"/>
        <v/>
      </c>
      <c r="B82" s="2" t="str">
        <f t="shared" si="11"/>
        <v/>
      </c>
    </row>
    <row r="83" spans="1:2" x14ac:dyDescent="0.15">
      <c r="A83" s="2" t="str">
        <f t="shared" si="10"/>
        <v/>
      </c>
      <c r="B83" s="2" t="str">
        <f t="shared" si="11"/>
        <v/>
      </c>
    </row>
    <row r="84" spans="1:2" x14ac:dyDescent="0.15">
      <c r="A84" s="2" t="str">
        <f t="shared" si="10"/>
        <v/>
      </c>
      <c r="B84" s="2" t="str">
        <f t="shared" si="11"/>
        <v/>
      </c>
    </row>
    <row r="85" spans="1:2" x14ac:dyDescent="0.15">
      <c r="A85" s="2" t="str">
        <f t="shared" si="10"/>
        <v/>
      </c>
      <c r="B85" s="2" t="str">
        <f t="shared" si="11"/>
        <v/>
      </c>
    </row>
    <row r="86" spans="1:2" x14ac:dyDescent="0.15">
      <c r="A86" s="2" t="str">
        <f t="shared" si="10"/>
        <v/>
      </c>
      <c r="B86" s="2" t="str">
        <f t="shared" si="11"/>
        <v/>
      </c>
    </row>
    <row r="87" spans="1:2" x14ac:dyDescent="0.15">
      <c r="A87" s="2" t="str">
        <f t="shared" si="10"/>
        <v/>
      </c>
      <c r="B87" s="2" t="str">
        <f t="shared" si="11"/>
        <v/>
      </c>
    </row>
    <row r="88" spans="1:2" x14ac:dyDescent="0.15">
      <c r="A88" s="2" t="str">
        <f t="shared" si="10"/>
        <v/>
      </c>
      <c r="B88" s="2" t="str">
        <f t="shared" si="11"/>
        <v/>
      </c>
    </row>
    <row r="89" spans="1:2" x14ac:dyDescent="0.15">
      <c r="A89" s="2" t="str">
        <f t="shared" si="10"/>
        <v/>
      </c>
      <c r="B89" s="2" t="str">
        <f t="shared" si="11"/>
        <v/>
      </c>
    </row>
    <row r="90" spans="1:2" x14ac:dyDescent="0.15">
      <c r="A90" s="2" t="str">
        <f t="shared" si="10"/>
        <v/>
      </c>
      <c r="B90" s="2" t="str">
        <f t="shared" si="11"/>
        <v/>
      </c>
    </row>
    <row r="91" spans="1:2" x14ac:dyDescent="0.15">
      <c r="A91" s="2" t="str">
        <f t="shared" si="10"/>
        <v/>
      </c>
      <c r="B91" s="2" t="str">
        <f t="shared" si="11"/>
        <v/>
      </c>
    </row>
    <row r="92" spans="1:2" x14ac:dyDescent="0.15">
      <c r="A92" s="2" t="str">
        <f t="shared" si="10"/>
        <v/>
      </c>
      <c r="B92" s="2" t="str">
        <f t="shared" si="11"/>
        <v/>
      </c>
    </row>
    <row r="93" spans="1:2" x14ac:dyDescent="0.15">
      <c r="A93" s="2" t="str">
        <f t="shared" si="10"/>
        <v/>
      </c>
      <c r="B93" s="2" t="str">
        <f t="shared" si="11"/>
        <v/>
      </c>
    </row>
    <row r="94" spans="1:2" x14ac:dyDescent="0.15">
      <c r="A94" s="2" t="str">
        <f t="shared" si="10"/>
        <v/>
      </c>
      <c r="B94" s="2" t="str">
        <f t="shared" si="11"/>
        <v/>
      </c>
    </row>
    <row r="95" spans="1:2" x14ac:dyDescent="0.15">
      <c r="A95" s="2" t="str">
        <f t="shared" si="10"/>
        <v/>
      </c>
      <c r="B95" s="2" t="str">
        <f t="shared" si="11"/>
        <v/>
      </c>
    </row>
    <row r="96" spans="1:2" x14ac:dyDescent="0.15">
      <c r="A96" s="2" t="str">
        <f t="shared" si="10"/>
        <v/>
      </c>
      <c r="B96" s="2" t="str">
        <f t="shared" si="11"/>
        <v/>
      </c>
    </row>
    <row r="97" spans="1:2" x14ac:dyDescent="0.15">
      <c r="A97" s="2" t="str">
        <f t="shared" si="10"/>
        <v/>
      </c>
      <c r="B97" s="2" t="str">
        <f t="shared" si="11"/>
        <v/>
      </c>
    </row>
    <row r="98" spans="1:2" x14ac:dyDescent="0.15">
      <c r="A98" s="2" t="str">
        <f t="shared" si="10"/>
        <v/>
      </c>
      <c r="B98" s="2" t="str">
        <f t="shared" si="11"/>
        <v/>
      </c>
    </row>
    <row r="99" spans="1:2" x14ac:dyDescent="0.15">
      <c r="A99" s="2" t="str">
        <f t="shared" si="10"/>
        <v/>
      </c>
      <c r="B99" s="2" t="str">
        <f t="shared" si="11"/>
        <v/>
      </c>
    </row>
    <row r="100" spans="1:2" x14ac:dyDescent="0.15">
      <c r="A100" s="2" t="str">
        <f t="shared" si="10"/>
        <v/>
      </c>
      <c r="B100" s="2" t="str">
        <f t="shared" si="11"/>
        <v/>
      </c>
    </row>
    <row r="101" spans="1:2" x14ac:dyDescent="0.15">
      <c r="A101" s="2" t="str">
        <f t="shared" si="10"/>
        <v/>
      </c>
      <c r="B101" s="2" t="str">
        <f t="shared" si="11"/>
        <v/>
      </c>
    </row>
    <row r="102" spans="1:2" x14ac:dyDescent="0.15">
      <c r="A102" s="2" t="str">
        <f t="shared" si="10"/>
        <v/>
      </c>
      <c r="B102" s="2" t="str">
        <f t="shared" si="11"/>
        <v/>
      </c>
    </row>
    <row r="103" spans="1:2" x14ac:dyDescent="0.15">
      <c r="A103" s="2" t="str">
        <f t="shared" si="10"/>
        <v/>
      </c>
      <c r="B103" s="2" t="str">
        <f t="shared" si="11"/>
        <v/>
      </c>
    </row>
    <row r="104" spans="1:2" x14ac:dyDescent="0.15">
      <c r="A104" s="2" t="str">
        <f t="shared" si="10"/>
        <v/>
      </c>
      <c r="B104" s="2" t="str">
        <f t="shared" si="11"/>
        <v/>
      </c>
    </row>
    <row r="105" spans="1:2" x14ac:dyDescent="0.15">
      <c r="A105" s="2" t="str">
        <f t="shared" si="10"/>
        <v/>
      </c>
      <c r="B105" s="2" t="str">
        <f t="shared" si="11"/>
        <v/>
      </c>
    </row>
    <row r="106" spans="1:2" x14ac:dyDescent="0.15">
      <c r="A106" s="2" t="str">
        <f t="shared" si="10"/>
        <v/>
      </c>
      <c r="B106" s="2" t="str">
        <f t="shared" si="11"/>
        <v/>
      </c>
    </row>
    <row r="107" spans="1:2" x14ac:dyDescent="0.15">
      <c r="A107" s="2" t="str">
        <f t="shared" si="10"/>
        <v/>
      </c>
      <c r="B107" s="2" t="str">
        <f t="shared" ref="B107:B109" si="12">IF(OR(A107=1,C107=$E$5),1,"")</f>
        <v/>
      </c>
    </row>
    <row r="108" spans="1:2" x14ac:dyDescent="0.15">
      <c r="A108" s="2" t="str">
        <f t="shared" si="10"/>
        <v/>
      </c>
      <c r="B108" s="2" t="str">
        <f t="shared" si="12"/>
        <v/>
      </c>
    </row>
    <row r="109" spans="1:2" x14ac:dyDescent="0.15">
      <c r="A109" s="2" t="str">
        <f t="shared" si="10"/>
        <v/>
      </c>
      <c r="B109" s="2" t="str">
        <f t="shared" si="12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2023-12-04T06:32:15Z</dcterms:created>
  <dcterms:modified xsi:type="dcterms:W3CDTF">2024-02-13T02:29:13Z</dcterms:modified>
</cp:coreProperties>
</file>