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１）観光\"/>
    </mc:Choice>
  </mc:AlternateContent>
  <xr:revisionPtr revIDLastSave="0" documentId="13_ncr:1_{97DD54A3-8399-49EB-8607-7846B0766041}" xr6:coauthVersionLast="36" xr6:coauthVersionMax="47" xr10:uidLastSave="{00000000-0000-0000-0000-000000000000}"/>
  <bookViews>
    <workbookView xWindow="-105" yWindow="-105" windowWidth="19425" windowHeight="10305" xr2:uid="{22309618-1D09-4AA3-8249-9EEACF58513A}"/>
  </bookViews>
  <sheets>
    <sheet name="データ" sheetId="2" r:id="rId1"/>
    <sheet name="グラフ1" sheetId="3" r:id="rId2"/>
  </sheets>
  <definedNames>
    <definedName name="_xlnm.Print_Area" localSheetId="0">データ!$A$1:$N$28</definedName>
    <definedName name="横軸ラベル_西暦">OFFSET(データ!$E$9,MATCH(データ!$C$5,データ!$C$9:$C$109,0)-1,0,データ!$B$6,1)</definedName>
    <definedName name="海外宿泊客">OFFSET(データ!$G$9,MATCH(データ!$C$5,データ!$C$9:$C$109,0)-1,0,データ!$B$6,1)</definedName>
    <definedName name="合計">OFFSET(データ!$H$9,MATCH(データ!$C$5,データ!$C$9:$C$109,0)-1,0,データ!$B$6,1)</definedName>
    <definedName name="国内宿泊客">OFFSET(データ!$F$9,MATCH(データ!$C$5,データ!$C$9:$C$109,0)-1,0,データ!$B$6,1)</definedName>
    <definedName name="民宿数">OFFSET(データ!$I$9,MATCH(データ!$C$5,データ!$C$9:$C$109,0)-1,0,データ!$B$6,1)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E22" i="2" s="1"/>
  <c r="A21" i="2"/>
  <c r="A20" i="2"/>
  <c r="E20" i="2" s="1"/>
  <c r="A19" i="2"/>
  <c r="E19" i="2" s="1"/>
  <c r="A18" i="2"/>
  <c r="A17" i="2"/>
  <c r="A16" i="2"/>
  <c r="E16" i="2" s="1"/>
  <c r="A15" i="2"/>
  <c r="E15" i="2" s="1"/>
  <c r="A14" i="2"/>
  <c r="E14" i="2" s="1"/>
  <c r="A13" i="2"/>
  <c r="E13" i="2" s="1"/>
  <c r="A12" i="2"/>
  <c r="E12" i="2" s="1"/>
  <c r="A11" i="2"/>
  <c r="E11" i="2" s="1"/>
  <c r="B10" i="2"/>
  <c r="A10" i="2"/>
  <c r="B9" i="2"/>
  <c r="A9" i="2"/>
  <c r="E9" i="2" s="1"/>
  <c r="E24" i="2"/>
  <c r="E23" i="2"/>
  <c r="E21" i="2"/>
  <c r="E18" i="2"/>
  <c r="E17" i="2"/>
  <c r="E10" i="2"/>
  <c r="E5" i="2"/>
  <c r="B46" i="2" l="1"/>
  <c r="B38" i="2"/>
  <c r="B30" i="2"/>
  <c r="D10" i="2"/>
  <c r="B54" i="2"/>
  <c r="B62" i="2"/>
  <c r="B70" i="2"/>
  <c r="B78" i="2"/>
  <c r="B86" i="2"/>
  <c r="D9" i="2"/>
  <c r="B102" i="2"/>
  <c r="B23" i="2"/>
  <c r="D23" i="2" s="1"/>
  <c r="B39" i="2"/>
  <c r="B47" i="2"/>
  <c r="B55" i="2"/>
  <c r="B63" i="2"/>
  <c r="B71" i="2"/>
  <c r="B79" i="2"/>
  <c r="B87" i="2"/>
  <c r="B95" i="2"/>
  <c r="B103" i="2"/>
  <c r="B94" i="2"/>
  <c r="B15" i="2"/>
  <c r="D15" i="2" s="1"/>
  <c r="B31" i="2"/>
  <c r="B16" i="2"/>
  <c r="D16" i="2" s="1"/>
  <c r="B24" i="2"/>
  <c r="D24" i="2" s="1"/>
  <c r="B32" i="2"/>
  <c r="B40" i="2"/>
  <c r="B48" i="2"/>
  <c r="B56" i="2"/>
  <c r="B64" i="2"/>
  <c r="B72" i="2"/>
  <c r="B80" i="2"/>
  <c r="B88" i="2"/>
  <c r="B96" i="2"/>
  <c r="B104" i="2"/>
  <c r="B17" i="2"/>
  <c r="D17" i="2" s="1"/>
  <c r="B25" i="2"/>
  <c r="D25" i="2" s="1"/>
  <c r="B33" i="2"/>
  <c r="B41" i="2"/>
  <c r="B49" i="2"/>
  <c r="B57" i="2"/>
  <c r="B65" i="2"/>
  <c r="B73" i="2"/>
  <c r="B81" i="2"/>
  <c r="B89" i="2"/>
  <c r="B97" i="2"/>
  <c r="B105" i="2"/>
  <c r="B26" i="2"/>
  <c r="B34" i="2"/>
  <c r="B42" i="2"/>
  <c r="B50" i="2"/>
  <c r="B58" i="2"/>
  <c r="B66" i="2"/>
  <c r="B74" i="2"/>
  <c r="B82" i="2"/>
  <c r="B90" i="2"/>
  <c r="B98" i="2"/>
  <c r="B106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B12" i="2"/>
  <c r="D12" i="2" s="1"/>
  <c r="B20" i="2"/>
  <c r="D20" i="2" s="1"/>
  <c r="B28" i="2"/>
  <c r="B36" i="2"/>
  <c r="B44" i="2"/>
  <c r="B52" i="2"/>
  <c r="B60" i="2"/>
  <c r="B68" i="2"/>
  <c r="B76" i="2"/>
  <c r="B84" i="2"/>
  <c r="B92" i="2"/>
  <c r="B100" i="2"/>
  <c r="B108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B14" i="2"/>
  <c r="D14" i="2" s="1"/>
  <c r="B18" i="2"/>
  <c r="D18" i="2" s="1"/>
  <c r="B22" i="2"/>
  <c r="D22" i="2" s="1"/>
</calcChain>
</file>

<file path=xl/sharedStrings.xml><?xml version="1.0" encoding="utf-8"?>
<sst xmlns="http://schemas.openxmlformats.org/spreadsheetml/2006/main" count="17" uniqueCount="17">
  <si>
    <t>合計</t>
    <rPh sb="0" eb="2">
      <t>ゴウケイ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</si>
  <si>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</si>
  <si>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</si>
  <si>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</si>
  <si>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</si>
  <si>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</si>
  <si>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</si>
  <si>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</si>
  <si>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</si>
  <si>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</si>
  <si>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</si>
  <si>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</si>
  <si>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青森県農林漁家民宿宿泊者数等（資料：県農林水産部）（単位：人、戸）</t>
    <rPh sb="0" eb="3">
      <t>アオモリケン</t>
    </rPh>
    <rPh sb="3" eb="5">
      <t>ノウリン</t>
    </rPh>
    <rPh sb="5" eb="7">
      <t>ギョカ</t>
    </rPh>
    <rPh sb="7" eb="9">
      <t>ミンシュク</t>
    </rPh>
    <rPh sb="9" eb="12">
      <t>シュクハクシャ</t>
    </rPh>
    <rPh sb="12" eb="13">
      <t>スウ</t>
    </rPh>
    <rPh sb="13" eb="14">
      <t>トウ</t>
    </rPh>
    <rPh sb="18" eb="24">
      <t>ケンノウリンスイサンブ</t>
    </rPh>
    <rPh sb="26" eb="28">
      <t>タンイ</t>
    </rPh>
    <rPh sb="29" eb="30">
      <t>ニン</t>
    </rPh>
    <rPh sb="31" eb="32">
      <t>コ</t>
    </rPh>
    <phoneticPr fontId="3"/>
  </si>
  <si>
    <t>農林漁家民宿数（戸）</t>
    <rPh sb="0" eb="2">
      <t>ノウリン</t>
    </rPh>
    <rPh sb="2" eb="4">
      <t>ギョカ</t>
    </rPh>
    <rPh sb="4" eb="6">
      <t>ミンシュク</t>
    </rPh>
    <rPh sb="5" eb="6">
      <t>ノウミン</t>
    </rPh>
    <rPh sb="6" eb="7">
      <t>カズ</t>
    </rPh>
    <rPh sb="8" eb="9">
      <t>コ</t>
    </rPh>
    <phoneticPr fontId="3"/>
  </si>
  <si>
    <t>国内宿泊客（人）</t>
    <rPh sb="2" eb="5">
      <t>シュクハクキャク</t>
    </rPh>
    <rPh sb="6" eb="7">
      <t>ニン</t>
    </rPh>
    <phoneticPr fontId="3"/>
  </si>
  <si>
    <t>海外宿泊客（人）</t>
    <rPh sb="0" eb="2">
      <t>カイガイ</t>
    </rPh>
    <rPh sb="2" eb="5">
      <t>シュクハクキャク</t>
    </rPh>
    <rPh sb="6" eb="7">
      <t>ニン</t>
    </rPh>
    <phoneticPr fontId="3"/>
  </si>
  <si>
    <t>【「グラフ1」シートにデータが反映されます】</t>
    <rPh sb="15" eb="1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</si>
</sst>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yyyy"/>
    <numFmt numFmtId="181" formatCode="#,##0_);[Red]\(#,##0\)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5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5" fillId="3" borderId="6" xfId="0" applyNumberFormat="1" applyFont="1" applyFill="1" applyBorder="1">
      <alignment vertical="center"/>
    </xf>
    <xf numFmtId="0" fontId="5" fillId="0" borderId="7" xfId="0" applyFont="1" applyBorder="1">
      <alignment vertical="center"/>
    </xf>
    <xf numFmtId="180" fontId="5" fillId="0" borderId="7" xfId="0" applyNumberFormat="1" applyFont="1" applyBorder="1" applyAlignment="1">
      <alignment horizontal="center" vertical="center"/>
    </xf>
    <xf numFmtId="180" fontId="5" fillId="2" borderId="0" xfId="0" applyNumberFormat="1" applyFont="1" applyFill="1">
      <alignment vertical="center"/>
    </xf>
    <xf numFmtId="0" fontId="5" fillId="0" borderId="0" xfId="0" applyFont="1" applyAlignment="1">
      <alignment vertical="center" wrapText="1"/>
    </xf>
    <xf numFmtId="181" fontId="5" fillId="0" borderId="2" xfId="0" applyNumberFormat="1" applyFont="1" applyBorder="1">
      <alignment vertical="center"/>
    </xf>
    <xf numFmtId="181" fontId="5" fillId="0" borderId="0" xfId="0" applyNumberFormat="1" applyFont="1">
      <alignment vertical="center"/>
    </xf>
    <xf numFmtId="181" fontId="5" fillId="0" borderId="7" xfId="0" applyNumberFormat="1" applyFont="1" applyBorder="1">
      <alignment vertical="center"/>
    </xf>
    <xf numFmtId="180" fontId="5" fillId="0" borderId="0" xfId="0" applyNumberFormat="1" applyFont="1">
      <alignment vertical="center"/>
    </xf>
    <xf numFmtId="0" fontId="8" fillId="0" borderId="0" xfId="0" applyFont="1" applyAlignment="1">
      <alignment horizontal="right"/>
    </xf>
    <xf numFmtId="0" fontId="5" fillId="2" borderId="0" xfId="0" applyFont="1" applyFill="1" applyAlignment="1">
      <alignment vertical="center" wrapText="1"/>
    </xf>
    <xf numFmtId="0" fontId="11" fillId="2" borderId="0" xfId="0" applyFont="1" applyFill="1" applyAlignment="1"/>
    <xf numFmtId="181" fontId="5" fillId="0" borderId="0" xfId="0" applyNumberFormat="1" applyFont="1" applyAlignment="1">
      <alignment vertical="center" wrapText="1"/>
    </xf>
    <xf numFmtId="0" fontId="5" fillId="0" borderId="0" xfId="0" applyFont="1" applyBorder="1">
      <alignment vertical="center"/>
    </xf>
    <xf numFmtId="181" fontId="5" fillId="0" borderId="0" xfId="0" applyNumberFormat="1" applyFont="1" applyBorder="1">
      <alignment vertical="center"/>
    </xf>
    <xf numFmtId="181" fontId="8" fillId="0" borderId="0" xfId="1" applyNumberFormat="1" applyFont="1" applyBorder="1">
      <alignment vertical="center"/>
    </xf>
    <xf numFmtId="181" fontId="5" fillId="0" borderId="0" xfId="1" applyNumberFormat="1" applyFont="1" applyBorder="1">
      <alignment vertical="center"/>
    </xf>
    <xf numFmtId="181" fontId="5" fillId="0" borderId="2" xfId="0" applyNumberFormat="1" applyFont="1" applyBorder="1" applyAlignment="1">
      <alignment horizontal="center" vertical="center"/>
    </xf>
    <xf numFmtId="181" fontId="5" fillId="0" borderId="3" xfId="0" applyNumberFormat="1" applyFont="1" applyBorder="1">
      <alignment vertical="center"/>
    </xf>
    <xf numFmtId="181" fontId="5" fillId="0" borderId="5" xfId="0" applyNumberFormat="1" applyFont="1" applyBorder="1">
      <alignment vertical="center"/>
    </xf>
    <xf numFmtId="181" fontId="5" fillId="0" borderId="7" xfId="1" applyNumberFormat="1" applyFont="1" applyBorder="1">
      <alignment vertical="center"/>
    </xf>
    <xf numFmtId="181" fontId="5" fillId="0" borderId="8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 2" xfId="2" xr:uid="{673A88D7-EB06-411B-A7C7-58D0B86E26D9}"/>
  </cellStyles>
  <dxfs count="0"/>
  <tableStyles count="0" defaultTableStyle="TableStyleMedium2" defaultPivotStyle="PivotStyleLight16"/>
  <colors>
    <mruColors>
      <color rgb="FF0000FF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青森県農林漁家民宿宿泊者数等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56323160625062"/>
          <c:y val="0.11551814536127762"/>
          <c:w val="0.80775074483777076"/>
          <c:h val="0.70249668228390683"/>
        </c:manualLayout>
      </c:layout>
      <c:barChart>
        <c:barDir val="col"/>
        <c:grouping val="stacked"/>
        <c:varyColors val="0"/>
        <c:ser>
          <c:idx val="0"/>
          <c:order val="0"/>
          <c:tx>
            <c:v>国内宿泊客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[0]!国内宿泊客</c:f>
              <c:numCache>
                <c:formatCode>#,##0_);[Red]\(#,##0\)</c:formatCode>
                <c:ptCount val="10"/>
                <c:pt idx="0">
                  <c:v>4927</c:v>
                </c:pt>
                <c:pt idx="1">
                  <c:v>5422</c:v>
                </c:pt>
                <c:pt idx="2">
                  <c:v>5492</c:v>
                </c:pt>
                <c:pt idx="3">
                  <c:v>5672</c:v>
                </c:pt>
                <c:pt idx="4">
                  <c:v>5796</c:v>
                </c:pt>
                <c:pt idx="5">
                  <c:v>4906</c:v>
                </c:pt>
                <c:pt idx="6">
                  <c:v>5546</c:v>
                </c:pt>
                <c:pt idx="7">
                  <c:v>2247</c:v>
                </c:pt>
                <c:pt idx="8">
                  <c:v>2849</c:v>
                </c:pt>
                <c:pt idx="9">
                  <c:v>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9-4772-98DE-02234D52F5E6}"/>
            </c:ext>
          </c:extLst>
        </c:ser>
        <c:ser>
          <c:idx val="1"/>
          <c:order val="1"/>
          <c:tx>
            <c:v>海外宿泊客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[0]!海外宿泊客</c:f>
              <c:numCache>
                <c:formatCode>#,##0_);[Red]\(#,##0\)</c:formatCode>
                <c:ptCount val="10"/>
                <c:pt idx="0">
                  <c:v>477</c:v>
                </c:pt>
                <c:pt idx="1">
                  <c:v>638</c:v>
                </c:pt>
                <c:pt idx="2">
                  <c:v>469</c:v>
                </c:pt>
                <c:pt idx="3">
                  <c:v>517</c:v>
                </c:pt>
                <c:pt idx="4">
                  <c:v>862</c:v>
                </c:pt>
                <c:pt idx="5">
                  <c:v>1039</c:v>
                </c:pt>
                <c:pt idx="6">
                  <c:v>1455</c:v>
                </c:pt>
                <c:pt idx="7">
                  <c:v>51</c:v>
                </c:pt>
                <c:pt idx="8">
                  <c:v>56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9-4772-98DE-02234D52F5E6}"/>
            </c:ext>
          </c:extLst>
        </c:ser>
        <c:ser>
          <c:idx val="3"/>
          <c:order val="3"/>
          <c:tx>
            <c:v>合計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[0]!合計</c:f>
              <c:numCache>
                <c:formatCode>#,##0_);[Red]\(#,##0\)</c:formatCode>
                <c:ptCount val="10"/>
                <c:pt idx="0">
                  <c:v>5404</c:v>
                </c:pt>
                <c:pt idx="1">
                  <c:v>6060</c:v>
                </c:pt>
                <c:pt idx="2">
                  <c:v>5961</c:v>
                </c:pt>
                <c:pt idx="3">
                  <c:v>6189</c:v>
                </c:pt>
                <c:pt idx="4">
                  <c:v>6658</c:v>
                </c:pt>
                <c:pt idx="5">
                  <c:v>5945</c:v>
                </c:pt>
                <c:pt idx="6">
                  <c:v>7001</c:v>
                </c:pt>
                <c:pt idx="7">
                  <c:v>2298</c:v>
                </c:pt>
                <c:pt idx="8">
                  <c:v>2905</c:v>
                </c:pt>
                <c:pt idx="9">
                  <c:v>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9-4772-98DE-02234D52F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46603983"/>
        <c:axId val="99315935"/>
      </c:barChart>
      <c:lineChart>
        <c:grouping val="standard"/>
        <c:varyColors val="0"/>
        <c:ser>
          <c:idx val="2"/>
          <c:order val="2"/>
          <c:tx>
            <c:v>農林漁家民宿数</c:v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1F-4C6F-8E52-2D13F35A0453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1F-4C6F-8E52-2D13F35A0453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1F-4C6F-8E52-2D13F35A0453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1F-4C6F-8E52-2D13F35A0453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1F-4C6F-8E52-2D13F35A0453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1F-4C6F-8E52-2D13F35A04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0000FF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データ!$E$9:$E$23</c:f>
              <c:strCache>
                <c:ptCount val="15"/>
                <c:pt idx="0">
                  <c:v>07</c:v>
                </c:pt>
                <c:pt idx="1">
                  <c:v>08</c:v>
                </c:pt>
                <c:pt idx="2">
                  <c:v>09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2013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</c:strCache>
            </c:strRef>
          </c:cat>
          <c:val>
            <c:numRef>
              <c:f>[0]!民宿数</c:f>
              <c:numCache>
                <c:formatCode>#,##0_);[Red]\(#,##0\)</c:formatCode>
                <c:ptCount val="10"/>
                <c:pt idx="0">
                  <c:v>403</c:v>
                </c:pt>
                <c:pt idx="1">
                  <c:v>411</c:v>
                </c:pt>
                <c:pt idx="2">
                  <c:v>415</c:v>
                </c:pt>
                <c:pt idx="3">
                  <c:v>415</c:v>
                </c:pt>
                <c:pt idx="4">
                  <c:v>399</c:v>
                </c:pt>
                <c:pt idx="5">
                  <c:v>385</c:v>
                </c:pt>
                <c:pt idx="6">
                  <c:v>381</c:v>
                </c:pt>
                <c:pt idx="7">
                  <c:v>375</c:v>
                </c:pt>
                <c:pt idx="8">
                  <c:v>375</c:v>
                </c:pt>
                <c:pt idx="9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89-4772-98DE-02234D52F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603503"/>
        <c:axId val="99305519"/>
      </c:lineChart>
      <c:catAx>
        <c:axId val="194660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9315935"/>
        <c:crosses val="autoZero"/>
        <c:auto val="1"/>
        <c:lblAlgn val="ctr"/>
        <c:lblOffset val="100"/>
        <c:noMultiLvlLbl val="0"/>
      </c:catAx>
      <c:valAx>
        <c:axId val="99315935"/>
        <c:scaling>
          <c:orientation val="minMax"/>
          <c:max val="1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46603983"/>
        <c:crosses val="autoZero"/>
        <c:crossBetween val="between"/>
        <c:majorUnit val="2000"/>
      </c:valAx>
      <c:valAx>
        <c:axId val="99305519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46603503"/>
        <c:crosses val="max"/>
        <c:crossBetween val="between"/>
      </c:valAx>
      <c:catAx>
        <c:axId val="19466035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305519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2949161702515838"/>
          <c:y val="0.11760549711036568"/>
          <c:w val="0.78746693195685358"/>
          <c:h val="3.935155663251569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6D4B03-E386-4892-B715-12AC0F4BF650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D960684-5D6F-359D-A19B-129D0C99FA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0.70752</cdr:x>
      <cdr:y>0.93482</cdr:y>
    </cdr:from>
    <cdr:to>
      <cdr:x>1</cdr:x>
      <cdr:y>1</cdr:y>
    </cdr:to>
    <cdr:sp macro="" textlink="">
      <cdr:nvSpPr>
        <cdr:cNvPr id="2" name="正方形/長方形 1">
          <a:extLst xmlns:a="http://schemas.openxmlformats.org/drawingml/2006/main">
            <a:ext uri="{FF2B5EF4-FFF2-40B4-BE49-F238E27FC236}">
              <a16:creationId xmlns:a16="http://schemas.microsoft.com/office/drawing/2014/main" id="{0E734C63-1923-5D50-E279-2968FA44FC4B}"/>
            </a:ext>
          </a:extLst>
        </cdr:cNvPr>
        <cdr:cNvSpPr/>
      </cdr:nvSpPr>
      <cdr:spPr>
        <a:xfrm xmlns:a="http://schemas.openxmlformats.org/drawingml/2006/main">
          <a:off x="6577052" y="5673361"/>
          <a:ext cx="2718932" cy="395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資料：県農林水産部</a:t>
          </a:r>
          <a:endParaRPr lang="ja-JP" sz="2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0.05935</cdr:x>
      <cdr:y>0.03431</cdr:y>
    </cdr:from>
    <cdr:to>
      <cdr:x>0.15772</cdr:x>
      <cdr:y>0.18497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CCEF92F-AFA5-0B4E-20D1-A73B5E657730}"/>
            </a:ext>
          </a:extLst>
        </cdr:cNvPr>
        <cdr:cNvSpPr txBox="1"/>
      </cdr:nvSpPr>
      <cdr:spPr>
        <a:xfrm xmlns:a="http://schemas.openxmlformats.org/drawingml/2006/main">
          <a:off x="551721" y="2081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0.87122</cdr:x>
      <cdr:y>0.04974</cdr:y>
    </cdr:from>
    <cdr:to>
      <cdr:x>0.96959</cdr:x>
      <cdr:y>0.20041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78FDD63-426F-BA4C-CB44-DF959CF79AA0}"/>
            </a:ext>
          </a:extLst>
        </cdr:cNvPr>
        <cdr:cNvSpPr txBox="1"/>
      </cdr:nvSpPr>
      <cdr:spPr>
        <a:xfrm xmlns:a="http://schemas.openxmlformats.org/drawingml/2006/main">
          <a:off x="8098852" y="30188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（戸）</a:t>
          </a:r>
        </a:p>
      </cdr:txBody>
    </cdr:sp>
  </cdr:relSizeAnchor>
  <cdr:relSizeAnchor xmlns:cdr="http://schemas.openxmlformats.org/drawingml/2006/chartDrawing">
    <cdr:from>
      <cdr:x>0.88846</cdr:x>
      <cdr:y>0.87334</cdr:y>
    </cdr:from>
    <cdr:to>
      <cdr:x>0.98682</cdr:x>
      <cdr:y>0.95197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8D88F59-3230-95C4-E9A4-784E5F2D3351}"/>
            </a:ext>
          </a:extLst>
        </cdr:cNvPr>
        <cdr:cNvSpPr txBox="1"/>
      </cdr:nvSpPr>
      <cdr:spPr>
        <a:xfrm xmlns:a="http://schemas.openxmlformats.org/drawingml/2006/main">
          <a:off x="8278639" y="5316647"/>
          <a:ext cx="916512" cy="47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04088-C4C4-430F-A145-ACD2B8C647F4}">
  <dimension ref="A1:R109"/>
  <sheetViews>
    <sheetView tabSelected="1" workbookViewId="0">
      <selection activeCell="J12" sqref="J12"/>
    </sheetView>
  </sheetViews>
  <sheetFormatPr defaultColWidth="8.625" defaultRowHeight="18.75" x14ac:dyDescent="0.4"/>
  <cols>
    <col min="1" max="2" width="5.5" style="3" customWidth="1"/>
    <col min="3" max="3" width="9.5" style="1" bestFit="1" customWidth="1"/>
    <col min="4" max="4" width="11.625" style="1" customWidth="1"/>
    <col min="5" max="5" width="8.625" style="1"/>
    <col min="6" max="9" width="8.625" style="18"/>
    <col min="10" max="10" width="9" customWidth="1"/>
    <col min="11" max="16384" width="8.625" style="1"/>
  </cols>
  <sheetData>
    <row r="1" spans="1:18" ht="13.5" x14ac:dyDescent="0.4">
      <c r="A1" s="2" t="s">
        <v>1</v>
      </c>
      <c r="C1" s="4" t="s">
        <v>16</v>
      </c>
      <c r="D1" s="5"/>
      <c r="E1" s="5"/>
      <c r="F1" s="17"/>
      <c r="G1" s="17"/>
      <c r="H1" s="29"/>
      <c r="I1" s="30"/>
      <c r="J1" s="1"/>
      <c r="K1" s="6"/>
      <c r="L1" s="6"/>
      <c r="M1" s="6"/>
      <c r="N1" s="6"/>
      <c r="O1" s="6"/>
      <c r="P1" s="6"/>
      <c r="Q1" s="6"/>
      <c r="R1" s="6"/>
    </row>
    <row r="2" spans="1:18" ht="13.5" x14ac:dyDescent="0.4">
      <c r="A2" s="2" t="s">
        <v>2</v>
      </c>
      <c r="C2" s="7" t="s">
        <v>3</v>
      </c>
      <c r="D2" s="25"/>
      <c r="E2" s="25"/>
      <c r="F2" s="26"/>
      <c r="G2" s="26"/>
      <c r="H2" s="27"/>
      <c r="I2" s="31"/>
      <c r="J2" s="1"/>
      <c r="K2" s="8"/>
      <c r="L2" s="8"/>
      <c r="M2" s="8"/>
      <c r="N2" s="8"/>
      <c r="O2" s="9"/>
      <c r="Q2" s="9"/>
      <c r="R2" s="9"/>
    </row>
    <row r="3" spans="1:18" ht="13.5" x14ac:dyDescent="0.4">
      <c r="A3" s="2" t="s">
        <v>4</v>
      </c>
      <c r="C3" s="7" t="s">
        <v>5</v>
      </c>
      <c r="D3" s="25"/>
      <c r="E3" s="25"/>
      <c r="F3" s="26"/>
      <c r="G3" s="26"/>
      <c r="H3" s="28"/>
      <c r="I3" s="31"/>
      <c r="J3" s="1"/>
      <c r="K3" s="10"/>
      <c r="L3" s="10"/>
      <c r="M3" s="10"/>
      <c r="N3" s="10"/>
      <c r="O3" s="10"/>
    </row>
    <row r="4" spans="1:18" ht="13.5" x14ac:dyDescent="0.4">
      <c r="A4" s="2"/>
      <c r="C4" s="11" t="s">
        <v>6</v>
      </c>
      <c r="D4" s="25"/>
      <c r="E4" s="25"/>
      <c r="F4" s="26"/>
      <c r="G4" s="26"/>
      <c r="H4" s="28"/>
      <c r="I4" s="31"/>
      <c r="J4" s="1"/>
      <c r="K4" s="10"/>
      <c r="L4" s="10"/>
      <c r="M4" s="10"/>
      <c r="N4" s="10"/>
      <c r="O4" s="10"/>
    </row>
    <row r="5" spans="1:18" ht="21" customHeight="1" x14ac:dyDescent="0.4">
      <c r="C5" s="12">
        <v>41275</v>
      </c>
      <c r="D5" s="13" t="s">
        <v>7</v>
      </c>
      <c r="E5" s="14">
        <f>MAX($C$9:$C$109)</f>
        <v>44562</v>
      </c>
      <c r="F5" s="19" t="s">
        <v>8</v>
      </c>
      <c r="G5" s="19"/>
      <c r="H5" s="32"/>
      <c r="I5" s="33"/>
      <c r="J5" s="1"/>
      <c r="K5" s="10"/>
      <c r="L5" s="10"/>
      <c r="M5" s="10"/>
      <c r="N5" s="10"/>
      <c r="O5" s="10"/>
    </row>
    <row r="6" spans="1:18" ht="13.5" x14ac:dyDescent="0.4">
      <c r="B6" s="3">
        <f>COUNTA(C9:C109)-MATCH(C5,C9:C109,0)+1</f>
        <v>10</v>
      </c>
      <c r="J6" s="1"/>
    </row>
    <row r="7" spans="1:18" ht="13.5" x14ac:dyDescent="0.4">
      <c r="A7" s="15"/>
      <c r="C7" s="1" t="s">
        <v>12</v>
      </c>
      <c r="J7" s="1"/>
    </row>
    <row r="8" spans="1:18" s="16" customFormat="1" ht="40.5" x14ac:dyDescent="0.4">
      <c r="A8" s="22"/>
      <c r="B8" s="22"/>
      <c r="C8" s="16" t="s">
        <v>9</v>
      </c>
      <c r="D8" s="16" t="s">
        <v>10</v>
      </c>
      <c r="E8" s="16" t="s">
        <v>11</v>
      </c>
      <c r="F8" s="24" t="s">
        <v>14</v>
      </c>
      <c r="G8" s="24" t="s">
        <v>15</v>
      </c>
      <c r="H8" s="24" t="s">
        <v>0</v>
      </c>
      <c r="I8" s="24" t="s">
        <v>13</v>
      </c>
    </row>
    <row r="9" spans="1:18" ht="13.5" x14ac:dyDescent="0.15">
      <c r="A9" s="23" t="str">
        <f>IF(C9=EDATE($C$5,0),1,"")</f>
        <v/>
      </c>
      <c r="B9" s="23" t="str">
        <f>IF(C9=EDATE($C$5,0),1,"")</f>
        <v/>
      </c>
      <c r="C9" s="20">
        <v>39083</v>
      </c>
      <c r="D9" s="21" t="str">
        <f t="shared" ref="D9:D25" si="0">IF(OR(A9=1,B9=1,A9),TEXT(C9,"ge"),TEXT(C9," "))</f>
        <v xml:space="preserve"> </v>
      </c>
      <c r="E9" s="21" t="str">
        <f t="shared" ref="E9:E24" si="1">IF(OR(A9=1,A9),TEXT(C9,"yyyy"),TEXT(C9,"yy"))</f>
        <v>07</v>
      </c>
      <c r="F9" s="18">
        <v>2575</v>
      </c>
      <c r="G9" s="18">
        <v>35</v>
      </c>
      <c r="H9" s="18">
        <v>2610</v>
      </c>
      <c r="I9" s="18">
        <v>254</v>
      </c>
      <c r="J9" s="1"/>
    </row>
    <row r="10" spans="1:18" ht="13.5" x14ac:dyDescent="0.15">
      <c r="A10" s="23" t="str">
        <f t="shared" ref="A10:A73" si="2">IF(C10=EDATE($C$5,0),1,"")</f>
        <v/>
      </c>
      <c r="B10" s="23" t="str">
        <f>IF(C10=EDATE($C$5,0),1,"")</f>
        <v/>
      </c>
      <c r="C10" s="20">
        <v>39448</v>
      </c>
      <c r="D10" s="21" t="str">
        <f t="shared" si="0"/>
        <v xml:space="preserve"> </v>
      </c>
      <c r="E10" s="21" t="str">
        <f t="shared" si="1"/>
        <v>08</v>
      </c>
      <c r="F10" s="18">
        <v>3996</v>
      </c>
      <c r="G10" s="18">
        <v>64</v>
      </c>
      <c r="H10" s="18">
        <v>4060</v>
      </c>
      <c r="I10" s="18">
        <v>289</v>
      </c>
      <c r="J10" s="1"/>
    </row>
    <row r="11" spans="1:18" ht="13.5" x14ac:dyDescent="0.15">
      <c r="A11" s="23" t="str">
        <f t="shared" si="2"/>
        <v/>
      </c>
      <c r="B11" s="23" t="str">
        <f>IF(OR(A11=1,C11=$E$5),1,"")</f>
        <v/>
      </c>
      <c r="C11" s="20">
        <v>39814</v>
      </c>
      <c r="D11" s="21" t="str">
        <f t="shared" si="0"/>
        <v xml:space="preserve"> </v>
      </c>
      <c r="E11" s="21" t="str">
        <f t="shared" si="1"/>
        <v>09</v>
      </c>
      <c r="F11" s="18">
        <v>5194</v>
      </c>
      <c r="G11" s="18">
        <v>112</v>
      </c>
      <c r="H11" s="18">
        <v>5306</v>
      </c>
      <c r="I11" s="18">
        <v>319</v>
      </c>
      <c r="J11" s="1"/>
    </row>
    <row r="12" spans="1:18" ht="13.5" x14ac:dyDescent="0.15">
      <c r="A12" s="23" t="str">
        <f t="shared" si="2"/>
        <v/>
      </c>
      <c r="B12" s="23" t="str">
        <f t="shared" ref="B12:B75" si="3">IF(OR(A12=1,C12=$E$5),1,"")</f>
        <v/>
      </c>
      <c r="C12" s="20">
        <v>40179</v>
      </c>
      <c r="D12" s="21" t="str">
        <f t="shared" si="0"/>
        <v xml:space="preserve"> </v>
      </c>
      <c r="E12" s="21" t="str">
        <f t="shared" si="1"/>
        <v>10</v>
      </c>
      <c r="F12" s="18">
        <v>5994</v>
      </c>
      <c r="G12" s="18">
        <v>161</v>
      </c>
      <c r="H12" s="18">
        <v>6155</v>
      </c>
      <c r="I12" s="18">
        <v>350</v>
      </c>
      <c r="J12" s="1"/>
    </row>
    <row r="13" spans="1:18" ht="13.5" x14ac:dyDescent="0.15">
      <c r="A13" s="23" t="str">
        <f t="shared" si="2"/>
        <v/>
      </c>
      <c r="B13" s="23" t="str">
        <f t="shared" si="3"/>
        <v/>
      </c>
      <c r="C13" s="20">
        <v>40544</v>
      </c>
      <c r="D13" s="21" t="str">
        <f t="shared" si="0"/>
        <v xml:space="preserve"> </v>
      </c>
      <c r="E13" s="21" t="str">
        <f t="shared" si="1"/>
        <v>11</v>
      </c>
      <c r="F13" s="18">
        <v>2350</v>
      </c>
      <c r="G13" s="18">
        <v>57</v>
      </c>
      <c r="H13" s="18">
        <v>2407</v>
      </c>
      <c r="I13" s="18">
        <v>369</v>
      </c>
      <c r="J13" s="1"/>
    </row>
    <row r="14" spans="1:18" ht="13.5" x14ac:dyDescent="0.15">
      <c r="A14" s="23" t="str">
        <f t="shared" si="2"/>
        <v/>
      </c>
      <c r="B14" s="23" t="str">
        <f t="shared" si="3"/>
        <v/>
      </c>
      <c r="C14" s="20">
        <v>40909</v>
      </c>
      <c r="D14" s="21" t="str">
        <f t="shared" si="0"/>
        <v xml:space="preserve"> </v>
      </c>
      <c r="E14" s="21" t="str">
        <f t="shared" si="1"/>
        <v>12</v>
      </c>
      <c r="F14" s="18">
        <v>3556</v>
      </c>
      <c r="G14" s="18">
        <v>467</v>
      </c>
      <c r="H14" s="18">
        <v>4023</v>
      </c>
      <c r="I14" s="18">
        <v>381</v>
      </c>
      <c r="J14" s="1"/>
    </row>
    <row r="15" spans="1:18" ht="13.5" x14ac:dyDescent="0.15">
      <c r="A15" s="23">
        <f t="shared" si="2"/>
        <v>1</v>
      </c>
      <c r="B15" s="23">
        <f t="shared" si="3"/>
        <v>1</v>
      </c>
      <c r="C15" s="20">
        <v>41275</v>
      </c>
      <c r="D15" s="21" t="str">
        <f t="shared" si="0"/>
        <v>H25</v>
      </c>
      <c r="E15" s="21" t="str">
        <f t="shared" si="1"/>
        <v>2013</v>
      </c>
      <c r="F15" s="18">
        <v>4927</v>
      </c>
      <c r="G15" s="18">
        <v>477</v>
      </c>
      <c r="H15" s="18">
        <v>5404</v>
      </c>
      <c r="I15" s="18">
        <v>403</v>
      </c>
      <c r="J15" s="1"/>
    </row>
    <row r="16" spans="1:18" ht="13.5" x14ac:dyDescent="0.15">
      <c r="A16" s="23" t="str">
        <f t="shared" si="2"/>
        <v/>
      </c>
      <c r="B16" s="23" t="str">
        <f t="shared" si="3"/>
        <v/>
      </c>
      <c r="C16" s="20">
        <v>41640</v>
      </c>
      <c r="D16" s="21" t="str">
        <f t="shared" si="0"/>
        <v xml:space="preserve"> </v>
      </c>
      <c r="E16" s="21" t="str">
        <f t="shared" si="1"/>
        <v>14</v>
      </c>
      <c r="F16" s="18">
        <v>5422</v>
      </c>
      <c r="G16" s="18">
        <v>638</v>
      </c>
      <c r="H16" s="18">
        <v>6060</v>
      </c>
      <c r="I16" s="18">
        <v>411</v>
      </c>
      <c r="J16" s="1"/>
    </row>
    <row r="17" spans="1:10" ht="13.5" x14ac:dyDescent="0.15">
      <c r="A17" s="23" t="str">
        <f t="shared" si="2"/>
        <v/>
      </c>
      <c r="B17" s="23" t="str">
        <f t="shared" si="3"/>
        <v/>
      </c>
      <c r="C17" s="20">
        <v>42005</v>
      </c>
      <c r="D17" s="21" t="str">
        <f t="shared" si="0"/>
        <v xml:space="preserve"> </v>
      </c>
      <c r="E17" s="21" t="str">
        <f t="shared" si="1"/>
        <v>15</v>
      </c>
      <c r="F17" s="18">
        <v>5492</v>
      </c>
      <c r="G17" s="18">
        <v>469</v>
      </c>
      <c r="H17" s="18">
        <v>5961</v>
      </c>
      <c r="I17" s="18">
        <v>415</v>
      </c>
      <c r="J17" s="1"/>
    </row>
    <row r="18" spans="1:10" ht="13.5" x14ac:dyDescent="0.15">
      <c r="A18" s="23" t="str">
        <f t="shared" si="2"/>
        <v/>
      </c>
      <c r="B18" s="23" t="str">
        <f t="shared" si="3"/>
        <v/>
      </c>
      <c r="C18" s="20">
        <v>42370</v>
      </c>
      <c r="D18" s="21" t="str">
        <f t="shared" si="0"/>
        <v xml:space="preserve"> </v>
      </c>
      <c r="E18" s="21" t="str">
        <f t="shared" si="1"/>
        <v>16</v>
      </c>
      <c r="F18" s="18">
        <v>5672</v>
      </c>
      <c r="G18" s="18">
        <v>517</v>
      </c>
      <c r="H18" s="18">
        <v>6189</v>
      </c>
      <c r="I18" s="18">
        <v>415</v>
      </c>
      <c r="J18" s="1"/>
    </row>
    <row r="19" spans="1:10" ht="13.5" x14ac:dyDescent="0.15">
      <c r="A19" s="23" t="str">
        <f t="shared" si="2"/>
        <v/>
      </c>
      <c r="B19" s="23" t="str">
        <f t="shared" si="3"/>
        <v/>
      </c>
      <c r="C19" s="20">
        <v>42736</v>
      </c>
      <c r="D19" s="21" t="str">
        <f t="shared" si="0"/>
        <v xml:space="preserve"> </v>
      </c>
      <c r="E19" s="21" t="str">
        <f t="shared" si="1"/>
        <v>17</v>
      </c>
      <c r="F19" s="18">
        <v>5796</v>
      </c>
      <c r="G19" s="18">
        <v>862</v>
      </c>
      <c r="H19" s="18">
        <v>6658</v>
      </c>
      <c r="I19" s="18">
        <v>399</v>
      </c>
      <c r="J19" s="1"/>
    </row>
    <row r="20" spans="1:10" ht="13.5" x14ac:dyDescent="0.15">
      <c r="A20" s="23" t="str">
        <f t="shared" si="2"/>
        <v/>
      </c>
      <c r="B20" s="23" t="str">
        <f t="shared" si="3"/>
        <v/>
      </c>
      <c r="C20" s="20">
        <v>43101</v>
      </c>
      <c r="D20" s="21" t="str">
        <f t="shared" si="0"/>
        <v xml:space="preserve"> </v>
      </c>
      <c r="E20" s="21" t="str">
        <f t="shared" si="1"/>
        <v>18</v>
      </c>
      <c r="F20" s="18">
        <v>4906</v>
      </c>
      <c r="G20" s="18">
        <v>1039</v>
      </c>
      <c r="H20" s="18">
        <v>5945</v>
      </c>
      <c r="I20" s="18">
        <v>385</v>
      </c>
      <c r="J20" s="1"/>
    </row>
    <row r="21" spans="1:10" ht="13.5" x14ac:dyDescent="0.15">
      <c r="A21" s="23" t="str">
        <f t="shared" si="2"/>
        <v/>
      </c>
      <c r="B21" s="23" t="str">
        <f t="shared" si="3"/>
        <v/>
      </c>
      <c r="C21" s="20">
        <v>43466</v>
      </c>
      <c r="D21" s="21" t="str">
        <f t="shared" si="0"/>
        <v xml:space="preserve"> </v>
      </c>
      <c r="E21" s="21" t="str">
        <f t="shared" si="1"/>
        <v>19</v>
      </c>
      <c r="F21" s="18">
        <v>5546</v>
      </c>
      <c r="G21" s="18">
        <v>1455</v>
      </c>
      <c r="H21" s="18">
        <v>7001</v>
      </c>
      <c r="I21" s="18">
        <v>381</v>
      </c>
      <c r="J21" s="1"/>
    </row>
    <row r="22" spans="1:10" ht="13.5" x14ac:dyDescent="0.15">
      <c r="A22" s="23" t="str">
        <f t="shared" si="2"/>
        <v/>
      </c>
      <c r="B22" s="23" t="str">
        <f t="shared" si="3"/>
        <v/>
      </c>
      <c r="C22" s="20">
        <v>43831</v>
      </c>
      <c r="D22" s="21" t="str">
        <f t="shared" si="0"/>
        <v xml:space="preserve"> </v>
      </c>
      <c r="E22" s="21" t="str">
        <f t="shared" si="1"/>
        <v>20</v>
      </c>
      <c r="F22" s="18">
        <v>2247</v>
      </c>
      <c r="G22" s="18">
        <v>51</v>
      </c>
      <c r="H22" s="18">
        <v>2298</v>
      </c>
      <c r="I22" s="18">
        <v>375</v>
      </c>
      <c r="J22" s="1"/>
    </row>
    <row r="23" spans="1:10" ht="13.5" x14ac:dyDescent="0.15">
      <c r="A23" s="23" t="str">
        <f t="shared" si="2"/>
        <v/>
      </c>
      <c r="B23" s="23" t="str">
        <f t="shared" si="3"/>
        <v/>
      </c>
      <c r="C23" s="20">
        <v>44197</v>
      </c>
      <c r="D23" s="21" t="str">
        <f t="shared" si="0"/>
        <v xml:space="preserve"> </v>
      </c>
      <c r="E23" s="21" t="str">
        <f t="shared" si="1"/>
        <v>21</v>
      </c>
      <c r="F23" s="18">
        <v>2849</v>
      </c>
      <c r="G23" s="18">
        <v>56</v>
      </c>
      <c r="H23" s="18">
        <v>2905</v>
      </c>
      <c r="I23" s="18">
        <v>375</v>
      </c>
      <c r="J23" s="1"/>
    </row>
    <row r="24" spans="1:10" ht="13.5" x14ac:dyDescent="0.15">
      <c r="A24" s="23" t="str">
        <f t="shared" si="2"/>
        <v/>
      </c>
      <c r="B24" s="23">
        <f t="shared" si="3"/>
        <v>1</v>
      </c>
      <c r="C24" s="20">
        <v>44562</v>
      </c>
      <c r="D24" s="21" t="str">
        <f t="shared" si="0"/>
        <v>R4</v>
      </c>
      <c r="E24" s="21" t="str">
        <f t="shared" si="1"/>
        <v>22</v>
      </c>
      <c r="F24" s="18">
        <v>5142</v>
      </c>
      <c r="G24" s="18">
        <v>82</v>
      </c>
      <c r="H24" s="18">
        <v>5224</v>
      </c>
      <c r="I24" s="18">
        <v>377</v>
      </c>
      <c r="J24" s="1"/>
    </row>
    <row r="25" spans="1:10" ht="13.5" x14ac:dyDescent="0.15">
      <c r="A25" s="23" t="str">
        <f t="shared" si="2"/>
        <v/>
      </c>
      <c r="B25" s="23" t="str">
        <f t="shared" si="3"/>
        <v/>
      </c>
      <c r="C25" s="20"/>
      <c r="D25" s="21" t="str">
        <f t="shared" si="0"/>
        <v xml:space="preserve"> </v>
      </c>
      <c r="E25" s="21"/>
      <c r="J25" s="1"/>
    </row>
    <row r="26" spans="1:10" ht="13.5" x14ac:dyDescent="0.15">
      <c r="A26" s="23" t="str">
        <f t="shared" si="2"/>
        <v/>
      </c>
      <c r="B26" s="23" t="str">
        <f t="shared" si="3"/>
        <v/>
      </c>
      <c r="C26" s="20"/>
      <c r="D26" s="21"/>
      <c r="E26" s="21"/>
      <c r="J26" s="1"/>
    </row>
    <row r="27" spans="1:10" ht="13.5" x14ac:dyDescent="0.15">
      <c r="A27" s="23" t="str">
        <f t="shared" si="2"/>
        <v/>
      </c>
      <c r="B27" s="23" t="str">
        <f t="shared" si="3"/>
        <v/>
      </c>
      <c r="C27" s="20"/>
      <c r="D27" s="21"/>
      <c r="E27" s="21"/>
      <c r="J27" s="1"/>
    </row>
    <row r="28" spans="1:10" ht="13.5" x14ac:dyDescent="0.15">
      <c r="A28" s="23" t="str">
        <f t="shared" si="2"/>
        <v/>
      </c>
      <c r="B28" s="23" t="str">
        <f t="shared" si="3"/>
        <v/>
      </c>
      <c r="C28" s="20"/>
      <c r="D28" s="21"/>
      <c r="E28" s="21"/>
      <c r="J28" s="1"/>
    </row>
    <row r="29" spans="1:10" ht="13.5" x14ac:dyDescent="0.15">
      <c r="A29" s="23" t="str">
        <f t="shared" si="2"/>
        <v/>
      </c>
      <c r="B29" s="23" t="str">
        <f t="shared" si="3"/>
        <v/>
      </c>
      <c r="C29" s="20"/>
      <c r="D29" s="21"/>
      <c r="E29" s="21"/>
      <c r="J29" s="1"/>
    </row>
    <row r="30" spans="1:10" ht="13.5" x14ac:dyDescent="0.15">
      <c r="A30" s="23" t="str">
        <f t="shared" si="2"/>
        <v/>
      </c>
      <c r="B30" s="23" t="str">
        <f t="shared" si="3"/>
        <v/>
      </c>
      <c r="C30" s="20"/>
      <c r="D30" s="21"/>
      <c r="E30" s="21"/>
      <c r="J30" s="1"/>
    </row>
    <row r="31" spans="1:10" ht="13.5" x14ac:dyDescent="0.15">
      <c r="A31" s="23" t="str">
        <f t="shared" si="2"/>
        <v/>
      </c>
      <c r="B31" s="23" t="str">
        <f t="shared" si="3"/>
        <v/>
      </c>
      <c r="C31" s="20"/>
      <c r="D31" s="21"/>
      <c r="E31" s="21"/>
      <c r="J31" s="1"/>
    </row>
    <row r="32" spans="1:10" ht="13.5" x14ac:dyDescent="0.15">
      <c r="A32" s="23" t="str">
        <f t="shared" si="2"/>
        <v/>
      </c>
      <c r="B32" s="23" t="str">
        <f t="shared" si="3"/>
        <v/>
      </c>
      <c r="C32" s="20"/>
      <c r="D32" s="21"/>
      <c r="E32" s="21"/>
      <c r="J32" s="1"/>
    </row>
    <row r="33" spans="1:10" ht="13.5" x14ac:dyDescent="0.15">
      <c r="A33" s="23" t="str">
        <f t="shared" si="2"/>
        <v/>
      </c>
      <c r="B33" s="23" t="str">
        <f t="shared" si="3"/>
        <v/>
      </c>
      <c r="C33" s="20"/>
      <c r="D33" s="21"/>
      <c r="E33" s="21"/>
      <c r="J33" s="1"/>
    </row>
    <row r="34" spans="1:10" ht="13.5" x14ac:dyDescent="0.15">
      <c r="A34" s="23" t="str">
        <f t="shared" si="2"/>
        <v/>
      </c>
      <c r="B34" s="23" t="str">
        <f t="shared" si="3"/>
        <v/>
      </c>
      <c r="C34" s="20"/>
      <c r="D34" s="21"/>
      <c r="E34" s="21"/>
      <c r="J34" s="1"/>
    </row>
    <row r="35" spans="1:10" ht="13.5" x14ac:dyDescent="0.15">
      <c r="A35" s="23" t="str">
        <f t="shared" si="2"/>
        <v/>
      </c>
      <c r="B35" s="23" t="str">
        <f t="shared" si="3"/>
        <v/>
      </c>
      <c r="C35" s="20"/>
      <c r="D35" s="21"/>
      <c r="E35" s="21"/>
      <c r="J35" s="1"/>
    </row>
    <row r="36" spans="1:10" ht="13.5" x14ac:dyDescent="0.15">
      <c r="A36" s="23" t="str">
        <f t="shared" si="2"/>
        <v/>
      </c>
      <c r="B36" s="23" t="str">
        <f t="shared" si="3"/>
        <v/>
      </c>
      <c r="C36" s="20"/>
      <c r="D36" s="21"/>
      <c r="E36" s="21"/>
      <c r="J36" s="1"/>
    </row>
    <row r="37" spans="1:10" ht="13.5" x14ac:dyDescent="0.15">
      <c r="A37" s="23" t="str">
        <f t="shared" si="2"/>
        <v/>
      </c>
      <c r="B37" s="23" t="str">
        <f t="shared" si="3"/>
        <v/>
      </c>
      <c r="C37" s="20"/>
      <c r="D37" s="21"/>
      <c r="E37" s="21"/>
      <c r="J37" s="1"/>
    </row>
    <row r="38" spans="1:10" ht="13.5" x14ac:dyDescent="0.15">
      <c r="A38" s="23" t="str">
        <f t="shared" si="2"/>
        <v/>
      </c>
      <c r="B38" s="23" t="str">
        <f t="shared" si="3"/>
        <v/>
      </c>
      <c r="C38" s="20"/>
      <c r="D38" s="21"/>
      <c r="E38" s="21"/>
      <c r="J38" s="1"/>
    </row>
    <row r="39" spans="1:10" ht="13.5" x14ac:dyDescent="0.15">
      <c r="A39" s="23" t="str">
        <f t="shared" si="2"/>
        <v/>
      </c>
      <c r="B39" s="23" t="str">
        <f t="shared" si="3"/>
        <v/>
      </c>
      <c r="C39" s="20"/>
      <c r="D39" s="21"/>
      <c r="E39" s="21"/>
      <c r="J39" s="1"/>
    </row>
    <row r="40" spans="1:10" ht="13.5" x14ac:dyDescent="0.15">
      <c r="A40" s="23" t="str">
        <f t="shared" si="2"/>
        <v/>
      </c>
      <c r="B40" s="23" t="str">
        <f t="shared" si="3"/>
        <v/>
      </c>
      <c r="C40" s="20"/>
      <c r="D40" s="21"/>
      <c r="E40" s="21"/>
      <c r="J40" s="1"/>
    </row>
    <row r="41" spans="1:10" ht="13.5" x14ac:dyDescent="0.15">
      <c r="A41" s="23" t="str">
        <f t="shared" si="2"/>
        <v/>
      </c>
      <c r="B41" s="23" t="str">
        <f t="shared" si="3"/>
        <v/>
      </c>
      <c r="C41" s="20"/>
      <c r="D41" s="21"/>
      <c r="E41" s="21"/>
      <c r="J41" s="1"/>
    </row>
    <row r="42" spans="1:10" ht="13.5" x14ac:dyDescent="0.15">
      <c r="A42" s="23" t="str">
        <f t="shared" si="2"/>
        <v/>
      </c>
      <c r="B42" s="23" t="str">
        <f t="shared" si="3"/>
        <v/>
      </c>
      <c r="C42" s="20"/>
      <c r="D42" s="21"/>
      <c r="E42" s="21"/>
      <c r="J42" s="1"/>
    </row>
    <row r="43" spans="1:10" ht="13.5" x14ac:dyDescent="0.15">
      <c r="A43" s="23" t="str">
        <f t="shared" si="2"/>
        <v/>
      </c>
      <c r="B43" s="23" t="str">
        <f t="shared" si="3"/>
        <v/>
      </c>
      <c r="C43" s="20"/>
      <c r="D43" s="21"/>
      <c r="E43" s="21"/>
      <c r="J43" s="1"/>
    </row>
    <row r="44" spans="1:10" ht="13.5" x14ac:dyDescent="0.15">
      <c r="A44" s="23" t="str">
        <f t="shared" si="2"/>
        <v/>
      </c>
      <c r="B44" s="23" t="str">
        <f t="shared" si="3"/>
        <v/>
      </c>
      <c r="C44" s="20"/>
      <c r="D44" s="21"/>
      <c r="E44" s="21"/>
      <c r="J44" s="1"/>
    </row>
    <row r="45" spans="1:10" ht="13.5" x14ac:dyDescent="0.15">
      <c r="A45" s="23" t="str">
        <f t="shared" si="2"/>
        <v/>
      </c>
      <c r="B45" s="23" t="str">
        <f t="shared" si="3"/>
        <v/>
      </c>
      <c r="C45" s="20"/>
      <c r="D45" s="21"/>
      <c r="E45" s="21"/>
      <c r="J45" s="1"/>
    </row>
    <row r="46" spans="1:10" ht="13.5" x14ac:dyDescent="0.15">
      <c r="A46" s="23" t="str">
        <f t="shared" si="2"/>
        <v/>
      </c>
      <c r="B46" s="23" t="str">
        <f t="shared" si="3"/>
        <v/>
      </c>
      <c r="C46" s="20"/>
      <c r="D46" s="21"/>
      <c r="E46" s="21"/>
      <c r="J46" s="1"/>
    </row>
    <row r="47" spans="1:10" ht="13.5" x14ac:dyDescent="0.15">
      <c r="A47" s="23" t="str">
        <f t="shared" si="2"/>
        <v/>
      </c>
      <c r="B47" s="23" t="str">
        <f t="shared" si="3"/>
        <v/>
      </c>
      <c r="C47" s="20"/>
      <c r="D47" s="21"/>
      <c r="E47" s="21"/>
      <c r="J47" s="1"/>
    </row>
    <row r="48" spans="1:10" ht="13.5" x14ac:dyDescent="0.15">
      <c r="A48" s="23" t="str">
        <f t="shared" si="2"/>
        <v/>
      </c>
      <c r="B48" s="23" t="str">
        <f t="shared" si="3"/>
        <v/>
      </c>
      <c r="C48" s="20"/>
      <c r="D48" s="21"/>
      <c r="E48" s="21"/>
      <c r="J48" s="1"/>
    </row>
    <row r="49" spans="1:10" ht="13.5" x14ac:dyDescent="0.15">
      <c r="A49" s="23" t="str">
        <f t="shared" si="2"/>
        <v/>
      </c>
      <c r="B49" s="23" t="str">
        <f t="shared" si="3"/>
        <v/>
      </c>
      <c r="C49" s="20"/>
      <c r="D49" s="21"/>
      <c r="E49" s="21"/>
      <c r="J49" s="1"/>
    </row>
    <row r="50" spans="1:10" ht="13.5" x14ac:dyDescent="0.15">
      <c r="A50" s="23" t="str">
        <f t="shared" si="2"/>
        <v/>
      </c>
      <c r="B50" s="23" t="str">
        <f t="shared" si="3"/>
        <v/>
      </c>
      <c r="C50" s="20"/>
      <c r="D50" s="21"/>
      <c r="E50" s="21"/>
      <c r="J50" s="1"/>
    </row>
    <row r="51" spans="1:10" ht="13.5" x14ac:dyDescent="0.15">
      <c r="A51" s="23" t="str">
        <f t="shared" si="2"/>
        <v/>
      </c>
      <c r="B51" s="23" t="str">
        <f t="shared" si="3"/>
        <v/>
      </c>
      <c r="C51" s="20"/>
      <c r="D51" s="21"/>
      <c r="E51" s="21"/>
      <c r="J51" s="1"/>
    </row>
    <row r="52" spans="1:10" ht="13.5" x14ac:dyDescent="0.15">
      <c r="A52" s="23" t="str">
        <f t="shared" si="2"/>
        <v/>
      </c>
      <c r="B52" s="23" t="str">
        <f t="shared" si="3"/>
        <v/>
      </c>
      <c r="C52" s="20"/>
      <c r="D52" s="21"/>
      <c r="E52" s="21"/>
      <c r="J52" s="1"/>
    </row>
    <row r="53" spans="1:10" ht="13.5" x14ac:dyDescent="0.15">
      <c r="A53" s="23" t="str">
        <f t="shared" si="2"/>
        <v/>
      </c>
      <c r="B53" s="23" t="str">
        <f t="shared" si="3"/>
        <v/>
      </c>
      <c r="C53" s="20"/>
      <c r="D53" s="21"/>
      <c r="E53" s="21"/>
      <c r="J53" s="1"/>
    </row>
    <row r="54" spans="1:10" ht="13.5" x14ac:dyDescent="0.15">
      <c r="A54" s="23" t="str">
        <f t="shared" si="2"/>
        <v/>
      </c>
      <c r="B54" s="23" t="str">
        <f t="shared" si="3"/>
        <v/>
      </c>
      <c r="C54" s="20"/>
      <c r="D54" s="21"/>
      <c r="E54" s="21"/>
      <c r="J54" s="1"/>
    </row>
    <row r="55" spans="1:10" ht="13.5" x14ac:dyDescent="0.15">
      <c r="A55" s="23" t="str">
        <f t="shared" si="2"/>
        <v/>
      </c>
      <c r="B55" s="23" t="str">
        <f t="shared" si="3"/>
        <v/>
      </c>
      <c r="C55" s="20"/>
      <c r="D55" s="21"/>
      <c r="E55" s="21"/>
      <c r="J55" s="1"/>
    </row>
    <row r="56" spans="1:10" ht="13.5" x14ac:dyDescent="0.15">
      <c r="A56" s="23" t="str">
        <f t="shared" si="2"/>
        <v/>
      </c>
      <c r="B56" s="23" t="str">
        <f t="shared" si="3"/>
        <v/>
      </c>
      <c r="C56" s="20"/>
      <c r="D56" s="21"/>
      <c r="E56" s="21"/>
      <c r="J56" s="1"/>
    </row>
    <row r="57" spans="1:10" ht="13.5" x14ac:dyDescent="0.15">
      <c r="A57" s="23" t="str">
        <f t="shared" si="2"/>
        <v/>
      </c>
      <c r="B57" s="23" t="str">
        <f t="shared" si="3"/>
        <v/>
      </c>
      <c r="C57" s="20"/>
      <c r="D57" s="21"/>
      <c r="E57" s="21"/>
      <c r="J57" s="1"/>
    </row>
    <row r="58" spans="1:10" ht="13.5" x14ac:dyDescent="0.15">
      <c r="A58" s="23" t="str">
        <f t="shared" si="2"/>
        <v/>
      </c>
      <c r="B58" s="23" t="str">
        <f t="shared" si="3"/>
        <v/>
      </c>
      <c r="C58" s="20"/>
      <c r="D58" s="21"/>
      <c r="E58" s="21"/>
      <c r="J58" s="1"/>
    </row>
    <row r="59" spans="1:10" ht="13.5" x14ac:dyDescent="0.15">
      <c r="A59" s="23" t="str">
        <f t="shared" si="2"/>
        <v/>
      </c>
      <c r="B59" s="23" t="str">
        <f t="shared" si="3"/>
        <v/>
      </c>
      <c r="C59" s="20"/>
      <c r="D59" s="21"/>
      <c r="E59" s="21"/>
      <c r="J59" s="1"/>
    </row>
    <row r="60" spans="1:10" ht="13.5" x14ac:dyDescent="0.15">
      <c r="A60" s="23" t="str">
        <f t="shared" si="2"/>
        <v/>
      </c>
      <c r="B60" s="23" t="str">
        <f t="shared" si="3"/>
        <v/>
      </c>
      <c r="C60" s="20"/>
      <c r="D60" s="21"/>
      <c r="E60" s="21"/>
      <c r="J60" s="1"/>
    </row>
    <row r="61" spans="1:10" ht="13.5" x14ac:dyDescent="0.15">
      <c r="A61" s="23" t="str">
        <f t="shared" si="2"/>
        <v/>
      </c>
      <c r="B61" s="23" t="str">
        <f t="shared" si="3"/>
        <v/>
      </c>
      <c r="C61" s="20"/>
      <c r="D61" s="21"/>
      <c r="E61" s="21"/>
      <c r="J61" s="1"/>
    </row>
    <row r="62" spans="1:10" ht="13.5" x14ac:dyDescent="0.15">
      <c r="A62" s="23" t="str">
        <f t="shared" si="2"/>
        <v/>
      </c>
      <c r="B62" s="23" t="str">
        <f t="shared" si="3"/>
        <v/>
      </c>
      <c r="C62" s="20"/>
      <c r="D62" s="21"/>
      <c r="E62" s="21"/>
      <c r="J62" s="1"/>
    </row>
    <row r="63" spans="1:10" ht="13.5" x14ac:dyDescent="0.15">
      <c r="A63" s="23" t="str">
        <f t="shared" si="2"/>
        <v/>
      </c>
      <c r="B63" s="23" t="str">
        <f t="shared" si="3"/>
        <v/>
      </c>
      <c r="C63" s="20"/>
      <c r="D63" s="21"/>
      <c r="E63" s="21"/>
      <c r="J63" s="1"/>
    </row>
    <row r="64" spans="1:10" ht="13.5" x14ac:dyDescent="0.15">
      <c r="A64" s="23" t="str">
        <f t="shared" si="2"/>
        <v/>
      </c>
      <c r="B64" s="23" t="str">
        <f t="shared" si="3"/>
        <v/>
      </c>
      <c r="C64" s="20"/>
      <c r="D64" s="21"/>
      <c r="E64" s="21"/>
      <c r="J64" s="1"/>
    </row>
    <row r="65" spans="1:10" ht="13.5" x14ac:dyDescent="0.15">
      <c r="A65" s="23" t="str">
        <f t="shared" si="2"/>
        <v/>
      </c>
      <c r="B65" s="23" t="str">
        <f t="shared" si="3"/>
        <v/>
      </c>
      <c r="C65" s="20"/>
      <c r="D65" s="21"/>
      <c r="E65" s="21"/>
      <c r="J65" s="1"/>
    </row>
    <row r="66" spans="1:10" ht="13.5" x14ac:dyDescent="0.15">
      <c r="A66" s="23" t="str">
        <f t="shared" si="2"/>
        <v/>
      </c>
      <c r="B66" s="23" t="str">
        <f t="shared" si="3"/>
        <v/>
      </c>
      <c r="C66" s="20"/>
      <c r="D66" s="21"/>
      <c r="E66" s="21"/>
      <c r="J66" s="1"/>
    </row>
    <row r="67" spans="1:10" ht="13.5" x14ac:dyDescent="0.15">
      <c r="A67" s="23" t="str">
        <f t="shared" si="2"/>
        <v/>
      </c>
      <c r="B67" s="23" t="str">
        <f t="shared" si="3"/>
        <v/>
      </c>
      <c r="C67" s="20"/>
      <c r="D67" s="21"/>
      <c r="E67" s="21"/>
      <c r="J67" s="1"/>
    </row>
    <row r="68" spans="1:10" ht="13.5" x14ac:dyDescent="0.15">
      <c r="A68" s="23" t="str">
        <f t="shared" si="2"/>
        <v/>
      </c>
      <c r="B68" s="23" t="str">
        <f t="shared" si="3"/>
        <v/>
      </c>
      <c r="C68" s="20"/>
      <c r="D68" s="21"/>
      <c r="E68" s="21"/>
      <c r="J68" s="1"/>
    </row>
    <row r="69" spans="1:10" ht="13.5" x14ac:dyDescent="0.15">
      <c r="A69" s="23" t="str">
        <f t="shared" si="2"/>
        <v/>
      </c>
      <c r="B69" s="23" t="str">
        <f t="shared" si="3"/>
        <v/>
      </c>
      <c r="C69" s="20"/>
      <c r="D69" s="21"/>
      <c r="E69" s="21"/>
      <c r="J69" s="1"/>
    </row>
    <row r="70" spans="1:10" ht="13.5" x14ac:dyDescent="0.15">
      <c r="A70" s="23" t="str">
        <f t="shared" si="2"/>
        <v/>
      </c>
      <c r="B70" s="23" t="str">
        <f t="shared" si="3"/>
        <v/>
      </c>
      <c r="C70" s="20"/>
      <c r="D70" s="21"/>
      <c r="E70" s="21"/>
      <c r="J70" s="1"/>
    </row>
    <row r="71" spans="1:10" ht="13.5" x14ac:dyDescent="0.15">
      <c r="A71" s="23" t="str">
        <f t="shared" si="2"/>
        <v/>
      </c>
      <c r="B71" s="23" t="str">
        <f t="shared" si="3"/>
        <v/>
      </c>
      <c r="C71" s="20"/>
      <c r="D71" s="21"/>
      <c r="E71" s="21"/>
      <c r="J71" s="1"/>
    </row>
    <row r="72" spans="1:10" ht="13.5" x14ac:dyDescent="0.15">
      <c r="A72" s="23" t="str">
        <f t="shared" si="2"/>
        <v/>
      </c>
      <c r="B72" s="23" t="str">
        <f t="shared" si="3"/>
        <v/>
      </c>
      <c r="C72" s="20"/>
      <c r="D72" s="21"/>
      <c r="E72" s="21"/>
      <c r="J72" s="1"/>
    </row>
    <row r="73" spans="1:10" ht="13.5" x14ac:dyDescent="0.15">
      <c r="A73" s="23" t="str">
        <f t="shared" si="2"/>
        <v/>
      </c>
      <c r="B73" s="23" t="str">
        <f t="shared" si="3"/>
        <v/>
      </c>
      <c r="C73" s="20"/>
      <c r="D73" s="21"/>
      <c r="E73" s="21"/>
      <c r="J73" s="1"/>
    </row>
    <row r="74" spans="1:10" ht="13.5" x14ac:dyDescent="0.15">
      <c r="A74" s="23" t="str">
        <f t="shared" ref="A74:A109" si="4">IF(C74=EDATE($C$5,0),1,"")</f>
        <v/>
      </c>
      <c r="B74" s="23" t="str">
        <f t="shared" si="3"/>
        <v/>
      </c>
      <c r="C74" s="20"/>
      <c r="D74" s="21"/>
      <c r="E74" s="21"/>
      <c r="J74" s="1"/>
    </row>
    <row r="75" spans="1:10" ht="13.5" x14ac:dyDescent="0.15">
      <c r="A75" s="23" t="str">
        <f t="shared" si="4"/>
        <v/>
      </c>
      <c r="B75" s="23" t="str">
        <f t="shared" si="3"/>
        <v/>
      </c>
      <c r="C75" s="20"/>
      <c r="D75" s="21"/>
      <c r="E75" s="21"/>
      <c r="J75" s="1"/>
    </row>
    <row r="76" spans="1:10" ht="13.5" x14ac:dyDescent="0.15">
      <c r="A76" s="23" t="str">
        <f t="shared" si="4"/>
        <v/>
      </c>
      <c r="B76" s="23" t="str">
        <f t="shared" ref="B76:B109" si="5">IF(OR(A76=1,C76=$E$5),1,"")</f>
        <v/>
      </c>
      <c r="C76" s="20"/>
      <c r="D76" s="21"/>
      <c r="E76" s="21"/>
      <c r="J76" s="1"/>
    </row>
    <row r="77" spans="1:10" ht="13.5" x14ac:dyDescent="0.15">
      <c r="A77" s="23" t="str">
        <f t="shared" si="4"/>
        <v/>
      </c>
      <c r="B77" s="23" t="str">
        <f t="shared" si="5"/>
        <v/>
      </c>
      <c r="C77" s="20"/>
      <c r="D77" s="21"/>
      <c r="E77" s="21"/>
      <c r="J77" s="1"/>
    </row>
    <row r="78" spans="1:10" ht="13.5" x14ac:dyDescent="0.15">
      <c r="A78" s="23" t="str">
        <f t="shared" si="4"/>
        <v/>
      </c>
      <c r="B78" s="23" t="str">
        <f t="shared" si="5"/>
        <v/>
      </c>
      <c r="C78" s="20"/>
      <c r="D78" s="21"/>
      <c r="E78" s="21"/>
      <c r="J78" s="1"/>
    </row>
    <row r="79" spans="1:10" ht="13.5" x14ac:dyDescent="0.15">
      <c r="A79" s="23" t="str">
        <f t="shared" si="4"/>
        <v/>
      </c>
      <c r="B79" s="23" t="str">
        <f t="shared" si="5"/>
        <v/>
      </c>
      <c r="C79" s="20"/>
      <c r="D79" s="21"/>
      <c r="E79" s="21"/>
      <c r="J79" s="1"/>
    </row>
    <row r="80" spans="1:10" ht="13.5" x14ac:dyDescent="0.15">
      <c r="A80" s="23" t="str">
        <f t="shared" si="4"/>
        <v/>
      </c>
      <c r="B80" s="23" t="str">
        <f t="shared" si="5"/>
        <v/>
      </c>
      <c r="C80" s="20"/>
      <c r="D80" s="21"/>
      <c r="E80" s="21"/>
      <c r="J80" s="1"/>
    </row>
    <row r="81" spans="1:10" ht="13.5" x14ac:dyDescent="0.15">
      <c r="A81" s="23" t="str">
        <f t="shared" si="4"/>
        <v/>
      </c>
      <c r="B81" s="23" t="str">
        <f t="shared" si="5"/>
        <v/>
      </c>
      <c r="C81" s="20"/>
      <c r="D81" s="21"/>
      <c r="E81" s="21"/>
      <c r="J81" s="1"/>
    </row>
    <row r="82" spans="1:10" ht="13.5" x14ac:dyDescent="0.15">
      <c r="A82" s="23" t="str">
        <f t="shared" si="4"/>
        <v/>
      </c>
      <c r="B82" s="23" t="str">
        <f t="shared" si="5"/>
        <v/>
      </c>
      <c r="C82" s="20"/>
      <c r="D82" s="21"/>
      <c r="E82" s="21"/>
      <c r="J82" s="1"/>
    </row>
    <row r="83" spans="1:10" ht="13.5" x14ac:dyDescent="0.15">
      <c r="A83" s="23" t="str">
        <f t="shared" si="4"/>
        <v/>
      </c>
      <c r="B83" s="23" t="str">
        <f t="shared" si="5"/>
        <v/>
      </c>
      <c r="C83" s="20"/>
      <c r="D83" s="21"/>
      <c r="E83" s="21"/>
      <c r="J83" s="1"/>
    </row>
    <row r="84" spans="1:10" ht="13.5" x14ac:dyDescent="0.15">
      <c r="A84" s="23" t="str">
        <f t="shared" si="4"/>
        <v/>
      </c>
      <c r="B84" s="23" t="str">
        <f t="shared" si="5"/>
        <v/>
      </c>
      <c r="C84" s="20"/>
      <c r="D84" s="21"/>
      <c r="E84" s="21"/>
      <c r="J84" s="1"/>
    </row>
    <row r="85" spans="1:10" ht="13.5" x14ac:dyDescent="0.15">
      <c r="A85" s="23" t="str">
        <f t="shared" si="4"/>
        <v/>
      </c>
      <c r="B85" s="23" t="str">
        <f t="shared" si="5"/>
        <v/>
      </c>
      <c r="C85" s="20"/>
      <c r="D85" s="21"/>
      <c r="E85" s="21"/>
      <c r="J85" s="1"/>
    </row>
    <row r="86" spans="1:10" ht="13.5" x14ac:dyDescent="0.15">
      <c r="A86" s="23" t="str">
        <f t="shared" si="4"/>
        <v/>
      </c>
      <c r="B86" s="23" t="str">
        <f t="shared" si="5"/>
        <v/>
      </c>
      <c r="C86" s="20"/>
      <c r="D86" s="21"/>
      <c r="E86" s="21"/>
      <c r="J86" s="1"/>
    </row>
    <row r="87" spans="1:10" ht="13.5" x14ac:dyDescent="0.15">
      <c r="A87" s="23" t="str">
        <f t="shared" si="4"/>
        <v/>
      </c>
      <c r="B87" s="23" t="str">
        <f t="shared" si="5"/>
        <v/>
      </c>
      <c r="C87" s="20"/>
      <c r="D87" s="21"/>
      <c r="E87" s="21"/>
      <c r="J87" s="1"/>
    </row>
    <row r="88" spans="1:10" ht="13.5" x14ac:dyDescent="0.15">
      <c r="A88" s="23" t="str">
        <f t="shared" si="4"/>
        <v/>
      </c>
      <c r="B88" s="23" t="str">
        <f t="shared" si="5"/>
        <v/>
      </c>
      <c r="C88" s="20"/>
      <c r="D88" s="21"/>
      <c r="E88" s="21"/>
      <c r="J88" s="1"/>
    </row>
    <row r="89" spans="1:10" ht="13.5" x14ac:dyDescent="0.15">
      <c r="A89" s="23" t="str">
        <f t="shared" si="4"/>
        <v/>
      </c>
      <c r="B89" s="23" t="str">
        <f t="shared" si="5"/>
        <v/>
      </c>
      <c r="C89" s="20"/>
      <c r="D89" s="21"/>
      <c r="E89" s="21"/>
      <c r="J89" s="1"/>
    </row>
    <row r="90" spans="1:10" ht="13.5" x14ac:dyDescent="0.15">
      <c r="A90" s="23" t="str">
        <f t="shared" si="4"/>
        <v/>
      </c>
      <c r="B90" s="23" t="str">
        <f t="shared" si="5"/>
        <v/>
      </c>
      <c r="C90" s="20"/>
      <c r="D90" s="21"/>
      <c r="E90" s="21"/>
      <c r="J90" s="1"/>
    </row>
    <row r="91" spans="1:10" ht="13.5" x14ac:dyDescent="0.15">
      <c r="A91" s="23" t="str">
        <f t="shared" si="4"/>
        <v/>
      </c>
      <c r="B91" s="23" t="str">
        <f t="shared" si="5"/>
        <v/>
      </c>
      <c r="C91" s="20"/>
      <c r="D91" s="21"/>
      <c r="E91" s="21"/>
      <c r="J91" s="1"/>
    </row>
    <row r="92" spans="1:10" ht="13.5" x14ac:dyDescent="0.15">
      <c r="A92" s="23" t="str">
        <f t="shared" si="4"/>
        <v/>
      </c>
      <c r="B92" s="23" t="str">
        <f t="shared" si="5"/>
        <v/>
      </c>
      <c r="C92" s="20"/>
      <c r="D92" s="21"/>
      <c r="E92" s="21"/>
      <c r="J92" s="1"/>
    </row>
    <row r="93" spans="1:10" ht="13.5" x14ac:dyDescent="0.15">
      <c r="A93" s="23" t="str">
        <f t="shared" si="4"/>
        <v/>
      </c>
      <c r="B93" s="23" t="str">
        <f t="shared" si="5"/>
        <v/>
      </c>
      <c r="C93" s="20"/>
      <c r="D93" s="21"/>
      <c r="E93" s="21"/>
      <c r="J93" s="1"/>
    </row>
    <row r="94" spans="1:10" ht="13.5" x14ac:dyDescent="0.15">
      <c r="A94" s="23" t="str">
        <f t="shared" si="4"/>
        <v/>
      </c>
      <c r="B94" s="23" t="str">
        <f t="shared" si="5"/>
        <v/>
      </c>
      <c r="C94" s="20"/>
      <c r="D94" s="21"/>
      <c r="E94" s="21"/>
      <c r="J94" s="1"/>
    </row>
    <row r="95" spans="1:10" ht="13.5" x14ac:dyDescent="0.15">
      <c r="A95" s="23" t="str">
        <f t="shared" si="4"/>
        <v/>
      </c>
      <c r="B95" s="23" t="str">
        <f t="shared" si="5"/>
        <v/>
      </c>
      <c r="C95" s="20"/>
      <c r="D95" s="21"/>
      <c r="E95" s="21"/>
      <c r="J95" s="1"/>
    </row>
    <row r="96" spans="1:10" ht="13.5" x14ac:dyDescent="0.15">
      <c r="A96" s="23" t="str">
        <f t="shared" si="4"/>
        <v/>
      </c>
      <c r="B96" s="23" t="str">
        <f t="shared" si="5"/>
        <v/>
      </c>
      <c r="C96" s="20"/>
      <c r="D96" s="21"/>
      <c r="E96" s="21"/>
      <c r="J96" s="1"/>
    </row>
    <row r="97" spans="1:10" ht="13.5" x14ac:dyDescent="0.15">
      <c r="A97" s="23" t="str">
        <f t="shared" si="4"/>
        <v/>
      </c>
      <c r="B97" s="23" t="str">
        <f t="shared" si="5"/>
        <v/>
      </c>
      <c r="C97" s="20"/>
      <c r="D97" s="21"/>
      <c r="E97" s="21"/>
      <c r="J97" s="1"/>
    </row>
    <row r="98" spans="1:10" ht="13.5" x14ac:dyDescent="0.15">
      <c r="A98" s="23" t="str">
        <f t="shared" si="4"/>
        <v/>
      </c>
      <c r="B98" s="23" t="str">
        <f t="shared" si="5"/>
        <v/>
      </c>
      <c r="C98" s="20"/>
      <c r="D98" s="21"/>
      <c r="E98" s="21"/>
      <c r="J98" s="1"/>
    </row>
    <row r="99" spans="1:10" ht="13.5" x14ac:dyDescent="0.15">
      <c r="A99" s="23" t="str">
        <f t="shared" si="4"/>
        <v/>
      </c>
      <c r="B99" s="23" t="str">
        <f t="shared" si="5"/>
        <v/>
      </c>
      <c r="C99" s="20"/>
      <c r="D99" s="21"/>
      <c r="E99" s="21"/>
      <c r="J99" s="1"/>
    </row>
    <row r="100" spans="1:10" ht="13.5" x14ac:dyDescent="0.15">
      <c r="A100" s="23" t="str">
        <f t="shared" si="4"/>
        <v/>
      </c>
      <c r="B100" s="23" t="str">
        <f t="shared" si="5"/>
        <v/>
      </c>
      <c r="C100" s="20"/>
      <c r="D100" s="21"/>
      <c r="E100" s="21"/>
      <c r="J100" s="1"/>
    </row>
    <row r="101" spans="1:10" ht="13.5" x14ac:dyDescent="0.15">
      <c r="A101" s="23" t="str">
        <f t="shared" si="4"/>
        <v/>
      </c>
      <c r="B101" s="23" t="str">
        <f t="shared" si="5"/>
        <v/>
      </c>
      <c r="C101" s="20"/>
      <c r="D101" s="21"/>
      <c r="E101" s="21"/>
      <c r="J101" s="1"/>
    </row>
    <row r="102" spans="1:10" ht="13.5" x14ac:dyDescent="0.15">
      <c r="A102" s="23" t="str">
        <f t="shared" si="4"/>
        <v/>
      </c>
      <c r="B102" s="23" t="str">
        <f t="shared" si="5"/>
        <v/>
      </c>
      <c r="C102" s="20"/>
      <c r="D102" s="21"/>
      <c r="E102" s="21"/>
      <c r="J102" s="1"/>
    </row>
    <row r="103" spans="1:10" ht="13.5" x14ac:dyDescent="0.15">
      <c r="A103" s="23" t="str">
        <f t="shared" si="4"/>
        <v/>
      </c>
      <c r="B103" s="23" t="str">
        <f t="shared" si="5"/>
        <v/>
      </c>
      <c r="C103" s="20"/>
      <c r="D103" s="21"/>
      <c r="E103" s="21"/>
      <c r="J103" s="1"/>
    </row>
    <row r="104" spans="1:10" ht="13.5" x14ac:dyDescent="0.15">
      <c r="A104" s="23" t="str">
        <f t="shared" si="4"/>
        <v/>
      </c>
      <c r="B104" s="23" t="str">
        <f t="shared" si="5"/>
        <v/>
      </c>
      <c r="C104" s="20"/>
      <c r="D104" s="21"/>
      <c r="E104" s="21"/>
      <c r="J104" s="1"/>
    </row>
    <row r="105" spans="1:10" ht="13.5" x14ac:dyDescent="0.15">
      <c r="A105" s="23" t="str">
        <f t="shared" si="4"/>
        <v/>
      </c>
      <c r="B105" s="23" t="str">
        <f t="shared" si="5"/>
        <v/>
      </c>
      <c r="C105" s="20"/>
      <c r="D105" s="21"/>
      <c r="E105" s="21"/>
      <c r="J105" s="1"/>
    </row>
    <row r="106" spans="1:10" ht="13.5" x14ac:dyDescent="0.15">
      <c r="A106" s="23" t="str">
        <f t="shared" si="4"/>
        <v/>
      </c>
      <c r="B106" s="23" t="str">
        <f t="shared" si="5"/>
        <v/>
      </c>
      <c r="C106" s="20"/>
      <c r="D106" s="21"/>
      <c r="E106" s="21"/>
      <c r="J106" s="1"/>
    </row>
    <row r="107" spans="1:10" ht="13.5" x14ac:dyDescent="0.15">
      <c r="A107" s="23" t="str">
        <f t="shared" si="4"/>
        <v/>
      </c>
      <c r="B107" s="23" t="str">
        <f t="shared" si="5"/>
        <v/>
      </c>
      <c r="C107" s="20"/>
      <c r="D107" s="21"/>
      <c r="E107" s="21"/>
      <c r="J107" s="1"/>
    </row>
    <row r="108" spans="1:10" ht="13.5" x14ac:dyDescent="0.15">
      <c r="A108" s="23" t="str">
        <f t="shared" si="4"/>
        <v/>
      </c>
      <c r="B108" s="23" t="str">
        <f t="shared" si="5"/>
        <v/>
      </c>
      <c r="C108" s="20"/>
      <c r="D108" s="21"/>
      <c r="E108" s="21"/>
      <c r="J108" s="1"/>
    </row>
    <row r="109" spans="1:10" ht="13.5" x14ac:dyDescent="0.15">
      <c r="A109" s="23" t="str">
        <f t="shared" si="4"/>
        <v/>
      </c>
      <c r="B109" s="23" t="str">
        <f t="shared" si="5"/>
        <v/>
      </c>
      <c r="C109" s="20"/>
      <c r="D109" s="21"/>
      <c r="E109" s="21"/>
      <c r="J109" s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2024-02-13T01:52:35Z</cp:lastPrinted>
  <dcterms:created xsi:type="dcterms:W3CDTF">2023-11-03T12:55:40Z</dcterms:created>
  <dcterms:modified xsi:type="dcterms:W3CDTF">2024-02-20T05:04:54Z</dcterms:modified>
</cp:coreProperties>
</file>