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6_地域社会\基本目標・KPI⑥\"/>
    </mc:Choice>
  </mc:AlternateContent>
  <xr:revisionPtr revIDLastSave="0" documentId="13_ncr:1_{81FCD0FB-F1E5-4DC2-B09F-A4583D704F55}" xr6:coauthVersionLast="36" xr6:coauthVersionMax="47" xr10:uidLastSave="{00000000-0000-0000-0000-000000000000}"/>
  <bookViews>
    <workbookView xWindow="-120" yWindow="-120" windowWidth="20730" windowHeight="11160" activeTab="1" xr2:uid="{6D953688-21CC-47C6-B394-4BDDEE04E836}"/>
  </bookViews>
  <sheets>
    <sheet name="データ" sheetId="3" r:id="rId1"/>
    <sheet name="グラフ1" sheetId="4" r:id="rId2"/>
  </sheets>
  <definedNames>
    <definedName name="_xlnm.Print_Area" localSheetId="0">データ!$A$1:$P$41</definedName>
    <definedName name="横軸ラベル_西暦">OFFSET(データ!$E$9,MATCH(データ!$C$5,データ!$C$9:$C$109,0)-1,0,データ!$B$6,1)</definedName>
    <definedName name="目標値">OFFSET(データ!$G$9,MATCH(データ!$C$5,データ!$C$9:$C$109,0)-1,0,データ!$B$6,1)</definedName>
    <definedName name="来館者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E11" i="3" l="1"/>
  <c r="E12" i="3"/>
  <c r="E13" i="3"/>
  <c r="E9" i="3"/>
  <c r="D9" i="3"/>
  <c r="D10" i="3"/>
  <c r="E10" i="3"/>
  <c r="B13" i="3"/>
  <c r="D13" i="3" s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D11" i="3" s="1"/>
  <c r="B17" i="3"/>
  <c r="B26" i="3"/>
  <c r="B31" i="3"/>
  <c r="B40" i="3"/>
  <c r="B49" i="3"/>
  <c r="B58" i="3"/>
  <c r="B63" i="3"/>
  <c r="B72" i="3"/>
  <c r="B81" i="3"/>
  <c r="B90" i="3"/>
  <c r="B95" i="3"/>
  <c r="B104" i="3"/>
  <c r="B14" i="3"/>
  <c r="B28" i="3"/>
  <c r="B46" i="3"/>
  <c r="B60" i="3"/>
  <c r="B78" i="3"/>
  <c r="B92" i="3"/>
  <c r="B16" i="3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<sst xmlns="http://schemas.openxmlformats.org/spreadsheetml/2006/main" count="16" uniqueCount="16">
  <si>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</si>
  <si>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</si>
  <si>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</si>
  <si>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</si>
  <si>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</si>
  <si>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</si>
  <si>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</si>
  <si>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</si>
  <si>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</si>
  <si>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</si>
  <si>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</si>
  <si>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</si>
  <si>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目標値</t>
    <rPh sb="0" eb="2">
      <t>モクヒョウ</t>
    </rPh>
    <rPh sb="2" eb="3">
      <t>チ</t>
    </rPh>
    <phoneticPr fontId="5"/>
  </si>
  <si>
    <t>来館者数</t>
    <rPh sb="0" eb="3">
      <t>ライカンシャ</t>
    </rPh>
    <rPh sb="3" eb="4">
      <t>スウ</t>
    </rPh>
    <phoneticPr fontId="5"/>
  </si>
  <si>
    <t>三内丸山遺跡センター来館者数（資料：県教育庁）（単位：千人）</t>
    <rPh sb="0" eb="2">
      <t>サンナイ</t>
    </rPh>
    <rPh sb="2" eb="4">
      <t>マルヤマ</t>
    </rPh>
    <rPh sb="4" eb="6">
      <t>イセキ</t>
    </rPh>
    <rPh sb="10" eb="13">
      <t>ライカンシャ</t>
    </rPh>
    <rPh sb="13" eb="14">
      <t>スウ</t>
    </rPh>
    <rPh sb="15" eb="17">
      <t>シリョウ</t>
    </rPh>
    <rPh sb="18" eb="19">
      <t>ケン</t>
    </rPh>
    <rPh sb="19" eb="22">
      <t>キョウイクチョウ</t>
    </rPh>
    <rPh sb="24" eb="26">
      <t>タンイ</t>
    </rPh>
    <rPh sb="27" eb="29">
      <t>センニン</t>
    </rPh>
    <phoneticPr fontId="6"/>
  </si>
  <si>
    <t>2024年2月末現在</t>
    <rPh sb="4" eb="5">
      <t>ネン</t>
    </rPh>
    <rPh sb="6" eb="8">
      <t>ガツマツ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</si>
</sst>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FF9966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三内丸山遺跡センター来館者数</a:t>
            </a:r>
            <a:endParaRPr lang="ja-JP" sz="2200"/>
          </a:p>
        </c:rich>
      </c:tx>
      <c:layout>
        <c:manualLayout>
          <c:xMode val="edge"/>
          <c:yMode val="edge"/>
          <c:x val="0.28279554307825783"/>
          <c:y val="0.14007694454871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2381362598714141"/>
          <c:w val="0.89510003709559061"/>
          <c:h val="0.64077626068871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来館者数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dLbl>
              <c:idx val="4"/>
              <c:layout>
                <c:manualLayout>
                  <c:x val="-4.0995605722986559E-3"/>
                  <c:y val="1.464872875728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A2-417A-940F-6F8BFA8C8A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5"/>
                <c:pt idx="0">
                  <c:v>2019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</c:strCache>
            </c:strRef>
          </c:cat>
          <c:val>
            <c:numRef>
              <c:f>[0]!来館者数</c:f>
              <c:numCache>
                <c:formatCode>#,##0_);[Red]\(#,##0\)</c:formatCode>
                <c:ptCount val="5"/>
                <c:pt idx="0">
                  <c:v>192</c:v>
                </c:pt>
                <c:pt idx="1">
                  <c:v>76</c:v>
                </c:pt>
                <c:pt idx="2">
                  <c:v>93</c:v>
                </c:pt>
                <c:pt idx="3">
                  <c:v>207</c:v>
                </c:pt>
                <c:pt idx="4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0.46266</cdr:x>
      <cdr:y>0.9418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4299858" y="5715583"/>
          <a:ext cx="4993821" cy="353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資料：県教育庁</a:t>
          </a:r>
        </a:p>
      </cdr:txBody>
    </cdr:sp>
  </cdr:relSizeAnchor>
  <cdr:relSizeAnchor xmlns:cdr="http://schemas.openxmlformats.org/drawingml/2006/chartDrawing">
    <cdr:from>
      <cdr:x>0.05635</cdr:x>
      <cdr:y>0.159</cdr:y>
    </cdr:from>
    <cdr:to>
      <cdr:x>0.1547</cdr:x>
      <cdr:y>0.24299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523710" y="964945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0.12556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711265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三内丸山遺跡センター来館者数は、</a:t>
          </a:r>
          <a:r>
            <a:rPr lang="ja-JP" altLang="ja-JP" sz="1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２０２１年度に世界文化遺産登録された効果により増加しており、２０２３年度（２０２４年２月末現在）は前年度１３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％増の２３万４千人</a:t>
          </a:r>
          <a:r>
            <a:rPr lang="ja-JP" altLang="ja-JP" sz="1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となっています。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0.91469</cdr:x>
      <cdr:y>0.16143</cdr:y>
    </cdr:from>
    <cdr:to>
      <cdr:x>0.98141</cdr:x>
      <cdr:y>0.21518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00812" y="979714"/>
          <a:ext cx="620075" cy="32618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zoomScaleNormal="100" workbookViewId="0">
      <selection activeCell="C6" sqref="C6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43466</v>
      </c>
      <c r="D5" s="17" t="s">
        <v>6</v>
      </c>
      <c r="E5" s="18">
        <f>MAX($C$9:$C$109)</f>
        <v>44927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5</v>
      </c>
      <c r="H6" s="9"/>
      <c r="I6" s="9"/>
    </row>
    <row r="7" spans="1:18" x14ac:dyDescent="0.4">
      <c r="A7" s="20"/>
      <c r="C7" s="9" t="s">
        <v>14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13</v>
      </c>
      <c r="G8" s="30" t="s">
        <v>12</v>
      </c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43466</v>
      </c>
      <c r="D9" s="3" t="str">
        <f t="shared" ref="D9:D10" si="0">IF(OR(A9=1,B9=1,A9),TEXT(C9,"ge"),TEXT(C9," "))</f>
        <v>H31</v>
      </c>
      <c r="E9" s="3" t="str">
        <f t="shared" ref="E9:E10" si="1">IF(OR(A9=1,A9),TEXT(C9,"yyyy"),TEXT(C9,"yy"))</f>
        <v>2019</v>
      </c>
      <c r="F9" s="31">
        <v>192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43831</v>
      </c>
      <c r="D10" s="3" t="str">
        <f t="shared" si="0"/>
        <v xml:space="preserve"> </v>
      </c>
      <c r="E10" s="3" t="str">
        <f t="shared" si="1"/>
        <v>20</v>
      </c>
      <c r="F10" s="31">
        <v>76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44197</v>
      </c>
      <c r="D11" s="3" t="str">
        <f t="shared" ref="D11:D13" si="3">IF(OR(A11=1,B11=1,A11),TEXT(C11,"ge"),TEXT(C11," "))</f>
        <v xml:space="preserve"> </v>
      </c>
      <c r="E11" s="3" t="str">
        <f t="shared" ref="E11:E13" si="4">IF(OR(A11=1,A11),TEXT(C11,"yyyy"),TEXT(C11,"yy"))</f>
        <v>21</v>
      </c>
      <c r="F11" s="31">
        <v>93</v>
      </c>
      <c r="G11" s="31"/>
      <c r="H11" s="26"/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4">
        <v>44562</v>
      </c>
      <c r="D12" s="3" t="str">
        <f t="shared" si="3"/>
        <v xml:space="preserve"> </v>
      </c>
      <c r="E12" s="3" t="str">
        <f t="shared" si="4"/>
        <v>22</v>
      </c>
      <c r="F12" s="31">
        <v>207</v>
      </c>
      <c r="G12" s="31"/>
      <c r="H12" s="26"/>
    </row>
    <row r="13" spans="1:18" x14ac:dyDescent="0.15">
      <c r="A13" s="2" t="str">
        <f t="shared" si="2"/>
        <v/>
      </c>
      <c r="B13" s="2">
        <f t="shared" si="5"/>
        <v>1</v>
      </c>
      <c r="C13" s="24">
        <v>44927</v>
      </c>
      <c r="D13" s="3" t="str">
        <f t="shared" si="3"/>
        <v>R5</v>
      </c>
      <c r="E13" s="3" t="str">
        <f t="shared" si="4"/>
        <v>23</v>
      </c>
      <c r="F13" s="31">
        <v>234</v>
      </c>
      <c r="G13" s="31"/>
      <c r="H13" s="26"/>
      <c r="I13" s="26" t="s">
        <v>15</v>
      </c>
    </row>
    <row r="14" spans="1:18" x14ac:dyDescent="0.15">
      <c r="A14" s="2" t="str">
        <f t="shared" si="2"/>
        <v/>
      </c>
      <c r="B14" s="2" t="str">
        <f t="shared" si="5"/>
        <v/>
      </c>
      <c r="C14" s="24"/>
      <c r="D14" s="3"/>
      <c r="E14" s="3"/>
      <c r="F14" s="31"/>
      <c r="G14" s="31"/>
      <c r="H14" s="26"/>
    </row>
    <row r="15" spans="1:18" x14ac:dyDescent="0.15">
      <c r="A15" s="2" t="str">
        <f t="shared" si="2"/>
        <v/>
      </c>
      <c r="B15" s="2" t="str">
        <f t="shared" si="5"/>
        <v/>
      </c>
      <c r="C15" s="24"/>
      <c r="D15" s="3"/>
      <c r="E15" s="3"/>
      <c r="F15" s="31"/>
      <c r="G15" s="31"/>
      <c r="H15" s="26"/>
      <c r="J15" s="23"/>
    </row>
    <row r="16" spans="1:18" x14ac:dyDescent="0.15">
      <c r="A16" s="2" t="str">
        <f t="shared" si="2"/>
        <v/>
      </c>
      <c r="B16" s="2" t="str">
        <f t="shared" si="5"/>
        <v/>
      </c>
      <c r="C16" s="24"/>
      <c r="D16" s="3"/>
      <c r="E16" s="3"/>
      <c r="F16" s="31"/>
      <c r="G16" s="31"/>
      <c r="H16" s="26"/>
    </row>
    <row r="17" spans="1:11" x14ac:dyDescent="0.15">
      <c r="A17" s="2" t="str">
        <f t="shared" si="2"/>
        <v/>
      </c>
      <c r="B17" s="2" t="str">
        <f t="shared" si="5"/>
        <v/>
      </c>
      <c r="C17" s="24"/>
      <c r="D17" s="3"/>
      <c r="E17" s="3"/>
    </row>
    <row r="18" spans="1:11" x14ac:dyDescent="0.15">
      <c r="A18" s="2" t="str">
        <f t="shared" si="2"/>
        <v/>
      </c>
      <c r="B18" s="2" t="str">
        <f t="shared" si="5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5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5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5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5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5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5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5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5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5"/>
        <v/>
      </c>
    </row>
    <row r="28" spans="1:11" x14ac:dyDescent="0.15">
      <c r="A28" s="2" t="str">
        <f t="shared" si="2"/>
        <v/>
      </c>
      <c r="B28" s="2" t="str">
        <f t="shared" si="5"/>
        <v/>
      </c>
    </row>
    <row r="29" spans="1:11" x14ac:dyDescent="0.15">
      <c r="A29" s="2" t="str">
        <f t="shared" si="2"/>
        <v/>
      </c>
      <c r="B29" s="2" t="str">
        <f t="shared" si="5"/>
        <v/>
      </c>
    </row>
    <row r="30" spans="1:11" x14ac:dyDescent="0.15">
      <c r="A30" s="2" t="str">
        <f t="shared" si="2"/>
        <v/>
      </c>
      <c r="B30" s="2" t="str">
        <f t="shared" si="5"/>
        <v/>
      </c>
    </row>
    <row r="31" spans="1:11" x14ac:dyDescent="0.15">
      <c r="A31" s="2" t="str">
        <f t="shared" si="2"/>
        <v/>
      </c>
      <c r="B31" s="2" t="str">
        <f t="shared" si="5"/>
        <v/>
      </c>
    </row>
    <row r="32" spans="1:11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5"/>
        <v/>
      </c>
    </row>
    <row r="75" spans="1:2" x14ac:dyDescent="0.15">
      <c r="A75" s="2" t="str">
        <f t="shared" si="6"/>
        <v/>
      </c>
      <c r="B75" s="2" t="str">
        <f t="shared" si="5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2024-03-13T05:05:36Z</cp:lastPrinted>
  <dcterms:created xsi:type="dcterms:W3CDTF">2023-11-15T06:22:14Z</dcterms:created>
  <dcterms:modified xsi:type="dcterms:W3CDTF">2024-03-26T11:22:45Z</dcterms:modified>
</cp:coreProperties>
</file>