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\02_7政策別情報\6_地域社会\（４）情報発信\"/>
    </mc:Choice>
  </mc:AlternateContent>
  <xr:revisionPtr revIDLastSave="0" documentId="13_ncr:1_{9C1BA68A-ED8D-4ED8-BCD7-AF417BBF0CEE}" xr6:coauthVersionLast="36" xr6:coauthVersionMax="36" xr10:uidLastSave="{00000000-0000-0000-0000-000000000000}"/>
  <bookViews>
    <workbookView xWindow="0" yWindow="0" windowWidth="20490" windowHeight="7455" xr2:uid="{B35E0E25-B435-433D-B2D5-61D889E68CB0}"/>
  </bookViews>
  <sheets>
    <sheet name="データ" sheetId="2" r:id="rId1"/>
    <sheet name="グラフ1" sheetId="3" r:id="rId2"/>
  </sheets>
  <definedNames>
    <definedName name="スマホ">OFFSET(データ!$H$9,MATCH(データ!$C$5,データ!$C$9:$C$109,0)-1,0,データ!$B$6,1)</definedName>
    <definedName name="タブレット端末">OFFSET(データ!$I$9,MATCH(データ!$C$5,データ!$C$9:$C$109,0)-1,0,データ!$B$6,1)</definedName>
    <definedName name="パソコン">OFFSET(データ!$J$9,MATCH(データ!$C$5,データ!$C$9:$C$109,0)-1,0,データ!$B$6,1)</definedName>
    <definedName name="モバイル端末">OFFSET(データ!$G$9,MATCH(データ!$C$5,データ!$C$9:$C$109,0)-1,0,データ!$B$6,1)</definedName>
    <definedName name="横軸ラベル_西暦">OFFSET(データ!$E$9,MATCH(データ!$C$5,データ!$C$9:$C$109,0)-1,0,データ!$B$6,1)</definedName>
    <definedName name="固定電話">OFFSET(データ!$F$9,MATCH(データ!$C$5,データ!$C$9:$C$109,0)-1,0,データ!$B$6,1)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9" i="2" l="1"/>
  <c r="A108" i="2"/>
  <c r="B108" i="2" s="1"/>
  <c r="A107" i="2"/>
  <c r="B107" i="2" s="1"/>
  <c r="A106" i="2"/>
  <c r="B106" i="2" s="1"/>
  <c r="A105" i="2"/>
  <c r="A104" i="2"/>
  <c r="A103" i="2"/>
  <c r="A102" i="2"/>
  <c r="A101" i="2"/>
  <c r="A100" i="2"/>
  <c r="A99" i="2"/>
  <c r="B99" i="2" s="1"/>
  <c r="A98" i="2"/>
  <c r="B98" i="2" s="1"/>
  <c r="A97" i="2"/>
  <c r="A96" i="2"/>
  <c r="A95" i="2"/>
  <c r="A94" i="2"/>
  <c r="A93" i="2"/>
  <c r="A92" i="2"/>
  <c r="A91" i="2"/>
  <c r="B91" i="2" s="1"/>
  <c r="A90" i="2"/>
  <c r="B90" i="2" s="1"/>
  <c r="A89" i="2"/>
  <c r="A88" i="2"/>
  <c r="A87" i="2"/>
  <c r="A86" i="2"/>
  <c r="A85" i="2"/>
  <c r="A84" i="2"/>
  <c r="A83" i="2"/>
  <c r="B83" i="2" s="1"/>
  <c r="A82" i="2"/>
  <c r="B82" i="2" s="1"/>
  <c r="A81" i="2"/>
  <c r="A80" i="2"/>
  <c r="A79" i="2"/>
  <c r="A78" i="2"/>
  <c r="A77" i="2"/>
  <c r="A76" i="2"/>
  <c r="B76" i="2" s="1"/>
  <c r="A75" i="2"/>
  <c r="B75" i="2" s="1"/>
  <c r="A74" i="2"/>
  <c r="B74" i="2" s="1"/>
  <c r="A73" i="2"/>
  <c r="A72" i="2"/>
  <c r="A71" i="2"/>
  <c r="A70" i="2"/>
  <c r="A69" i="2"/>
  <c r="A68" i="2"/>
  <c r="B68" i="2" s="1"/>
  <c r="A67" i="2"/>
  <c r="B67" i="2" s="1"/>
  <c r="A66" i="2"/>
  <c r="B66" i="2" s="1"/>
  <c r="A65" i="2"/>
  <c r="A64" i="2"/>
  <c r="A63" i="2"/>
  <c r="A62" i="2"/>
  <c r="A61" i="2"/>
  <c r="A60" i="2"/>
  <c r="B60" i="2" s="1"/>
  <c r="A59" i="2"/>
  <c r="B59" i="2" s="1"/>
  <c r="A58" i="2"/>
  <c r="B58" i="2" s="1"/>
  <c r="A57" i="2"/>
  <c r="A56" i="2"/>
  <c r="A55" i="2"/>
  <c r="A54" i="2"/>
  <c r="A53" i="2"/>
  <c r="A52" i="2"/>
  <c r="B52" i="2" s="1"/>
  <c r="A51" i="2"/>
  <c r="B51" i="2" s="1"/>
  <c r="A50" i="2"/>
  <c r="B50" i="2" s="1"/>
  <c r="A49" i="2"/>
  <c r="A48" i="2"/>
  <c r="A47" i="2"/>
  <c r="A46" i="2"/>
  <c r="A45" i="2"/>
  <c r="A44" i="2"/>
  <c r="B44" i="2" s="1"/>
  <c r="A43" i="2"/>
  <c r="B43" i="2" s="1"/>
  <c r="A42" i="2"/>
  <c r="B42" i="2" s="1"/>
  <c r="A41" i="2"/>
  <c r="A40" i="2"/>
  <c r="A39" i="2"/>
  <c r="A38" i="2"/>
  <c r="A37" i="2"/>
  <c r="A36" i="2"/>
  <c r="B36" i="2" s="1"/>
  <c r="A35" i="2"/>
  <c r="B35" i="2" s="1"/>
  <c r="A34" i="2"/>
  <c r="B34" i="2" s="1"/>
  <c r="A33" i="2"/>
  <c r="A32" i="2"/>
  <c r="A31" i="2"/>
  <c r="A30" i="2"/>
  <c r="A29" i="2"/>
  <c r="A28" i="2"/>
  <c r="B28" i="2" s="1"/>
  <c r="A27" i="2"/>
  <c r="B27" i="2" s="1"/>
  <c r="A26" i="2"/>
  <c r="B26" i="2" s="1"/>
  <c r="A25" i="2"/>
  <c r="A24" i="2"/>
  <c r="A23" i="2"/>
  <c r="A22" i="2"/>
  <c r="A21" i="2"/>
  <c r="A20" i="2"/>
  <c r="B20" i="2" s="1"/>
  <c r="A19" i="2"/>
  <c r="B19" i="2" s="1"/>
  <c r="A18" i="2"/>
  <c r="B18" i="2" s="1"/>
  <c r="A17" i="2"/>
  <c r="E17" i="2" s="1"/>
  <c r="A16" i="2"/>
  <c r="E16" i="2" s="1"/>
  <c r="A15" i="2"/>
  <c r="E15" i="2" s="1"/>
  <c r="A14" i="2"/>
  <c r="A13" i="2"/>
  <c r="A12" i="2"/>
  <c r="B12" i="2" s="1"/>
  <c r="A11" i="2"/>
  <c r="B11" i="2" s="1"/>
  <c r="D11" i="2" s="1"/>
  <c r="B10" i="2"/>
  <c r="A10" i="2"/>
  <c r="E10" i="2" s="1"/>
  <c r="B9" i="2"/>
  <c r="A9" i="2"/>
  <c r="E9" i="2" s="1"/>
  <c r="B6" i="2"/>
  <c r="E5" i="2"/>
  <c r="B84" i="2" l="1"/>
  <c r="B92" i="2"/>
  <c r="B100" i="2"/>
  <c r="D12" i="2"/>
  <c r="B14" i="2"/>
  <c r="B22" i="2"/>
  <c r="B30" i="2"/>
  <c r="B38" i="2"/>
  <c r="B46" i="2"/>
  <c r="B54" i="2"/>
  <c r="B62" i="2"/>
  <c r="B70" i="2"/>
  <c r="B78" i="2"/>
  <c r="B86" i="2"/>
  <c r="B94" i="2"/>
  <c r="B102" i="2"/>
  <c r="D9" i="2"/>
  <c r="B13" i="2"/>
  <c r="D13" i="2" s="1"/>
  <c r="B29" i="2"/>
  <c r="B45" i="2"/>
  <c r="B61" i="2"/>
  <c r="B77" i="2"/>
  <c r="B93" i="2"/>
  <c r="B101" i="2"/>
  <c r="E12" i="2"/>
  <c r="B15" i="2"/>
  <c r="D15" i="2" s="1"/>
  <c r="B23" i="2"/>
  <c r="B31" i="2"/>
  <c r="B39" i="2"/>
  <c r="B47" i="2"/>
  <c r="B55" i="2"/>
  <c r="B63" i="2"/>
  <c r="B71" i="2"/>
  <c r="B79" i="2"/>
  <c r="B87" i="2"/>
  <c r="B95" i="2"/>
  <c r="B103" i="2"/>
  <c r="E13" i="2"/>
  <c r="B16" i="2"/>
  <c r="D16" i="2" s="1"/>
  <c r="B24" i="2"/>
  <c r="B32" i="2"/>
  <c r="B40" i="2"/>
  <c r="B48" i="2"/>
  <c r="B56" i="2"/>
  <c r="B64" i="2"/>
  <c r="B72" i="2"/>
  <c r="B80" i="2"/>
  <c r="B88" i="2"/>
  <c r="B96" i="2"/>
  <c r="B104" i="2"/>
  <c r="D10" i="2"/>
  <c r="D14" i="2"/>
  <c r="D18" i="2"/>
  <c r="E11" i="2"/>
  <c r="B21" i="2"/>
  <c r="B37" i="2"/>
  <c r="B53" i="2"/>
  <c r="B69" i="2"/>
  <c r="B85" i="2"/>
  <c r="B109" i="2"/>
  <c r="B17" i="2"/>
  <c r="D17" i="2" s="1"/>
  <c r="B25" i="2"/>
  <c r="B33" i="2"/>
  <c r="B41" i="2"/>
  <c r="B49" i="2"/>
  <c r="B57" i="2"/>
  <c r="B65" i="2"/>
  <c r="B73" i="2"/>
  <c r="B81" i="2"/>
  <c r="B89" i="2"/>
  <c r="B97" i="2"/>
  <c r="B105" i="2"/>
  <c r="E14" i="2"/>
  <c r="E18" i="2"/>
</calcChain>
</file>

<file path=xl/sharedStrings.xml><?xml version="1.0" encoding="utf-8"?>
<sst xmlns="http://schemas.openxmlformats.org/spreadsheetml/2006/main" count="18" uniqueCount="18">
  <si>
    <t>固定電話</t>
    <rPh sb="0" eb="2">
      <t>コテイ</t>
    </rPh>
    <rPh sb="2" eb="4">
      <t>デンワ</t>
    </rPh>
    <phoneticPr fontId="2"/>
  </si>
  <si>
    <t>モバイル端末</t>
    <rPh sb="4" eb="6">
      <t>タンマツ</t>
    </rPh>
    <phoneticPr fontId="2"/>
  </si>
  <si>
    <t>タブレット端末</t>
    <rPh sb="5" eb="7">
      <t>タンマツ</t>
    </rPh>
    <phoneticPr fontId="2"/>
  </si>
  <si>
    <t>スマートフォン</t>
  </si>
  <si>
    <t>パソコン</t>
  </si>
  <si>
    <t>列A、Ｂは</t>
    <rPh sb="0" eb="1">
      <t>レツ</t>
    </rPh>
    <phoneticPr fontId="3"/>
  </si>
  <si>
    <t>【「グラフ1」シートにデータが反映されます】</t>
    <rPh sb="15" eb="17">
      <t>ハンエイ</t>
    </rPh>
    <phoneticPr fontId="3"/>
  </si>
  <si>
    <t>上書きしないで</t>
    <rPh sb="0" eb="2">
      <t>ウワガ</t>
    </rPh>
    <phoneticPr fontId="3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</si>
  <si>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3"/>
  </si>
  <si>
    <t>ください。</t>
    <phoneticPr fontId="3"/>
  </si>
  <si>
    <t>↓</t>
    <phoneticPr fontId="3"/>
  </si>
  <si>
    <t>年（年度）から</t>
    <rPh sb="0" eb="1">
      <t>ネン</t>
    </rPh>
    <rPh sb="2" eb="3">
      <t>ネン</t>
    </rPh>
    <rPh sb="3" eb="4">
      <t>ド</t>
    </rPh>
    <phoneticPr fontId="3"/>
  </si>
  <si>
    <t>年（年度）までのグラフを作成します</t>
    <phoneticPr fontId="3"/>
  </si>
  <si>
    <t>西暦</t>
    <rPh sb="0" eb="2">
      <t>セイレキ</t>
    </rPh>
    <phoneticPr fontId="3"/>
  </si>
  <si>
    <t>横軸ラベル_元号</t>
    <rPh sb="0" eb="2">
      <t>ヨコジク</t>
    </rPh>
    <rPh sb="6" eb="8">
      <t>ゲンゴウ</t>
    </rPh>
    <phoneticPr fontId="3"/>
  </si>
  <si>
    <t>横軸ラベル_西暦</t>
    <rPh sb="0" eb="2">
      <t>ヨコジク</t>
    </rPh>
    <rPh sb="6" eb="8">
      <t>セイレキ</t>
    </rPh>
    <phoneticPr fontId="3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</si>
  <si>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3"/>
  </si>
  <si>
    <t>主な情報通信機器の保有割合（世帯）（全国）（資料：総務省「通信利用動向調査」）（単位：％）</t>
    <rPh sb="0" eb="1">
      <t>オモ</t>
    </rPh>
    <rPh sb="2" eb="4">
      <t>ジョウホウ</t>
    </rPh>
    <rPh sb="4" eb="6">
      <t>ツウシン</t>
    </rPh>
    <rPh sb="6" eb="8">
      <t>キキ</t>
    </rPh>
    <rPh sb="9" eb="11">
      <t>ホユウ</t>
    </rPh>
    <rPh sb="11" eb="13">
      <t>ワリアイ</t>
    </rPh>
    <rPh sb="14" eb="16">
      <t>セタイ</t>
    </rPh>
    <rPh sb="18" eb="20">
      <t>ゼンコク</t>
    </rPh>
    <rPh sb="22" eb="24">
      <t>シリョウ</t>
    </rPh>
    <rPh sb="25" eb="28">
      <t>ソウムショウ</t>
    </rPh>
    <rPh sb="29" eb="31">
      <t>ツウシン</t>
    </rPh>
    <rPh sb="31" eb="33">
      <t>リヨウ</t>
    </rPh>
    <rPh sb="33" eb="35">
      <t>ドウコウ</t>
    </rPh>
    <rPh sb="35" eb="37">
      <t>チョウサ</t>
    </rPh>
    <rPh sb="40" eb="42">
      <t>タンイ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</si>
</sst>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7" formatCode="0.0_ "/>
    <numFmt numFmtId="178" formatCode="yyyy"/>
    <numFmt numFmtId="179" formatCode="0.0_);[Red]\(0.0\)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5" fillId="2" borderId="0" xfId="0" applyFont="1" applyFill="1" applyAlignment="1"/>
    <xf numFmtId="0" fontId="6" fillId="0" borderId="0" xfId="0" applyFont="1" applyAlignment="1">
      <alignment horizontal="right"/>
    </xf>
    <xf numFmtId="0" fontId="7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8" fillId="0" borderId="4" xfId="0" applyFont="1" applyBorder="1">
      <alignment vertical="center"/>
    </xf>
    <xf numFmtId="0" fontId="4" fillId="0" borderId="5" xfId="0" applyFont="1" applyBorder="1">
      <alignment vertical="center"/>
    </xf>
    <xf numFmtId="38" fontId="6" fillId="0" borderId="0" xfId="1" applyFont="1">
      <alignment vertical="center"/>
    </xf>
    <xf numFmtId="38" fontId="6" fillId="0" borderId="0" xfId="1" applyFont="1" applyFill="1">
      <alignment vertical="center"/>
    </xf>
    <xf numFmtId="38" fontId="4" fillId="0" borderId="0" xfId="1" applyFont="1">
      <alignment vertical="center"/>
    </xf>
    <xf numFmtId="0" fontId="10" fillId="0" borderId="4" xfId="0" applyFont="1" applyBorder="1" applyAlignment="1">
      <alignment horizontal="center" vertical="center"/>
    </xf>
    <xf numFmtId="14" fontId="4" fillId="3" borderId="6" xfId="0" applyNumberFormat="1" applyFont="1" applyFill="1" applyBorder="1">
      <alignment vertical="center"/>
    </xf>
    <xf numFmtId="0" fontId="4" fillId="0" borderId="7" xfId="0" applyFont="1" applyBorder="1">
      <alignment vertical="center"/>
    </xf>
    <xf numFmtId="178" fontId="4" fillId="0" borderId="7" xfId="0" applyNumberFormat="1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178" fontId="4" fillId="2" borderId="0" xfId="0" applyNumberFormat="1" applyFont="1" applyFill="1">
      <alignment vertical="center"/>
    </xf>
    <xf numFmtId="177" fontId="4" fillId="0" borderId="0" xfId="0" applyNumberFormat="1" applyFont="1">
      <alignment vertical="center"/>
    </xf>
    <xf numFmtId="0" fontId="4" fillId="2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178" fontId="4" fillId="0" borderId="0" xfId="0" applyNumberFormat="1" applyFont="1">
      <alignment vertical="center"/>
    </xf>
    <xf numFmtId="177" fontId="4" fillId="0" borderId="0" xfId="0" applyNumberFormat="1" applyFont="1" applyAlignment="1">
      <alignment vertical="center" wrapText="1"/>
    </xf>
    <xf numFmtId="179" fontId="4" fillId="0" borderId="0" xfId="0" applyNumberFormat="1" applyFont="1" applyAlignment="1">
      <alignment horizontal="center" vertical="center"/>
    </xf>
    <xf numFmtId="179" fontId="6" fillId="0" borderId="0" xfId="1" applyNumberFormat="1" applyFont="1">
      <alignment vertical="center"/>
    </xf>
    <xf numFmtId="179" fontId="6" fillId="0" borderId="0" xfId="1" applyNumberFormat="1" applyFont="1" applyFill="1">
      <alignment vertical="center"/>
    </xf>
    <xf numFmtId="179" fontId="4" fillId="0" borderId="0" xfId="1" applyNumberFormat="1" applyFont="1">
      <alignment vertical="center"/>
    </xf>
    <xf numFmtId="179" fontId="4" fillId="0" borderId="0" xfId="0" applyNumberFormat="1" applyFont="1">
      <alignment vertical="center"/>
    </xf>
    <xf numFmtId="179" fontId="4" fillId="0" borderId="0" xfId="0" applyNumberFormat="1" applyFont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/>
              <a:t>主な情報通信機器の保有割合（世帯）</a:t>
            </a:r>
            <a:r>
              <a:rPr lang="ja-JP" altLang="en-US"/>
              <a:t>（全国</a:t>
            </a:r>
            <a:r>
              <a:rPr lang="ja-JP"/>
              <a:t>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9850393070873183E-2"/>
          <c:y val="0.10684453558495481"/>
          <c:w val="0.89512826953332991"/>
          <c:h val="0.71576830555448967"/>
        </c:manualLayout>
      </c:layout>
      <c:lineChart>
        <c:grouping val="standard"/>
        <c:varyColors val="0"/>
        <c:ser>
          <c:idx val="1"/>
          <c:order val="0"/>
          <c:tx>
            <c:strRef>
              <c:f>データ!$G$8</c:f>
              <c:strCache>
                <c:ptCount val="1"/>
                <c:pt idx="0">
                  <c:v>モバイル端末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accent2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0"/>
                <c:pt idx="0">
                  <c:v>2013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strCache>
            </c:strRef>
          </c:cat>
          <c:val>
            <c:numRef>
              <c:f>[0]!モバイル端末</c:f>
              <c:numCache>
                <c:formatCode>0.0_ </c:formatCode>
                <c:ptCount val="10"/>
                <c:pt idx="0">
                  <c:v>94.8</c:v>
                </c:pt>
                <c:pt idx="1">
                  <c:v>94.6</c:v>
                </c:pt>
                <c:pt idx="2">
                  <c:v>95.8</c:v>
                </c:pt>
                <c:pt idx="3">
                  <c:v>94.7</c:v>
                </c:pt>
                <c:pt idx="4">
                  <c:v>94.8</c:v>
                </c:pt>
                <c:pt idx="5">
                  <c:v>95.7</c:v>
                </c:pt>
                <c:pt idx="6">
                  <c:v>96.1</c:v>
                </c:pt>
                <c:pt idx="7">
                  <c:v>96.8</c:v>
                </c:pt>
                <c:pt idx="8">
                  <c:v>97.3</c:v>
                </c:pt>
                <c:pt idx="9">
                  <c:v>97.5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52-428C-BE31-F31DA633B252}"/>
            </c:ext>
          </c:extLst>
        </c:ser>
        <c:ser>
          <c:idx val="0"/>
          <c:order val="1"/>
          <c:tx>
            <c:strRef>
              <c:f>データ!$F$8</c:f>
              <c:strCache>
                <c:ptCount val="1"/>
                <c:pt idx="0">
                  <c:v>固定電話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3"/>
              <c:layout>
                <c:manualLayout>
                  <c:x val="5.0118071645390198E-17"/>
                  <c:y val="-2.51162781499257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E0D-4A86-A1AB-26D1663449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accent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0"/>
                <c:pt idx="0">
                  <c:v>2013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strCache>
            </c:strRef>
          </c:cat>
          <c:val>
            <c:numRef>
              <c:f>[0]!固定電話</c:f>
              <c:numCache>
                <c:formatCode>0.0_ </c:formatCode>
                <c:ptCount val="10"/>
                <c:pt idx="0">
                  <c:v>79.099999999999994</c:v>
                </c:pt>
                <c:pt idx="1">
                  <c:v>75.7</c:v>
                </c:pt>
                <c:pt idx="2">
                  <c:v>75.599999999999994</c:v>
                </c:pt>
                <c:pt idx="3">
                  <c:v>72.2</c:v>
                </c:pt>
                <c:pt idx="4">
                  <c:v>70.599999999999994</c:v>
                </c:pt>
                <c:pt idx="5">
                  <c:v>64.5</c:v>
                </c:pt>
                <c:pt idx="6">
                  <c:v>69</c:v>
                </c:pt>
                <c:pt idx="7">
                  <c:v>68.099999999999994</c:v>
                </c:pt>
                <c:pt idx="8">
                  <c:v>66.5</c:v>
                </c:pt>
                <c:pt idx="9">
                  <c:v>63.9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52-428C-BE31-F31DA633B252}"/>
            </c:ext>
          </c:extLst>
        </c:ser>
        <c:ser>
          <c:idx val="2"/>
          <c:order val="2"/>
          <c:tx>
            <c:strRef>
              <c:f>データ!$H$8</c:f>
              <c:strCache>
                <c:ptCount val="1"/>
                <c:pt idx="0">
                  <c:v>スマートフォン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E0D-4A86-A1AB-26D1663449C4}"/>
                </c:ext>
              </c:extLst>
            </c:dLbl>
            <c:dLbl>
              <c:idx val="1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E0D-4A86-A1AB-26D1663449C4}"/>
                </c:ext>
              </c:extLst>
            </c:dLbl>
            <c:dLbl>
              <c:idx val="2"/>
              <c:layout>
                <c:manualLayout>
                  <c:x val="-3.5302974776901148E-2"/>
                  <c:y val="5.3790695704424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0D-4A86-A1AB-26D1663449C4}"/>
                </c:ext>
              </c:extLst>
            </c:dLbl>
            <c:dLbl>
              <c:idx val="3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E0D-4A86-A1AB-26D1663449C4}"/>
                </c:ext>
              </c:extLst>
            </c:dLbl>
            <c:dLbl>
              <c:idx val="4"/>
              <c:layout>
                <c:manualLayout>
                  <c:x val="-2.8468613329587888E-2"/>
                  <c:y val="-6.00697652419056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E0D-4A86-A1AB-26D1663449C4}"/>
                </c:ext>
              </c:extLst>
            </c:dLbl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0"/>
                <c:pt idx="0">
                  <c:v>2013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strCache>
            </c:strRef>
          </c:cat>
          <c:val>
            <c:numRef>
              <c:f>[0]!スマホ</c:f>
              <c:numCache>
                <c:formatCode>0.0_ </c:formatCode>
                <c:ptCount val="10"/>
                <c:pt idx="0">
                  <c:v>62.6</c:v>
                </c:pt>
                <c:pt idx="1">
                  <c:v>64.2</c:v>
                </c:pt>
                <c:pt idx="2">
                  <c:v>72</c:v>
                </c:pt>
                <c:pt idx="3">
                  <c:v>71.8</c:v>
                </c:pt>
                <c:pt idx="4">
                  <c:v>75.099999999999994</c:v>
                </c:pt>
                <c:pt idx="5">
                  <c:v>79.2</c:v>
                </c:pt>
                <c:pt idx="6">
                  <c:v>83.4</c:v>
                </c:pt>
                <c:pt idx="7">
                  <c:v>86.8</c:v>
                </c:pt>
                <c:pt idx="8">
                  <c:v>88.6</c:v>
                </c:pt>
                <c:pt idx="9">
                  <c:v>90.1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52-428C-BE31-F31DA633B252}"/>
            </c:ext>
          </c:extLst>
        </c:ser>
        <c:ser>
          <c:idx val="4"/>
          <c:order val="3"/>
          <c:tx>
            <c:strRef>
              <c:f>データ!$J$8</c:f>
              <c:strCache>
                <c:ptCount val="1"/>
                <c:pt idx="0">
                  <c:v>パソコン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A8C-4B51-9B98-BB7924F71FA0}"/>
                </c:ext>
              </c:extLst>
            </c:dLbl>
            <c:dLbl>
              <c:idx val="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E0D-4A86-A1AB-26D1663449C4}"/>
                </c:ext>
              </c:extLst>
            </c:dLbl>
            <c:dLbl>
              <c:idx val="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A8C-4B51-9B98-BB7924F71FA0}"/>
                </c:ext>
              </c:extLst>
            </c:dLbl>
            <c:dLbl>
              <c:idx val="3"/>
              <c:layout>
                <c:manualLayout>
                  <c:x val="-3.3936102487438495E-2"/>
                  <c:y val="-4.54186029877823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8C-4B51-9B98-BB7924F71FA0}"/>
                </c:ext>
              </c:extLst>
            </c:dLbl>
            <c:dLbl>
              <c:idx val="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A8C-4B51-9B98-BB7924F71FA0}"/>
                </c:ext>
              </c:extLst>
            </c:dLbl>
            <c:dLbl>
              <c:idx val="5"/>
              <c:layout>
                <c:manualLayout>
                  <c:x val="-3.2569230197975842E-2"/>
                  <c:y val="2.86744175544985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48-4A4C-A757-D47A8B5CA3FE}"/>
                </c:ext>
              </c:extLst>
            </c:dLbl>
            <c:dLbl>
              <c:idx val="6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B90-4A5B-B9C0-90C074481568}"/>
                </c:ext>
              </c:extLst>
            </c:dLbl>
            <c:dLbl>
              <c:idx val="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90-4A5B-B9C0-90C074481568}"/>
                </c:ext>
              </c:extLst>
            </c:dLbl>
            <c:dLbl>
              <c:idx val="8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90-4A5B-B9C0-90C074481568}"/>
                </c:ext>
              </c:extLst>
            </c:dLbl>
            <c:dLbl>
              <c:idx val="9"/>
              <c:layout>
                <c:manualLayout>
                  <c:x val="-3.3952109832424991E-2"/>
                  <c:y val="-3.4091506075158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90-4A5B-B9C0-90C0744815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0"/>
                <c:pt idx="0">
                  <c:v>2013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strCache>
            </c:strRef>
          </c:cat>
          <c:val>
            <c:numRef>
              <c:f>[0]!パソコン</c:f>
              <c:numCache>
                <c:formatCode>0.0_ </c:formatCode>
                <c:ptCount val="10"/>
                <c:pt idx="0">
                  <c:v>81.7</c:v>
                </c:pt>
                <c:pt idx="1">
                  <c:v>78</c:v>
                </c:pt>
                <c:pt idx="2">
                  <c:v>76.8</c:v>
                </c:pt>
                <c:pt idx="3">
                  <c:v>73</c:v>
                </c:pt>
                <c:pt idx="4">
                  <c:v>72.5</c:v>
                </c:pt>
                <c:pt idx="5">
                  <c:v>74</c:v>
                </c:pt>
                <c:pt idx="6">
                  <c:v>69.099999999999994</c:v>
                </c:pt>
                <c:pt idx="7">
                  <c:v>70.099999999999994</c:v>
                </c:pt>
                <c:pt idx="8">
                  <c:v>69.8</c:v>
                </c:pt>
                <c:pt idx="9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452-428C-BE31-F31DA633B252}"/>
            </c:ext>
          </c:extLst>
        </c:ser>
        <c:ser>
          <c:idx val="3"/>
          <c:order val="4"/>
          <c:tx>
            <c:strRef>
              <c:f>データ!$I$8</c:f>
              <c:strCache>
                <c:ptCount val="1"/>
                <c:pt idx="0">
                  <c:v>タブレット端末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0"/>
                <c:pt idx="0">
                  <c:v>2013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strCache>
            </c:strRef>
          </c:cat>
          <c:val>
            <c:numRef>
              <c:f>[0]!タブレット端末</c:f>
              <c:numCache>
                <c:formatCode>0.0_ </c:formatCode>
                <c:ptCount val="10"/>
                <c:pt idx="0">
                  <c:v>21.9</c:v>
                </c:pt>
                <c:pt idx="1">
                  <c:v>26.3</c:v>
                </c:pt>
                <c:pt idx="2">
                  <c:v>33.299999999999997</c:v>
                </c:pt>
                <c:pt idx="3">
                  <c:v>34.4</c:v>
                </c:pt>
                <c:pt idx="4">
                  <c:v>36.4</c:v>
                </c:pt>
                <c:pt idx="5">
                  <c:v>40.1</c:v>
                </c:pt>
                <c:pt idx="6">
                  <c:v>37.4</c:v>
                </c:pt>
                <c:pt idx="7">
                  <c:v>38.700000000000003</c:v>
                </c:pt>
                <c:pt idx="8">
                  <c:v>39.4</c:v>
                </c:pt>
                <c:pt idx="9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452-428C-BE31-F31DA633B25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51856016"/>
        <c:axId val="851855360"/>
      </c:lineChart>
      <c:catAx>
        <c:axId val="851856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851855360"/>
        <c:crosses val="autoZero"/>
        <c:auto val="1"/>
        <c:lblAlgn val="ctr"/>
        <c:lblOffset val="100"/>
        <c:noMultiLvlLbl val="0"/>
      </c:catAx>
      <c:valAx>
        <c:axId val="851855360"/>
        <c:scaling>
          <c:orientation val="minMax"/>
          <c:max val="100"/>
        </c:scaling>
        <c:delete val="0"/>
        <c:axPos val="l"/>
        <c:numFmt formatCode="0.0_ 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851856016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0000006451540756"/>
          <c:y val="0.74521305091559265"/>
          <c:w val="0.87433473862227784"/>
          <c:h val="4.5678435133832337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D8CC9F3-9A2B-4120-82F2-986F0C7CBAD7}">
  <sheetPr/>
  <sheetViews>
    <sheetView zoomScale="11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3490" cy="6065573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2CC8DF6-F9CF-4289-A560-E33F78F0632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0.04836</cdr:x>
      <cdr:y>0.04357</cdr:y>
    </cdr:from>
    <cdr:to>
      <cdr:x>0.14225</cdr:x>
      <cdr:y>0.122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7E02A17-231E-4839-9732-BCD9AE170225}"/>
            </a:ext>
          </a:extLst>
        </cdr:cNvPr>
        <cdr:cNvSpPr txBox="1"/>
      </cdr:nvSpPr>
      <cdr:spPr>
        <a:xfrm xmlns:a="http://schemas.openxmlformats.org/drawingml/2006/main">
          <a:off x="449792" y="264584"/>
          <a:ext cx="87312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（％）</a:t>
          </a:r>
        </a:p>
      </cdr:txBody>
    </cdr:sp>
  </cdr:relSizeAnchor>
  <cdr:relSizeAnchor xmlns:cdr="http://schemas.openxmlformats.org/drawingml/2006/chartDrawing">
    <cdr:from>
      <cdr:x>0.89593</cdr:x>
      <cdr:y>0.86239</cdr:y>
    </cdr:from>
    <cdr:to>
      <cdr:x>0.98981</cdr:x>
      <cdr:y>0.94083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0CAB9998-744B-4954-92D7-E487A2B55C63}"/>
            </a:ext>
          </a:extLst>
        </cdr:cNvPr>
        <cdr:cNvSpPr txBox="1"/>
      </cdr:nvSpPr>
      <cdr:spPr>
        <a:xfrm xmlns:a="http://schemas.openxmlformats.org/drawingml/2006/main">
          <a:off x="8320399" y="5236607"/>
          <a:ext cx="871851" cy="4763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</a:p>
      </cdr:txBody>
    </cdr:sp>
  </cdr:relSizeAnchor>
  <cdr:relSizeAnchor xmlns:cdr="http://schemas.openxmlformats.org/drawingml/2006/chartDrawing">
    <cdr:from>
      <cdr:x>0.62851</cdr:x>
      <cdr:y>0.93464</cdr:y>
    </cdr:from>
    <cdr:to>
      <cdr:x>1</cdr:x>
      <cdr:y>1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0CAB9998-744B-4954-92D7-E487A2B55C63}"/>
            </a:ext>
          </a:extLst>
        </cdr:cNvPr>
        <cdr:cNvSpPr txBox="1"/>
      </cdr:nvSpPr>
      <cdr:spPr>
        <a:xfrm xmlns:a="http://schemas.openxmlformats.org/drawingml/2006/main">
          <a:off x="5845174" y="5675313"/>
          <a:ext cx="3454930" cy="3968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資料：総務省「通信利用動向調査」</a:t>
          </a:r>
        </a:p>
      </cdr:txBody>
    </cdr:sp>
  </cdr:relSizeAnchor>
  <cdr:relSizeAnchor xmlns:cdr="http://schemas.openxmlformats.org/drawingml/2006/chartDrawing">
    <cdr:from>
      <cdr:x>0.03966</cdr:x>
      <cdr:y>0.89325</cdr:y>
    </cdr:from>
    <cdr:to>
      <cdr:x>0.75333</cdr:x>
      <cdr:y>0.99129</cdr:y>
    </cdr:to>
    <cdr:sp macro="" textlink="">
      <cdr:nvSpPr>
        <cdr:cNvPr id="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5429B9DD-9FAE-4A44-B422-B5C11F0CA841}"/>
            </a:ext>
          </a:extLst>
        </cdr:cNvPr>
        <cdr:cNvSpPr txBox="1"/>
      </cdr:nvSpPr>
      <cdr:spPr>
        <a:xfrm xmlns:a="http://schemas.openxmlformats.org/drawingml/2006/main">
          <a:off x="368300" y="5423958"/>
          <a:ext cx="6627812" cy="5953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lvl="0"/>
          <a:r>
            <a:rPr lang="en-US" altLang="ja-JP" sz="14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lang="ja-JP" altLang="ja-JP" sz="14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モバイル端末は携帯電話、</a:t>
          </a:r>
          <a:r>
            <a:rPr lang="en-US" altLang="ja-JP" sz="14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PHS</a:t>
          </a:r>
          <a:r>
            <a:rPr lang="ja-JP" altLang="ja-JP" sz="14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、スマートフォンのうち</a:t>
          </a:r>
          <a:r>
            <a:rPr lang="en-US" altLang="ja-JP" sz="14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</a:t>
          </a:r>
          <a:r>
            <a:rPr lang="ja-JP" altLang="ja-JP" sz="14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種類以上保有している場合</a:t>
          </a:r>
        </a:p>
        <a:p xmlns:a="http://schemas.openxmlformats.org/drawingml/2006/main">
          <a:endParaRPr lang="ja-JP" altLang="en-US" sz="14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C0BA0-C736-4324-AE87-F91CC4205A99}">
  <dimension ref="A1:R109"/>
  <sheetViews>
    <sheetView tabSelected="1" workbookViewId="0">
      <selection activeCell="C6" sqref="C6"/>
    </sheetView>
  </sheetViews>
  <sheetFormatPr defaultRowHeight="12.75" x14ac:dyDescent="0.7"/>
  <cols>
    <col min="1" max="2" width="6" style="5" customWidth="1"/>
    <col min="3" max="3" width="9.5" style="9" bestFit="1" customWidth="1"/>
    <col min="4" max="4" width="12" style="9" customWidth="1"/>
    <col min="5" max="5" width="9.125" style="9" bestFit="1" customWidth="1"/>
    <col min="6" max="10" width="9.125" style="21" bestFit="1" customWidth="1"/>
    <col min="11" max="15" width="9" style="30"/>
    <col min="16" max="16384" width="9" style="9"/>
  </cols>
  <sheetData>
    <row r="1" spans="1:18" x14ac:dyDescent="0.7">
      <c r="A1" s="4" t="s">
        <v>5</v>
      </c>
      <c r="C1" s="1" t="s">
        <v>6</v>
      </c>
      <c r="D1" s="6"/>
      <c r="E1" s="6"/>
      <c r="F1" s="6"/>
      <c r="G1" s="6"/>
      <c r="H1" s="6"/>
      <c r="I1" s="7"/>
      <c r="J1" s="8"/>
      <c r="K1" s="26"/>
      <c r="L1" s="26"/>
      <c r="M1" s="26"/>
      <c r="N1" s="26"/>
      <c r="O1" s="26"/>
      <c r="P1" s="8"/>
      <c r="Q1" s="8"/>
      <c r="R1" s="8"/>
    </row>
    <row r="2" spans="1:18" x14ac:dyDescent="0.7">
      <c r="A2" s="4" t="s">
        <v>7</v>
      </c>
      <c r="C2" s="10" t="s">
        <v>8</v>
      </c>
      <c r="F2" s="9"/>
      <c r="G2" s="9"/>
      <c r="H2" s="9"/>
      <c r="I2" s="11"/>
      <c r="J2" s="12"/>
      <c r="K2" s="27"/>
      <c r="L2" s="27"/>
      <c r="M2" s="27"/>
      <c r="N2" s="27"/>
      <c r="O2" s="28"/>
      <c r="Q2" s="13"/>
      <c r="R2" s="13"/>
    </row>
    <row r="3" spans="1:18" x14ac:dyDescent="0.7">
      <c r="A3" s="4" t="s">
        <v>9</v>
      </c>
      <c r="C3" s="10" t="s">
        <v>16</v>
      </c>
      <c r="F3" s="9"/>
      <c r="G3" s="9"/>
      <c r="H3" s="9"/>
      <c r="I3" s="11"/>
      <c r="J3" s="14"/>
      <c r="K3" s="29"/>
      <c r="L3" s="29"/>
      <c r="M3" s="29"/>
      <c r="N3" s="29"/>
      <c r="O3" s="29"/>
    </row>
    <row r="4" spans="1:18" x14ac:dyDescent="0.7">
      <c r="A4" s="4"/>
      <c r="C4" s="15" t="s">
        <v>10</v>
      </c>
      <c r="F4" s="9"/>
      <c r="G4" s="9"/>
      <c r="H4" s="9"/>
      <c r="I4" s="11"/>
      <c r="J4" s="14"/>
      <c r="K4" s="29"/>
      <c r="L4" s="29"/>
      <c r="M4" s="29"/>
      <c r="N4" s="29"/>
      <c r="O4" s="29"/>
    </row>
    <row r="5" spans="1:18" ht="21" customHeight="1" x14ac:dyDescent="0.7">
      <c r="C5" s="16">
        <v>41275</v>
      </c>
      <c r="D5" s="17" t="s">
        <v>11</v>
      </c>
      <c r="E5" s="18">
        <f>MAX($C$9:$C$109)</f>
        <v>44562</v>
      </c>
      <c r="F5" s="17" t="s">
        <v>12</v>
      </c>
      <c r="G5" s="17"/>
      <c r="H5" s="17"/>
      <c r="I5" s="19"/>
      <c r="J5" s="14"/>
      <c r="K5" s="29"/>
      <c r="L5" s="29"/>
      <c r="M5" s="29"/>
      <c r="N5" s="29"/>
      <c r="O5" s="29"/>
    </row>
    <row r="6" spans="1:18" x14ac:dyDescent="0.7">
      <c r="B6" s="5">
        <f>COUNTA(C9:C109)-MATCH(C5,C9:C109,0)+1</f>
        <v>10</v>
      </c>
      <c r="F6" s="9"/>
      <c r="G6" s="9"/>
      <c r="H6" s="9"/>
      <c r="I6" s="9"/>
      <c r="J6" s="9"/>
    </row>
    <row r="7" spans="1:18" x14ac:dyDescent="0.7">
      <c r="A7" s="20"/>
      <c r="C7" s="9" t="s">
        <v>17</v>
      </c>
    </row>
    <row r="8" spans="1:18" s="23" customFormat="1" ht="25.5" x14ac:dyDescent="0.7">
      <c r="A8" s="22"/>
      <c r="B8" s="22"/>
      <c r="C8" s="23" t="s">
        <v>13</v>
      </c>
      <c r="D8" s="23" t="s">
        <v>14</v>
      </c>
      <c r="E8" s="23" t="s">
        <v>15</v>
      </c>
      <c r="F8" s="25" t="s">
        <v>0</v>
      </c>
      <c r="G8" s="25" t="s">
        <v>1</v>
      </c>
      <c r="H8" s="25" t="s">
        <v>3</v>
      </c>
      <c r="I8" s="25" t="s">
        <v>2</v>
      </c>
      <c r="J8" s="25" t="s">
        <v>4</v>
      </c>
      <c r="K8" s="31"/>
      <c r="L8" s="31"/>
      <c r="M8" s="31"/>
      <c r="N8" s="31"/>
      <c r="O8" s="31"/>
    </row>
    <row r="9" spans="1:18" x14ac:dyDescent="0.25">
      <c r="A9" s="2">
        <f>IF(C9=EDATE($C$5,0),1,"")</f>
        <v>1</v>
      </c>
      <c r="B9" s="2">
        <f>IF(C9=EDATE($C$5,0),1,"")</f>
        <v>1</v>
      </c>
      <c r="C9" s="24">
        <v>41275</v>
      </c>
      <c r="D9" s="3" t="str">
        <f t="shared" ref="D9:D18" si="0">IF(OR(A9=1,B9=1,A9),TEXT(C9,"ge"),TEXT(C9," "))</f>
        <v>H25</v>
      </c>
      <c r="E9" s="3" t="str">
        <f t="shared" ref="E9:E18" si="1">IF(OR(A9=1,A9),TEXT(C9,"yyyy"),TEXT(C9,"yy"))</f>
        <v>2013</v>
      </c>
      <c r="F9" s="21">
        <v>79.099999999999994</v>
      </c>
      <c r="G9" s="21">
        <v>94.8</v>
      </c>
      <c r="H9" s="21">
        <v>62.6</v>
      </c>
      <c r="I9" s="21">
        <v>21.9</v>
      </c>
      <c r="J9" s="21">
        <v>81.7</v>
      </c>
    </row>
    <row r="10" spans="1:18" x14ac:dyDescent="0.25">
      <c r="A10" s="2" t="str">
        <f t="shared" ref="A10:A73" si="2">IF(C10=EDATE($C$5,0),1,"")</f>
        <v/>
      </c>
      <c r="B10" s="2" t="str">
        <f>IF(C10=EDATE($C$5,0),1,"")</f>
        <v/>
      </c>
      <c r="C10" s="24">
        <v>41640</v>
      </c>
      <c r="D10" s="3" t="str">
        <f t="shared" si="0"/>
        <v xml:space="preserve"> </v>
      </c>
      <c r="E10" s="3" t="str">
        <f t="shared" si="1"/>
        <v>14</v>
      </c>
      <c r="F10" s="21">
        <v>75.7</v>
      </c>
      <c r="G10" s="21">
        <v>94.6</v>
      </c>
      <c r="H10" s="21">
        <v>64.2</v>
      </c>
      <c r="I10" s="21">
        <v>26.3</v>
      </c>
      <c r="J10" s="21">
        <v>78</v>
      </c>
    </row>
    <row r="11" spans="1:18" x14ac:dyDescent="0.25">
      <c r="A11" s="2" t="str">
        <f t="shared" si="2"/>
        <v/>
      </c>
      <c r="B11" s="2" t="str">
        <f>IF(OR(A11=1,C11=$E$5),1,"")</f>
        <v/>
      </c>
      <c r="C11" s="24">
        <v>42005</v>
      </c>
      <c r="D11" s="3" t="str">
        <f t="shared" si="0"/>
        <v xml:space="preserve"> </v>
      </c>
      <c r="E11" s="3" t="str">
        <f t="shared" si="1"/>
        <v>15</v>
      </c>
      <c r="F11" s="21">
        <v>75.599999999999994</v>
      </c>
      <c r="G11" s="21">
        <v>95.8</v>
      </c>
      <c r="H11" s="21">
        <v>72</v>
      </c>
      <c r="I11" s="21">
        <v>33.299999999999997</v>
      </c>
      <c r="J11" s="21">
        <v>76.8</v>
      </c>
    </row>
    <row r="12" spans="1:18" x14ac:dyDescent="0.25">
      <c r="A12" s="2" t="str">
        <f t="shared" si="2"/>
        <v/>
      </c>
      <c r="B12" s="2" t="str">
        <f t="shared" ref="B12:B75" si="3">IF(OR(A12=1,C12=$E$5),1,"")</f>
        <v/>
      </c>
      <c r="C12" s="24">
        <v>42370</v>
      </c>
      <c r="D12" s="3" t="str">
        <f t="shared" si="0"/>
        <v xml:space="preserve"> </v>
      </c>
      <c r="E12" s="3" t="str">
        <f t="shared" si="1"/>
        <v>16</v>
      </c>
      <c r="F12" s="21">
        <v>72.2</v>
      </c>
      <c r="G12" s="21">
        <v>94.7</v>
      </c>
      <c r="H12" s="21">
        <v>71.8</v>
      </c>
      <c r="I12" s="21">
        <v>34.4</v>
      </c>
      <c r="J12" s="21">
        <v>73</v>
      </c>
    </row>
    <row r="13" spans="1:18" x14ac:dyDescent="0.25">
      <c r="A13" s="2" t="str">
        <f t="shared" si="2"/>
        <v/>
      </c>
      <c r="B13" s="2" t="str">
        <f t="shared" si="3"/>
        <v/>
      </c>
      <c r="C13" s="24">
        <v>42736</v>
      </c>
      <c r="D13" s="3" t="str">
        <f t="shared" si="0"/>
        <v xml:space="preserve"> </v>
      </c>
      <c r="E13" s="3" t="str">
        <f t="shared" si="1"/>
        <v>17</v>
      </c>
      <c r="F13" s="21">
        <v>70.599999999999994</v>
      </c>
      <c r="G13" s="21">
        <v>94.8</v>
      </c>
      <c r="H13" s="21">
        <v>75.099999999999994</v>
      </c>
      <c r="I13" s="21">
        <v>36.4</v>
      </c>
      <c r="J13" s="21">
        <v>72.5</v>
      </c>
    </row>
    <row r="14" spans="1:18" x14ac:dyDescent="0.25">
      <c r="A14" s="2" t="str">
        <f t="shared" si="2"/>
        <v/>
      </c>
      <c r="B14" s="2" t="str">
        <f t="shared" si="3"/>
        <v/>
      </c>
      <c r="C14" s="24">
        <v>43101</v>
      </c>
      <c r="D14" s="3" t="str">
        <f t="shared" si="0"/>
        <v xml:space="preserve"> </v>
      </c>
      <c r="E14" s="3" t="str">
        <f t="shared" si="1"/>
        <v>18</v>
      </c>
      <c r="F14" s="21">
        <v>64.5</v>
      </c>
      <c r="G14" s="21">
        <v>95.7</v>
      </c>
      <c r="H14" s="21">
        <v>79.2</v>
      </c>
      <c r="I14" s="21">
        <v>40.1</v>
      </c>
      <c r="J14" s="21">
        <v>74</v>
      </c>
    </row>
    <row r="15" spans="1:18" x14ac:dyDescent="0.25">
      <c r="A15" s="2" t="str">
        <f t="shared" si="2"/>
        <v/>
      </c>
      <c r="B15" s="2" t="str">
        <f t="shared" si="3"/>
        <v/>
      </c>
      <c r="C15" s="24">
        <v>43466</v>
      </c>
      <c r="D15" s="3" t="str">
        <f t="shared" si="0"/>
        <v xml:space="preserve"> </v>
      </c>
      <c r="E15" s="3" t="str">
        <f t="shared" si="1"/>
        <v>19</v>
      </c>
      <c r="F15" s="21">
        <v>69</v>
      </c>
      <c r="G15" s="21">
        <v>96.1</v>
      </c>
      <c r="H15" s="21">
        <v>83.4</v>
      </c>
      <c r="I15" s="21">
        <v>37.4</v>
      </c>
      <c r="J15" s="21">
        <v>69.099999999999994</v>
      </c>
    </row>
    <row r="16" spans="1:18" x14ac:dyDescent="0.25">
      <c r="A16" s="2" t="str">
        <f t="shared" si="2"/>
        <v/>
      </c>
      <c r="B16" s="2" t="str">
        <f t="shared" si="3"/>
        <v/>
      </c>
      <c r="C16" s="24">
        <v>43831</v>
      </c>
      <c r="D16" s="3" t="str">
        <f t="shared" si="0"/>
        <v xml:space="preserve"> </v>
      </c>
      <c r="E16" s="3" t="str">
        <f t="shared" si="1"/>
        <v>20</v>
      </c>
      <c r="F16" s="21">
        <v>68.099999999999994</v>
      </c>
      <c r="G16" s="21">
        <v>96.8</v>
      </c>
      <c r="H16" s="21">
        <v>86.8</v>
      </c>
      <c r="I16" s="21">
        <v>38.700000000000003</v>
      </c>
      <c r="J16" s="21">
        <v>70.099999999999994</v>
      </c>
    </row>
    <row r="17" spans="1:10" x14ac:dyDescent="0.25">
      <c r="A17" s="2" t="str">
        <f t="shared" si="2"/>
        <v/>
      </c>
      <c r="B17" s="2" t="str">
        <f t="shared" si="3"/>
        <v/>
      </c>
      <c r="C17" s="24">
        <v>44197</v>
      </c>
      <c r="D17" s="3" t="str">
        <f t="shared" si="0"/>
        <v xml:space="preserve"> </v>
      </c>
      <c r="E17" s="3" t="str">
        <f t="shared" si="1"/>
        <v>21</v>
      </c>
      <c r="F17" s="21">
        <v>66.5</v>
      </c>
      <c r="G17" s="21">
        <v>97.3</v>
      </c>
      <c r="H17" s="21">
        <v>88.6</v>
      </c>
      <c r="I17" s="21">
        <v>39.4</v>
      </c>
      <c r="J17" s="21">
        <v>69.8</v>
      </c>
    </row>
    <row r="18" spans="1:10" x14ac:dyDescent="0.25">
      <c r="A18" s="2" t="str">
        <f t="shared" si="2"/>
        <v/>
      </c>
      <c r="B18" s="2">
        <f t="shared" si="3"/>
        <v>1</v>
      </c>
      <c r="C18" s="24">
        <v>44562</v>
      </c>
      <c r="D18" s="3" t="str">
        <f t="shared" si="0"/>
        <v>R4</v>
      </c>
      <c r="E18" s="3" t="str">
        <f t="shared" si="1"/>
        <v>22</v>
      </c>
      <c r="F18" s="21">
        <v>63.9</v>
      </c>
      <c r="G18" s="21">
        <v>97.5</v>
      </c>
      <c r="H18" s="21">
        <v>90.1</v>
      </c>
      <c r="I18" s="21">
        <v>40</v>
      </c>
      <c r="J18" s="21">
        <v>69</v>
      </c>
    </row>
    <row r="19" spans="1:10" x14ac:dyDescent="0.25">
      <c r="A19" s="2" t="str">
        <f t="shared" si="2"/>
        <v/>
      </c>
      <c r="B19" s="2" t="str">
        <f t="shared" si="3"/>
        <v/>
      </c>
    </row>
    <row r="20" spans="1:10" x14ac:dyDescent="0.25">
      <c r="A20" s="2" t="str">
        <f t="shared" si="2"/>
        <v/>
      </c>
      <c r="B20" s="2" t="str">
        <f t="shared" si="3"/>
        <v/>
      </c>
    </row>
    <row r="21" spans="1:10" x14ac:dyDescent="0.25">
      <c r="A21" s="2" t="str">
        <f t="shared" si="2"/>
        <v/>
      </c>
      <c r="B21" s="2" t="str">
        <f t="shared" si="3"/>
        <v/>
      </c>
    </row>
    <row r="22" spans="1:10" x14ac:dyDescent="0.25">
      <c r="A22" s="2" t="str">
        <f t="shared" si="2"/>
        <v/>
      </c>
      <c r="B22" s="2" t="str">
        <f t="shared" si="3"/>
        <v/>
      </c>
    </row>
    <row r="23" spans="1:10" x14ac:dyDescent="0.25">
      <c r="A23" s="2" t="str">
        <f t="shared" si="2"/>
        <v/>
      </c>
      <c r="B23" s="2" t="str">
        <f t="shared" si="3"/>
        <v/>
      </c>
    </row>
    <row r="24" spans="1:10" x14ac:dyDescent="0.25">
      <c r="A24" s="2" t="str">
        <f t="shared" si="2"/>
        <v/>
      </c>
      <c r="B24" s="2" t="str">
        <f t="shared" si="3"/>
        <v/>
      </c>
    </row>
    <row r="25" spans="1:10" x14ac:dyDescent="0.25">
      <c r="A25" s="2" t="str">
        <f t="shared" si="2"/>
        <v/>
      </c>
      <c r="B25" s="2" t="str">
        <f t="shared" si="3"/>
        <v/>
      </c>
    </row>
    <row r="26" spans="1:10" x14ac:dyDescent="0.25">
      <c r="A26" s="2" t="str">
        <f t="shared" si="2"/>
        <v/>
      </c>
      <c r="B26" s="2" t="str">
        <f t="shared" si="3"/>
        <v/>
      </c>
    </row>
    <row r="27" spans="1:10" x14ac:dyDescent="0.25">
      <c r="A27" s="2" t="str">
        <f t="shared" si="2"/>
        <v/>
      </c>
      <c r="B27" s="2" t="str">
        <f t="shared" si="3"/>
        <v/>
      </c>
    </row>
    <row r="28" spans="1:10" x14ac:dyDescent="0.25">
      <c r="A28" s="2" t="str">
        <f t="shared" si="2"/>
        <v/>
      </c>
      <c r="B28" s="2" t="str">
        <f t="shared" si="3"/>
        <v/>
      </c>
    </row>
    <row r="29" spans="1:10" x14ac:dyDescent="0.25">
      <c r="A29" s="2" t="str">
        <f t="shared" si="2"/>
        <v/>
      </c>
      <c r="B29" s="2" t="str">
        <f t="shared" si="3"/>
        <v/>
      </c>
    </row>
    <row r="30" spans="1:10" x14ac:dyDescent="0.25">
      <c r="A30" s="2" t="str">
        <f t="shared" si="2"/>
        <v/>
      </c>
      <c r="B30" s="2" t="str">
        <f t="shared" si="3"/>
        <v/>
      </c>
    </row>
    <row r="31" spans="1:10" x14ac:dyDescent="0.25">
      <c r="A31" s="2" t="str">
        <f t="shared" si="2"/>
        <v/>
      </c>
      <c r="B31" s="2" t="str">
        <f t="shared" si="3"/>
        <v/>
      </c>
    </row>
    <row r="32" spans="1:10" x14ac:dyDescent="0.25">
      <c r="A32" s="2" t="str">
        <f t="shared" si="2"/>
        <v/>
      </c>
      <c r="B32" s="2" t="str">
        <f t="shared" si="3"/>
        <v/>
      </c>
    </row>
    <row r="33" spans="1:2" x14ac:dyDescent="0.25">
      <c r="A33" s="2" t="str">
        <f t="shared" si="2"/>
        <v/>
      </c>
      <c r="B33" s="2" t="str">
        <f t="shared" si="3"/>
        <v/>
      </c>
    </row>
    <row r="34" spans="1:2" x14ac:dyDescent="0.25">
      <c r="A34" s="2" t="str">
        <f t="shared" si="2"/>
        <v/>
      </c>
      <c r="B34" s="2" t="str">
        <f t="shared" si="3"/>
        <v/>
      </c>
    </row>
    <row r="35" spans="1:2" x14ac:dyDescent="0.25">
      <c r="A35" s="2" t="str">
        <f t="shared" si="2"/>
        <v/>
      </c>
      <c r="B35" s="2" t="str">
        <f t="shared" si="3"/>
        <v/>
      </c>
    </row>
    <row r="36" spans="1:2" x14ac:dyDescent="0.25">
      <c r="A36" s="2" t="str">
        <f t="shared" si="2"/>
        <v/>
      </c>
      <c r="B36" s="2" t="str">
        <f t="shared" si="3"/>
        <v/>
      </c>
    </row>
    <row r="37" spans="1:2" x14ac:dyDescent="0.25">
      <c r="A37" s="2" t="str">
        <f t="shared" si="2"/>
        <v/>
      </c>
      <c r="B37" s="2" t="str">
        <f t="shared" si="3"/>
        <v/>
      </c>
    </row>
    <row r="38" spans="1:2" x14ac:dyDescent="0.25">
      <c r="A38" s="2" t="str">
        <f t="shared" si="2"/>
        <v/>
      </c>
      <c r="B38" s="2" t="str">
        <f t="shared" si="3"/>
        <v/>
      </c>
    </row>
    <row r="39" spans="1:2" x14ac:dyDescent="0.25">
      <c r="A39" s="2" t="str">
        <f t="shared" si="2"/>
        <v/>
      </c>
      <c r="B39" s="2" t="str">
        <f t="shared" si="3"/>
        <v/>
      </c>
    </row>
    <row r="40" spans="1:2" x14ac:dyDescent="0.25">
      <c r="A40" s="2" t="str">
        <f t="shared" si="2"/>
        <v/>
      </c>
      <c r="B40" s="2" t="str">
        <f t="shared" si="3"/>
        <v/>
      </c>
    </row>
    <row r="41" spans="1:2" x14ac:dyDescent="0.25">
      <c r="A41" s="2" t="str">
        <f t="shared" si="2"/>
        <v/>
      </c>
      <c r="B41" s="2" t="str">
        <f t="shared" si="3"/>
        <v/>
      </c>
    </row>
    <row r="42" spans="1:2" x14ac:dyDescent="0.25">
      <c r="A42" s="2" t="str">
        <f t="shared" si="2"/>
        <v/>
      </c>
      <c r="B42" s="2" t="str">
        <f t="shared" si="3"/>
        <v/>
      </c>
    </row>
    <row r="43" spans="1:2" x14ac:dyDescent="0.25">
      <c r="A43" s="2" t="str">
        <f t="shared" si="2"/>
        <v/>
      </c>
      <c r="B43" s="2" t="str">
        <f t="shared" si="3"/>
        <v/>
      </c>
    </row>
    <row r="44" spans="1:2" x14ac:dyDescent="0.25">
      <c r="A44" s="2" t="str">
        <f t="shared" si="2"/>
        <v/>
      </c>
      <c r="B44" s="2" t="str">
        <f t="shared" si="3"/>
        <v/>
      </c>
    </row>
    <row r="45" spans="1:2" x14ac:dyDescent="0.25">
      <c r="A45" s="2" t="str">
        <f t="shared" si="2"/>
        <v/>
      </c>
      <c r="B45" s="2" t="str">
        <f t="shared" si="3"/>
        <v/>
      </c>
    </row>
    <row r="46" spans="1:2" x14ac:dyDescent="0.25">
      <c r="A46" s="2" t="str">
        <f t="shared" si="2"/>
        <v/>
      </c>
      <c r="B46" s="2" t="str">
        <f t="shared" si="3"/>
        <v/>
      </c>
    </row>
    <row r="47" spans="1:2" x14ac:dyDescent="0.25">
      <c r="A47" s="2" t="str">
        <f t="shared" si="2"/>
        <v/>
      </c>
      <c r="B47" s="2" t="str">
        <f t="shared" si="3"/>
        <v/>
      </c>
    </row>
    <row r="48" spans="1:2" x14ac:dyDescent="0.25">
      <c r="A48" s="2" t="str">
        <f t="shared" si="2"/>
        <v/>
      </c>
      <c r="B48" s="2" t="str">
        <f t="shared" si="3"/>
        <v/>
      </c>
    </row>
    <row r="49" spans="1:2" x14ac:dyDescent="0.25">
      <c r="A49" s="2" t="str">
        <f t="shared" si="2"/>
        <v/>
      </c>
      <c r="B49" s="2" t="str">
        <f t="shared" si="3"/>
        <v/>
      </c>
    </row>
    <row r="50" spans="1:2" x14ac:dyDescent="0.25">
      <c r="A50" s="2" t="str">
        <f t="shared" si="2"/>
        <v/>
      </c>
      <c r="B50" s="2" t="str">
        <f t="shared" si="3"/>
        <v/>
      </c>
    </row>
    <row r="51" spans="1:2" x14ac:dyDescent="0.25">
      <c r="A51" s="2" t="str">
        <f t="shared" si="2"/>
        <v/>
      </c>
      <c r="B51" s="2" t="str">
        <f t="shared" si="3"/>
        <v/>
      </c>
    </row>
    <row r="52" spans="1:2" x14ac:dyDescent="0.25">
      <c r="A52" s="2" t="str">
        <f t="shared" si="2"/>
        <v/>
      </c>
      <c r="B52" s="2" t="str">
        <f t="shared" si="3"/>
        <v/>
      </c>
    </row>
    <row r="53" spans="1:2" x14ac:dyDescent="0.25">
      <c r="A53" s="2" t="str">
        <f t="shared" si="2"/>
        <v/>
      </c>
      <c r="B53" s="2" t="str">
        <f t="shared" si="3"/>
        <v/>
      </c>
    </row>
    <row r="54" spans="1:2" x14ac:dyDescent="0.25">
      <c r="A54" s="2" t="str">
        <f t="shared" si="2"/>
        <v/>
      </c>
      <c r="B54" s="2" t="str">
        <f t="shared" si="3"/>
        <v/>
      </c>
    </row>
    <row r="55" spans="1:2" x14ac:dyDescent="0.25">
      <c r="A55" s="2" t="str">
        <f t="shared" si="2"/>
        <v/>
      </c>
      <c r="B55" s="2" t="str">
        <f t="shared" si="3"/>
        <v/>
      </c>
    </row>
    <row r="56" spans="1:2" x14ac:dyDescent="0.25">
      <c r="A56" s="2" t="str">
        <f t="shared" si="2"/>
        <v/>
      </c>
      <c r="B56" s="2" t="str">
        <f t="shared" si="3"/>
        <v/>
      </c>
    </row>
    <row r="57" spans="1:2" x14ac:dyDescent="0.25">
      <c r="A57" s="2" t="str">
        <f t="shared" si="2"/>
        <v/>
      </c>
      <c r="B57" s="2" t="str">
        <f t="shared" si="3"/>
        <v/>
      </c>
    </row>
    <row r="58" spans="1:2" x14ac:dyDescent="0.25">
      <c r="A58" s="2" t="str">
        <f t="shared" si="2"/>
        <v/>
      </c>
      <c r="B58" s="2" t="str">
        <f t="shared" si="3"/>
        <v/>
      </c>
    </row>
    <row r="59" spans="1:2" x14ac:dyDescent="0.25">
      <c r="A59" s="2" t="str">
        <f t="shared" si="2"/>
        <v/>
      </c>
      <c r="B59" s="2" t="str">
        <f t="shared" si="3"/>
        <v/>
      </c>
    </row>
    <row r="60" spans="1:2" x14ac:dyDescent="0.25">
      <c r="A60" s="2" t="str">
        <f t="shared" si="2"/>
        <v/>
      </c>
      <c r="B60" s="2" t="str">
        <f t="shared" si="3"/>
        <v/>
      </c>
    </row>
    <row r="61" spans="1:2" x14ac:dyDescent="0.25">
      <c r="A61" s="2" t="str">
        <f t="shared" si="2"/>
        <v/>
      </c>
      <c r="B61" s="2" t="str">
        <f t="shared" si="3"/>
        <v/>
      </c>
    </row>
    <row r="62" spans="1:2" x14ac:dyDescent="0.25">
      <c r="A62" s="2" t="str">
        <f t="shared" si="2"/>
        <v/>
      </c>
      <c r="B62" s="2" t="str">
        <f t="shared" si="3"/>
        <v/>
      </c>
    </row>
    <row r="63" spans="1:2" x14ac:dyDescent="0.25">
      <c r="A63" s="2" t="str">
        <f t="shared" si="2"/>
        <v/>
      </c>
      <c r="B63" s="2" t="str">
        <f t="shared" si="3"/>
        <v/>
      </c>
    </row>
    <row r="64" spans="1:2" x14ac:dyDescent="0.25">
      <c r="A64" s="2" t="str">
        <f t="shared" si="2"/>
        <v/>
      </c>
      <c r="B64" s="2" t="str">
        <f t="shared" si="3"/>
        <v/>
      </c>
    </row>
    <row r="65" spans="1:2" x14ac:dyDescent="0.25">
      <c r="A65" s="2" t="str">
        <f t="shared" si="2"/>
        <v/>
      </c>
      <c r="B65" s="2" t="str">
        <f t="shared" si="3"/>
        <v/>
      </c>
    </row>
    <row r="66" spans="1:2" x14ac:dyDescent="0.25">
      <c r="A66" s="2" t="str">
        <f t="shared" si="2"/>
        <v/>
      </c>
      <c r="B66" s="2" t="str">
        <f t="shared" si="3"/>
        <v/>
      </c>
    </row>
    <row r="67" spans="1:2" x14ac:dyDescent="0.25">
      <c r="A67" s="2" t="str">
        <f t="shared" si="2"/>
        <v/>
      </c>
      <c r="B67" s="2" t="str">
        <f t="shared" si="3"/>
        <v/>
      </c>
    </row>
    <row r="68" spans="1:2" x14ac:dyDescent="0.25">
      <c r="A68" s="2" t="str">
        <f t="shared" si="2"/>
        <v/>
      </c>
      <c r="B68" s="2" t="str">
        <f t="shared" si="3"/>
        <v/>
      </c>
    </row>
    <row r="69" spans="1:2" x14ac:dyDescent="0.25">
      <c r="A69" s="2" t="str">
        <f t="shared" si="2"/>
        <v/>
      </c>
      <c r="B69" s="2" t="str">
        <f t="shared" si="3"/>
        <v/>
      </c>
    </row>
    <row r="70" spans="1:2" x14ac:dyDescent="0.25">
      <c r="A70" s="2" t="str">
        <f t="shared" si="2"/>
        <v/>
      </c>
      <c r="B70" s="2" t="str">
        <f t="shared" si="3"/>
        <v/>
      </c>
    </row>
    <row r="71" spans="1:2" x14ac:dyDescent="0.25">
      <c r="A71" s="2" t="str">
        <f t="shared" si="2"/>
        <v/>
      </c>
      <c r="B71" s="2" t="str">
        <f t="shared" si="3"/>
        <v/>
      </c>
    </row>
    <row r="72" spans="1:2" x14ac:dyDescent="0.25">
      <c r="A72" s="2" t="str">
        <f t="shared" si="2"/>
        <v/>
      </c>
      <c r="B72" s="2" t="str">
        <f t="shared" si="3"/>
        <v/>
      </c>
    </row>
    <row r="73" spans="1:2" x14ac:dyDescent="0.25">
      <c r="A73" s="2" t="str">
        <f t="shared" si="2"/>
        <v/>
      </c>
      <c r="B73" s="2" t="str">
        <f t="shared" si="3"/>
        <v/>
      </c>
    </row>
    <row r="74" spans="1:2" x14ac:dyDescent="0.25">
      <c r="A74" s="2" t="str">
        <f t="shared" ref="A74:A109" si="4">IF(C74=EDATE($C$5,0),1,"")</f>
        <v/>
      </c>
      <c r="B74" s="2" t="str">
        <f t="shared" si="3"/>
        <v/>
      </c>
    </row>
    <row r="75" spans="1:2" x14ac:dyDescent="0.25">
      <c r="A75" s="2" t="str">
        <f t="shared" si="4"/>
        <v/>
      </c>
      <c r="B75" s="2" t="str">
        <f t="shared" si="3"/>
        <v/>
      </c>
    </row>
    <row r="76" spans="1:2" x14ac:dyDescent="0.25">
      <c r="A76" s="2" t="str">
        <f t="shared" si="4"/>
        <v/>
      </c>
      <c r="B76" s="2" t="str">
        <f t="shared" ref="B76:B109" si="5">IF(OR(A76=1,C76=$E$5),1,"")</f>
        <v/>
      </c>
    </row>
    <row r="77" spans="1:2" x14ac:dyDescent="0.25">
      <c r="A77" s="2" t="str">
        <f t="shared" si="4"/>
        <v/>
      </c>
      <c r="B77" s="2" t="str">
        <f t="shared" si="5"/>
        <v/>
      </c>
    </row>
    <row r="78" spans="1:2" x14ac:dyDescent="0.25">
      <c r="A78" s="2" t="str">
        <f t="shared" si="4"/>
        <v/>
      </c>
      <c r="B78" s="2" t="str">
        <f t="shared" si="5"/>
        <v/>
      </c>
    </row>
    <row r="79" spans="1:2" x14ac:dyDescent="0.25">
      <c r="A79" s="2" t="str">
        <f t="shared" si="4"/>
        <v/>
      </c>
      <c r="B79" s="2" t="str">
        <f t="shared" si="5"/>
        <v/>
      </c>
    </row>
    <row r="80" spans="1:2" x14ac:dyDescent="0.25">
      <c r="A80" s="2" t="str">
        <f t="shared" si="4"/>
        <v/>
      </c>
      <c r="B80" s="2" t="str">
        <f t="shared" si="5"/>
        <v/>
      </c>
    </row>
    <row r="81" spans="1:2" x14ac:dyDescent="0.25">
      <c r="A81" s="2" t="str">
        <f t="shared" si="4"/>
        <v/>
      </c>
      <c r="B81" s="2" t="str">
        <f t="shared" si="5"/>
        <v/>
      </c>
    </row>
    <row r="82" spans="1:2" x14ac:dyDescent="0.25">
      <c r="A82" s="2" t="str">
        <f t="shared" si="4"/>
        <v/>
      </c>
      <c r="B82" s="2" t="str">
        <f t="shared" si="5"/>
        <v/>
      </c>
    </row>
    <row r="83" spans="1:2" x14ac:dyDescent="0.25">
      <c r="A83" s="2" t="str">
        <f t="shared" si="4"/>
        <v/>
      </c>
      <c r="B83" s="2" t="str">
        <f t="shared" si="5"/>
        <v/>
      </c>
    </row>
    <row r="84" spans="1:2" x14ac:dyDescent="0.25">
      <c r="A84" s="2" t="str">
        <f t="shared" si="4"/>
        <v/>
      </c>
      <c r="B84" s="2" t="str">
        <f t="shared" si="5"/>
        <v/>
      </c>
    </row>
    <row r="85" spans="1:2" x14ac:dyDescent="0.25">
      <c r="A85" s="2" t="str">
        <f t="shared" si="4"/>
        <v/>
      </c>
      <c r="B85" s="2" t="str">
        <f t="shared" si="5"/>
        <v/>
      </c>
    </row>
    <row r="86" spans="1:2" x14ac:dyDescent="0.25">
      <c r="A86" s="2" t="str">
        <f t="shared" si="4"/>
        <v/>
      </c>
      <c r="B86" s="2" t="str">
        <f t="shared" si="5"/>
        <v/>
      </c>
    </row>
    <row r="87" spans="1:2" x14ac:dyDescent="0.25">
      <c r="A87" s="2" t="str">
        <f t="shared" si="4"/>
        <v/>
      </c>
      <c r="B87" s="2" t="str">
        <f t="shared" si="5"/>
        <v/>
      </c>
    </row>
    <row r="88" spans="1:2" x14ac:dyDescent="0.25">
      <c r="A88" s="2" t="str">
        <f t="shared" si="4"/>
        <v/>
      </c>
      <c r="B88" s="2" t="str">
        <f t="shared" si="5"/>
        <v/>
      </c>
    </row>
    <row r="89" spans="1:2" x14ac:dyDescent="0.25">
      <c r="A89" s="2" t="str">
        <f t="shared" si="4"/>
        <v/>
      </c>
      <c r="B89" s="2" t="str">
        <f t="shared" si="5"/>
        <v/>
      </c>
    </row>
    <row r="90" spans="1:2" x14ac:dyDescent="0.25">
      <c r="A90" s="2" t="str">
        <f t="shared" si="4"/>
        <v/>
      </c>
      <c r="B90" s="2" t="str">
        <f t="shared" si="5"/>
        <v/>
      </c>
    </row>
    <row r="91" spans="1:2" x14ac:dyDescent="0.25">
      <c r="A91" s="2" t="str">
        <f t="shared" si="4"/>
        <v/>
      </c>
      <c r="B91" s="2" t="str">
        <f t="shared" si="5"/>
        <v/>
      </c>
    </row>
    <row r="92" spans="1:2" x14ac:dyDescent="0.25">
      <c r="A92" s="2" t="str">
        <f t="shared" si="4"/>
        <v/>
      </c>
      <c r="B92" s="2" t="str">
        <f t="shared" si="5"/>
        <v/>
      </c>
    </row>
    <row r="93" spans="1:2" x14ac:dyDescent="0.25">
      <c r="A93" s="2" t="str">
        <f t="shared" si="4"/>
        <v/>
      </c>
      <c r="B93" s="2" t="str">
        <f t="shared" si="5"/>
        <v/>
      </c>
    </row>
    <row r="94" spans="1:2" x14ac:dyDescent="0.25">
      <c r="A94" s="2" t="str">
        <f t="shared" si="4"/>
        <v/>
      </c>
      <c r="B94" s="2" t="str">
        <f t="shared" si="5"/>
        <v/>
      </c>
    </row>
    <row r="95" spans="1:2" x14ac:dyDescent="0.25">
      <c r="A95" s="2" t="str">
        <f t="shared" si="4"/>
        <v/>
      </c>
      <c r="B95" s="2" t="str">
        <f t="shared" si="5"/>
        <v/>
      </c>
    </row>
    <row r="96" spans="1:2" x14ac:dyDescent="0.25">
      <c r="A96" s="2" t="str">
        <f t="shared" si="4"/>
        <v/>
      </c>
      <c r="B96" s="2" t="str">
        <f t="shared" si="5"/>
        <v/>
      </c>
    </row>
    <row r="97" spans="1:2" x14ac:dyDescent="0.25">
      <c r="A97" s="2" t="str">
        <f t="shared" si="4"/>
        <v/>
      </c>
      <c r="B97" s="2" t="str">
        <f t="shared" si="5"/>
        <v/>
      </c>
    </row>
    <row r="98" spans="1:2" x14ac:dyDescent="0.25">
      <c r="A98" s="2" t="str">
        <f t="shared" si="4"/>
        <v/>
      </c>
      <c r="B98" s="2" t="str">
        <f t="shared" si="5"/>
        <v/>
      </c>
    </row>
    <row r="99" spans="1:2" x14ac:dyDescent="0.25">
      <c r="A99" s="2" t="str">
        <f t="shared" si="4"/>
        <v/>
      </c>
      <c r="B99" s="2" t="str">
        <f t="shared" si="5"/>
        <v/>
      </c>
    </row>
    <row r="100" spans="1:2" x14ac:dyDescent="0.25">
      <c r="A100" s="2" t="str">
        <f t="shared" si="4"/>
        <v/>
      </c>
      <c r="B100" s="2" t="str">
        <f t="shared" si="5"/>
        <v/>
      </c>
    </row>
    <row r="101" spans="1:2" x14ac:dyDescent="0.25">
      <c r="A101" s="2" t="str">
        <f t="shared" si="4"/>
        <v/>
      </c>
      <c r="B101" s="2" t="str">
        <f t="shared" si="5"/>
        <v/>
      </c>
    </row>
    <row r="102" spans="1:2" x14ac:dyDescent="0.25">
      <c r="A102" s="2" t="str">
        <f t="shared" si="4"/>
        <v/>
      </c>
      <c r="B102" s="2" t="str">
        <f t="shared" si="5"/>
        <v/>
      </c>
    </row>
    <row r="103" spans="1:2" x14ac:dyDescent="0.25">
      <c r="A103" s="2" t="str">
        <f t="shared" si="4"/>
        <v/>
      </c>
      <c r="B103" s="2" t="str">
        <f t="shared" si="5"/>
        <v/>
      </c>
    </row>
    <row r="104" spans="1:2" x14ac:dyDescent="0.25">
      <c r="A104" s="2" t="str">
        <f t="shared" si="4"/>
        <v/>
      </c>
      <c r="B104" s="2" t="str">
        <f t="shared" si="5"/>
        <v/>
      </c>
    </row>
    <row r="105" spans="1:2" x14ac:dyDescent="0.25">
      <c r="A105" s="2" t="str">
        <f t="shared" si="4"/>
        <v/>
      </c>
      <c r="B105" s="2" t="str">
        <f t="shared" si="5"/>
        <v/>
      </c>
    </row>
    <row r="106" spans="1:2" x14ac:dyDescent="0.25">
      <c r="A106" s="2" t="str">
        <f t="shared" si="4"/>
        <v/>
      </c>
      <c r="B106" s="2" t="str">
        <f t="shared" si="5"/>
        <v/>
      </c>
    </row>
    <row r="107" spans="1:2" x14ac:dyDescent="0.25">
      <c r="A107" s="2" t="str">
        <f t="shared" si="4"/>
        <v/>
      </c>
      <c r="B107" s="2" t="str">
        <f t="shared" si="5"/>
        <v/>
      </c>
    </row>
    <row r="108" spans="1:2" x14ac:dyDescent="0.25">
      <c r="A108" s="2" t="str">
        <f t="shared" si="4"/>
        <v/>
      </c>
      <c r="B108" s="2" t="str">
        <f t="shared" si="5"/>
        <v/>
      </c>
    </row>
    <row r="109" spans="1:2" x14ac:dyDescent="0.25">
      <c r="A109" s="2" t="str">
        <f t="shared" si="4"/>
        <v/>
      </c>
      <c r="B109" s="2" t="str">
        <f t="shared" si="5"/>
        <v/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データ</vt:lpstr>
      <vt:lpstr>グラフ1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dcterms:created xsi:type="dcterms:W3CDTF">2023-12-04T01:37:27Z</dcterms:created>
  <dcterms:modified xsi:type="dcterms:W3CDTF">2024-03-27T05:20:58Z</dcterms:modified>
</cp:coreProperties>
</file>