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31.60.202\tokei-share\10_管理・教育統計G\●07_学校保健統計調査\R5学校保健統計調査\10 R4報告書\R４作成\統計表オープンデータカタログ（青森県）\"/>
    </mc:Choice>
  </mc:AlternateContent>
  <xr:revisionPtr revIDLastSave="0" documentId="13_ncr:1_{3E20F1C1-C6F8-4367-91E9-BC2D306A9292}" xr6:coauthVersionLast="47" xr6:coauthVersionMax="47" xr10:uidLastSave="{00000000-0000-0000-0000-000000000000}"/>
  <bookViews>
    <workbookView xWindow="-120" yWindow="-120" windowWidth="20730" windowHeight="11160" activeTab="11" xr2:uid="{00000000-000D-0000-FFFF-FFFF00000000}"/>
  </bookViews>
  <sheets>
    <sheet name="表１" sheetId="14" r:id="rId1"/>
    <sheet name="表２" sheetId="15" r:id="rId2"/>
    <sheet name="表３" sheetId="16" r:id="rId3"/>
    <sheet name="表４" sheetId="17" r:id="rId4"/>
    <sheet name="表５" sheetId="18" r:id="rId5"/>
    <sheet name="表６" sheetId="24" r:id="rId6"/>
    <sheet name="表7" sheetId="19" r:id="rId7"/>
    <sheet name="表８" sheetId="25" r:id="rId8"/>
    <sheet name="表９" sheetId="20" r:id="rId9"/>
    <sheet name="表１０" sheetId="21" r:id="rId10"/>
    <sheet name="表１１" sheetId="22" r:id="rId11"/>
    <sheet name="表１２" sheetId="23" r:id="rId12"/>
  </sheets>
  <definedNames>
    <definedName name="_xlnm.Print_Area" localSheetId="0">表１!$A$1:$J$35</definedName>
    <definedName name="_xlnm.Print_Area" localSheetId="1">表２!$A$1:$J$36</definedName>
    <definedName name="_xlnm.Print_Area" localSheetId="2">表３!$A$1:$P$43</definedName>
    <definedName name="_xlnm.Print_Area" localSheetId="3">表４!$A$1:$K$33</definedName>
    <definedName name="_xlnm.Print_Area" localSheetId="4">表５!$A$1:$M$39</definedName>
    <definedName name="_xlnm.Print_Area" localSheetId="5">表６!$A$1:$J$35</definedName>
    <definedName name="_xlnm.Print_Area" localSheetId="7">表８!$A$1:$J$35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5" l="1"/>
  <c r="H18" i="25"/>
  <c r="H17" i="25"/>
  <c r="H7" i="25"/>
  <c r="H8" i="25"/>
  <c r="H9" i="25"/>
  <c r="H10" i="25"/>
  <c r="H11" i="25"/>
  <c r="H12" i="25"/>
  <c r="H13" i="25"/>
  <c r="H14" i="25"/>
  <c r="H15" i="25"/>
  <c r="H16" i="25"/>
  <c r="H19" i="24" l="1"/>
  <c r="H18" i="24"/>
  <c r="H17" i="24"/>
  <c r="H16" i="24"/>
  <c r="H15" i="24"/>
  <c r="H14" i="24"/>
  <c r="H13" i="24"/>
  <c r="H12" i="24"/>
  <c r="H11" i="24"/>
  <c r="H10" i="24"/>
  <c r="H9" i="24"/>
  <c r="H8" i="24"/>
  <c r="H7" i="24"/>
  <c r="L32" i="16"/>
  <c r="H32" i="16"/>
  <c r="L31" i="16"/>
  <c r="H31" i="16"/>
  <c r="L30" i="16"/>
  <c r="H30" i="16"/>
  <c r="L29" i="16"/>
  <c r="H29" i="16"/>
  <c r="L28" i="16"/>
  <c r="H28" i="16"/>
  <c r="L27" i="16"/>
  <c r="H27" i="16"/>
  <c r="L26" i="16"/>
  <c r="H26" i="16"/>
  <c r="L25" i="16"/>
  <c r="H25" i="16"/>
  <c r="L24" i="16"/>
  <c r="H24" i="16"/>
  <c r="L23" i="16"/>
  <c r="H23" i="16"/>
  <c r="L22" i="16"/>
  <c r="H22" i="16"/>
  <c r="L21" i="16"/>
  <c r="H21" i="16"/>
  <c r="H20" i="16"/>
  <c r="L19" i="16"/>
  <c r="H19" i="16"/>
  <c r="L18" i="16"/>
  <c r="H18" i="16"/>
  <c r="L17" i="16"/>
  <c r="H17" i="16"/>
  <c r="L16" i="16"/>
  <c r="H16" i="16"/>
  <c r="L15" i="16"/>
  <c r="H15" i="16"/>
  <c r="L14" i="16"/>
  <c r="H14" i="16"/>
  <c r="L13" i="16"/>
  <c r="H13" i="16"/>
  <c r="L12" i="16"/>
  <c r="H12" i="16"/>
  <c r="L11" i="16"/>
  <c r="H11" i="16"/>
  <c r="H10" i="16"/>
  <c r="L9" i="16"/>
  <c r="H9" i="16"/>
  <c r="L8" i="16"/>
  <c r="H8" i="16"/>
  <c r="H7" i="16"/>
  <c r="H32" i="15" l="1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32" i="14" l="1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</calcChain>
</file>

<file path=xl/sharedStrings.xml><?xml version="1.0" encoding="utf-8"?>
<sst xmlns="http://schemas.openxmlformats.org/spreadsheetml/2006/main" count="535" uniqueCount="228">
  <si>
    <t>表１　身長の平均値</t>
    <rPh sb="0" eb="1">
      <t>ヒョウ</t>
    </rPh>
    <rPh sb="3" eb="5">
      <t>シンチョウ</t>
    </rPh>
    <rPh sb="6" eb="9">
      <t>ヘイキンチ</t>
    </rPh>
    <phoneticPr fontId="3"/>
  </si>
  <si>
    <t>区　　分</t>
    <rPh sb="0" eb="1">
      <t>ク</t>
    </rPh>
    <rPh sb="3" eb="4">
      <t>ブン</t>
    </rPh>
    <phoneticPr fontId="3"/>
  </si>
  <si>
    <t>年齢</t>
    <rPh sb="0" eb="2">
      <t>ネンレイ</t>
    </rPh>
    <phoneticPr fontId="3"/>
  </si>
  <si>
    <t>身             長 (cm)</t>
    <phoneticPr fontId="3"/>
  </si>
  <si>
    <t>青森県</t>
    <rPh sb="0" eb="3">
      <t>アオモリケン</t>
    </rPh>
    <phoneticPr fontId="3"/>
  </si>
  <si>
    <t>全国との</t>
    <rPh sb="0" eb="2">
      <t>ゼンコク</t>
    </rPh>
    <phoneticPr fontId="3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</si>
  <si>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3"/>
  </si>
  <si>
    <t>（青森県）　　　Ａ</t>
    <rPh sb="1" eb="4">
      <t>アオモリケン</t>
    </rPh>
    <phoneticPr fontId="3"/>
  </si>
  <si>
    <t>差
Ａ－Ｂ</t>
    <rPh sb="0" eb="1">
      <t>サ</t>
    </rPh>
    <phoneticPr fontId="3"/>
  </si>
  <si>
    <t>青森県
順　位</t>
    <rPh sb="0" eb="3">
      <t>アオモリケン</t>
    </rPh>
    <rPh sb="4" eb="5">
      <t>ジュン</t>
    </rPh>
    <rPh sb="6" eb="7">
      <t>イ</t>
    </rPh>
    <phoneticPr fontId="3"/>
  </si>
  <si>
    <t xml:space="preserve"> 幼稚園</t>
    <phoneticPr fontId="3"/>
  </si>
  <si>
    <t xml:space="preserve"> 5歳</t>
    <phoneticPr fontId="3"/>
  </si>
  <si>
    <t xml:space="preserve"> </t>
  </si>
  <si>
    <t xml:space="preserve"> 6歳</t>
    <rPh sb="2" eb="3">
      <t>サイ</t>
    </rPh>
    <phoneticPr fontId="3"/>
  </si>
  <si>
    <t xml:space="preserve"> 7歳</t>
    <rPh sb="2" eb="3">
      <t>サイ</t>
    </rPh>
    <phoneticPr fontId="3"/>
  </si>
  <si>
    <t xml:space="preserve"> 小学校</t>
  </si>
  <si>
    <t xml:space="preserve"> 8歳</t>
    <rPh sb="2" eb="3">
      <t>サイ</t>
    </rPh>
    <phoneticPr fontId="3"/>
  </si>
  <si>
    <t xml:space="preserve"> 9歳</t>
    <rPh sb="2" eb="3">
      <t>サイ</t>
    </rPh>
    <phoneticPr fontId="3"/>
  </si>
  <si>
    <t>10歳</t>
    <rPh sb="2" eb="3">
      <t>サイ</t>
    </rPh>
    <phoneticPr fontId="3"/>
  </si>
  <si>
    <t>男</t>
    <rPh sb="0" eb="1">
      <t>オトコ</t>
    </rPh>
    <phoneticPr fontId="3"/>
  </si>
  <si>
    <t>11歳</t>
    <rPh sb="2" eb="3">
      <t>サイ</t>
    </rPh>
    <phoneticPr fontId="3"/>
  </si>
  <si>
    <t xml:space="preserve"> 中学校</t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</si>
  <si>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</si>
  <si>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</si>
  <si>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</si>
  <si>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 xml:space="preserve"> 高等学校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</si>
  <si>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</si>
  <si>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</si>
  <si>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</si>
  <si>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 xml:space="preserve"> 幼稚園</t>
  </si>
  <si>
    <t>女</t>
    <rPh sb="0" eb="1">
      <t>オンナ</t>
    </rPh>
    <phoneticPr fontId="3"/>
  </si>
  <si>
    <t xml:space="preserve">           </t>
    <phoneticPr fontId="3"/>
  </si>
  <si>
    <t>体             重 (kg)</t>
    <phoneticPr fontId="3"/>
  </si>
  <si>
    <t xml:space="preserve">         </t>
    <phoneticPr fontId="3"/>
  </si>
  <si>
    <t>表２　体重の平均値</t>
    <rPh sb="0" eb="1">
      <t>ヒョウ</t>
    </rPh>
    <rPh sb="3" eb="5">
      <t>タイジュウ</t>
    </rPh>
    <rPh sb="6" eb="9">
      <t>ヘイキンチ</t>
    </rPh>
    <phoneticPr fontId="3"/>
  </si>
  <si>
    <t>表３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3"/>
  </si>
  <si>
    <t>区      分</t>
    <phoneticPr fontId="3"/>
  </si>
  <si>
    <t>年齢</t>
    <phoneticPr fontId="3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</si>
  <si>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3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</si>
  <si>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3"/>
  </si>
  <si>
    <t>（青森県）</t>
    <rPh sb="1" eb="4">
      <t>アオモリケン</t>
    </rPh>
    <phoneticPr fontId="3"/>
  </si>
  <si>
    <t>差</t>
    <rPh sb="0" eb="1">
      <t>サ</t>
    </rPh>
    <phoneticPr fontId="3"/>
  </si>
  <si>
    <t>（全　国）</t>
    <rPh sb="1" eb="2">
      <t>ゼン</t>
    </rPh>
    <rPh sb="3" eb="4">
      <t>クニ</t>
    </rPh>
    <phoneticPr fontId="3"/>
  </si>
  <si>
    <t>A</t>
    <phoneticPr fontId="3"/>
  </si>
  <si>
    <t>B</t>
    <phoneticPr fontId="3"/>
  </si>
  <si>
    <t>A－B</t>
    <phoneticPr fontId="3"/>
  </si>
  <si>
    <t>C</t>
    <phoneticPr fontId="3"/>
  </si>
  <si>
    <t>D</t>
    <phoneticPr fontId="3"/>
  </si>
  <si>
    <t>幼稚園</t>
    <phoneticPr fontId="3"/>
  </si>
  <si>
    <t>小学校</t>
    <phoneticPr fontId="3"/>
  </si>
  <si>
    <t>中学校</t>
    <phoneticPr fontId="3"/>
  </si>
  <si>
    <t>高等学校</t>
    <phoneticPr fontId="3"/>
  </si>
  <si>
    <t>-</t>
    <phoneticPr fontId="3"/>
  </si>
  <si>
    <t>注： １．肥満傾向児とは、性別・年齢別・身長別標準体重から肥満度を求め、肥満度が２０％以上の者である。</t>
    <rPh sb="0" eb="1">
      <t>チュウ</t>
    </rPh>
    <phoneticPr fontId="3"/>
  </si>
  <si>
    <t xml:space="preserve"> 　　２．痩身傾向児とは、性別・年齢別・身長別標準体重から肥満度を求め、肥満度が－２０％以下の者である。</t>
    <phoneticPr fontId="3"/>
  </si>
  <si>
    <t xml:space="preserve">     ※  肥満度＝（実測体重－身長別標準体重）／身長別標準体重×100％</t>
    <phoneticPr fontId="3"/>
  </si>
  <si>
    <t>区分</t>
    <rPh sb="0" eb="2">
      <t>クブン</t>
    </rPh>
    <phoneticPr fontId="21"/>
  </si>
  <si>
    <t>幼　稚　園</t>
    <phoneticPr fontId="3"/>
  </si>
  <si>
    <t>小　学　校</t>
    <phoneticPr fontId="3"/>
  </si>
  <si>
    <t>中　学　校</t>
    <phoneticPr fontId="3"/>
  </si>
  <si>
    <t>高　等　学　校</t>
    <phoneticPr fontId="3"/>
  </si>
  <si>
    <t>70％以上～80％未満</t>
    <rPh sb="3" eb="5">
      <t>イジョウ</t>
    </rPh>
    <rPh sb="9" eb="11">
      <t>ミマン</t>
    </rPh>
    <phoneticPr fontId="3"/>
  </si>
  <si>
    <t>60 ～ 70</t>
    <phoneticPr fontId="3"/>
  </si>
  <si>
    <t>50 ～ 60</t>
    <phoneticPr fontId="3"/>
  </si>
  <si>
    <t>40 ～ 50</t>
    <phoneticPr fontId="3"/>
  </si>
  <si>
    <t>むし歯（う歯）</t>
    <rPh sb="2" eb="3">
      <t>バ</t>
    </rPh>
    <rPh sb="5" eb="6">
      <t>ハ</t>
    </rPh>
    <phoneticPr fontId="3"/>
  </si>
  <si>
    <t>30 ～ 40</t>
    <phoneticPr fontId="3"/>
  </si>
  <si>
    <t>20 ～ 30</t>
    <phoneticPr fontId="3"/>
  </si>
  <si>
    <t>10 ～ 20</t>
    <phoneticPr fontId="3"/>
  </si>
  <si>
    <t>1 ～ 10</t>
    <phoneticPr fontId="3"/>
  </si>
  <si>
    <t>6 ～ 8</t>
    <phoneticPr fontId="3"/>
  </si>
  <si>
    <t>4 ～ 6</t>
    <phoneticPr fontId="3"/>
  </si>
  <si>
    <t>2 ～ 4</t>
    <phoneticPr fontId="3"/>
  </si>
  <si>
    <t>1 ～ 2</t>
    <phoneticPr fontId="3"/>
  </si>
  <si>
    <t>0.1 ～ 1</t>
    <phoneticPr fontId="3"/>
  </si>
  <si>
    <t>0.5 ～ 1</t>
    <phoneticPr fontId="3"/>
  </si>
  <si>
    <t>0.1～ 0.5</t>
    <phoneticPr fontId="3"/>
  </si>
  <si>
    <t>0.1％未満</t>
    <rPh sb="4" eb="6">
      <t>ミマン</t>
    </rPh>
    <phoneticPr fontId="3"/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</si>
  <si>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3"/>
  </si>
  <si>
    <t>（単位：％）</t>
    <rPh sb="1" eb="3">
      <t>タンイ</t>
    </rPh>
    <phoneticPr fontId="23"/>
  </si>
  <si>
    <t>区      分</t>
    <phoneticPr fontId="23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</si>
  <si>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23"/>
  </si>
  <si>
    <t>耳 疾 患</t>
    <rPh sb="0" eb="1">
      <t>ミミ</t>
    </rPh>
    <rPh sb="2" eb="3">
      <t>シツ</t>
    </rPh>
    <rPh sb="4" eb="5">
      <t>カン</t>
    </rPh>
    <phoneticPr fontId="23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</si>
  <si>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23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</si>
  <si>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23"/>
  </si>
  <si>
    <t>む し 歯
（う歯）</t>
    <rPh sb="4" eb="5">
      <t>バ</t>
    </rPh>
    <rPh sb="8" eb="9">
      <t>シ</t>
    </rPh>
    <phoneticPr fontId="23"/>
  </si>
  <si>
    <t>アトピー性
皮膚炎</t>
    <rPh sb="4" eb="5">
      <t>セイ</t>
    </rPh>
    <rPh sb="6" eb="8">
      <t>ヒフ</t>
    </rPh>
    <rPh sb="8" eb="9">
      <t>エン</t>
    </rPh>
    <phoneticPr fontId="23"/>
  </si>
  <si>
    <t>心電図異常</t>
    <rPh sb="0" eb="3">
      <t>シンデンズ</t>
    </rPh>
    <rPh sb="3" eb="5">
      <t>イジョウ</t>
    </rPh>
    <phoneticPr fontId="23"/>
  </si>
  <si>
    <t>蛋白検出
の者</t>
    <rPh sb="0" eb="2">
      <t>タンパク</t>
    </rPh>
    <rPh sb="2" eb="4">
      <t>ケンシュツ</t>
    </rPh>
    <rPh sb="6" eb="7">
      <t>モノ</t>
    </rPh>
    <phoneticPr fontId="23"/>
  </si>
  <si>
    <t>ぜ ん 息</t>
    <rPh sb="4" eb="5">
      <t>ソク</t>
    </rPh>
    <phoneticPr fontId="23"/>
  </si>
  <si>
    <t>幼稚園</t>
    <rPh sb="0" eb="3">
      <t>ヨウチエン</t>
    </rPh>
    <phoneticPr fontId="23"/>
  </si>
  <si>
    <t>　　　X</t>
  </si>
  <si>
    <t xml:space="preserve">… </t>
  </si>
  <si>
    <t>青森県　平成30年度</t>
    <rPh sb="0" eb="3">
      <t>アオモリケン</t>
    </rPh>
    <rPh sb="8" eb="10">
      <t>ネンド</t>
    </rPh>
    <phoneticPr fontId="23"/>
  </si>
  <si>
    <t>青森県　令和元年度</t>
    <rPh sb="0" eb="3">
      <t>アオモリケン</t>
    </rPh>
    <rPh sb="4" eb="6">
      <t>レイワ</t>
    </rPh>
    <rPh sb="6" eb="7">
      <t>ガン</t>
    </rPh>
    <rPh sb="7" eb="9">
      <t>ネンド</t>
    </rPh>
    <phoneticPr fontId="23"/>
  </si>
  <si>
    <t>青森県　令和2年度</t>
    <rPh sb="0" eb="3">
      <t>アオモリケン</t>
    </rPh>
    <rPh sb="4" eb="6">
      <t>レイワ</t>
    </rPh>
    <rPh sb="7" eb="9">
      <t>ネンド</t>
    </rPh>
    <phoneticPr fontId="23"/>
  </si>
  <si>
    <t>小学校</t>
  </si>
  <si>
    <t>中学校</t>
    <rPh sb="0" eb="1">
      <t>ナカ</t>
    </rPh>
    <phoneticPr fontId="23"/>
  </si>
  <si>
    <t>高等学校</t>
  </si>
  <si>
    <t>注：</t>
    <rPh sb="0" eb="1">
      <t>チュウ</t>
    </rPh>
    <phoneticPr fontId="23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</si>
  <si>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23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</si>
  <si>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23"/>
  </si>
  <si>
    <t xml:space="preserve">    又は疾病・異常被患率が100.0%のため統計数値を公表しない。</t>
    <phoneticPr fontId="3"/>
  </si>
  <si>
    <t>30年</t>
    <rPh sb="2" eb="3">
      <t>ネン</t>
    </rPh>
    <phoneticPr fontId="21"/>
  </si>
  <si>
    <t>令和元年</t>
    <rPh sb="0" eb="2">
      <t>レイワ</t>
    </rPh>
    <rPh sb="2" eb="3">
      <t>ガン</t>
    </rPh>
    <rPh sb="3" eb="4">
      <t>ネン</t>
    </rPh>
    <phoneticPr fontId="21"/>
  </si>
  <si>
    <t>2年</t>
    <rPh sb="1" eb="2">
      <t>ネン</t>
    </rPh>
    <phoneticPr fontId="21"/>
  </si>
  <si>
    <t>幼稚園</t>
    <rPh sb="0" eb="3">
      <t>ヨウチエン</t>
    </rPh>
    <phoneticPr fontId="21"/>
  </si>
  <si>
    <t>計</t>
    <rPh sb="0" eb="1">
      <t>ケイ</t>
    </rPh>
    <phoneticPr fontId="21"/>
  </si>
  <si>
    <t>X</t>
    <phoneticPr fontId="21"/>
  </si>
  <si>
    <t>X</t>
  </si>
  <si>
    <t>1.0未満0.7以上</t>
    <rPh sb="3" eb="5">
      <t>ミマン</t>
    </rPh>
    <rPh sb="8" eb="10">
      <t>イジョウ</t>
    </rPh>
    <phoneticPr fontId="21"/>
  </si>
  <si>
    <t>0.7未満0.3以上</t>
    <rPh sb="3" eb="5">
      <t>ミマン</t>
    </rPh>
    <rPh sb="8" eb="10">
      <t>イジョウ</t>
    </rPh>
    <phoneticPr fontId="21"/>
  </si>
  <si>
    <t>0.3未満</t>
    <rPh sb="3" eb="5">
      <t>ミマン</t>
    </rPh>
    <phoneticPr fontId="21"/>
  </si>
  <si>
    <t>小学校</t>
    <rPh sb="0" eb="3">
      <t>ショウガッコウ</t>
    </rPh>
    <phoneticPr fontId="21"/>
  </si>
  <si>
    <t>中学校</t>
    <rPh sb="0" eb="3">
      <t>チュウガッコウ</t>
    </rPh>
    <phoneticPr fontId="21"/>
  </si>
  <si>
    <t>高等学校</t>
    <rPh sb="0" eb="2">
      <t>コウトウ</t>
    </rPh>
    <rPh sb="2" eb="4">
      <t>ガッコウ</t>
    </rPh>
    <phoneticPr fontId="21"/>
  </si>
  <si>
    <t>令和元年</t>
    <rPh sb="0" eb="2">
      <t>レイワ</t>
    </rPh>
    <rPh sb="2" eb="4">
      <t>ガンネン</t>
    </rPh>
    <phoneticPr fontId="21"/>
  </si>
  <si>
    <t>処置完了者</t>
    <rPh sb="0" eb="2">
      <t>ショチ</t>
    </rPh>
    <rPh sb="2" eb="4">
      <t>カンリョウ</t>
    </rPh>
    <rPh sb="4" eb="5">
      <t>シャ</t>
    </rPh>
    <phoneticPr fontId="21"/>
  </si>
  <si>
    <t>未処置のある者</t>
    <rPh sb="0" eb="1">
      <t>ミ</t>
    </rPh>
    <rPh sb="1" eb="3">
      <t>ショチ</t>
    </rPh>
    <rPh sb="6" eb="7">
      <t>モノ</t>
    </rPh>
    <phoneticPr fontId="21"/>
  </si>
  <si>
    <t>(本）</t>
    <phoneticPr fontId="21"/>
  </si>
  <si>
    <t>令和元年</t>
    <rPh sb="0" eb="2">
      <t>レイワ</t>
    </rPh>
    <rPh sb="2" eb="3">
      <t>ガン</t>
    </rPh>
    <phoneticPr fontId="21"/>
  </si>
  <si>
    <t>2年</t>
    <rPh sb="1" eb="2">
      <t>ドシ</t>
    </rPh>
    <phoneticPr fontId="21"/>
  </si>
  <si>
    <t>喪失歯数</t>
    <rPh sb="0" eb="2">
      <t>ソウシツ</t>
    </rPh>
    <rPh sb="2" eb="3">
      <t>ハ</t>
    </rPh>
    <rPh sb="3" eb="4">
      <t>スウ</t>
    </rPh>
    <phoneticPr fontId="21"/>
  </si>
  <si>
    <t>むし歯
（う歯）</t>
    <rPh sb="2" eb="3">
      <t>ハ</t>
    </rPh>
    <rPh sb="6" eb="7">
      <t>ハ</t>
    </rPh>
    <phoneticPr fontId="21"/>
  </si>
  <si>
    <t>処置歯数</t>
    <rPh sb="0" eb="2">
      <t>ショチ</t>
    </rPh>
    <rPh sb="2" eb="3">
      <t>ハ</t>
    </rPh>
    <rPh sb="3" eb="4">
      <t>スウ</t>
    </rPh>
    <phoneticPr fontId="21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</si>
  <si>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21"/>
  </si>
  <si>
    <t>2年</t>
    <rPh sb="0" eb="2">
      <t>ネンド</t>
    </rPh>
    <phoneticPr fontId="21"/>
  </si>
  <si>
    <t>（全　国）     Ｂ</t>
    <rPh sb="1" eb="2">
      <t>ゼン</t>
    </rPh>
    <rPh sb="3" eb="4">
      <t>クニ</t>
    </rPh>
    <phoneticPr fontId="3"/>
  </si>
  <si>
    <t xml:space="preserve"> 高等学校</t>
    <phoneticPr fontId="3"/>
  </si>
  <si>
    <t>C－D</t>
    <phoneticPr fontId="3"/>
  </si>
  <si>
    <t>-</t>
  </si>
  <si>
    <t>青森県　令和3年度</t>
    <rPh sb="0" eb="3">
      <t>アオモリケン</t>
    </rPh>
    <rPh sb="4" eb="6">
      <t>レイワ</t>
    </rPh>
    <rPh sb="7" eb="9">
      <t>ネンド</t>
    </rPh>
    <phoneticPr fontId="23"/>
  </si>
  <si>
    <t>-</t>
    <phoneticPr fontId="23"/>
  </si>
  <si>
    <t>　　数値と単純な比較はできない。</t>
    <rPh sb="2" eb="4">
      <t>スウチ</t>
    </rPh>
    <phoneticPr fontId="23"/>
  </si>
  <si>
    <t>3年</t>
    <rPh sb="1" eb="2">
      <t>ネン</t>
    </rPh>
    <phoneticPr fontId="21"/>
  </si>
  <si>
    <t>14.0</t>
    <phoneticPr fontId="21"/>
  </si>
  <si>
    <t>40.0</t>
    <phoneticPr fontId="21"/>
  </si>
  <si>
    <t>26.0</t>
    <phoneticPr fontId="21"/>
  </si>
  <si>
    <t>3年</t>
    <rPh sb="1" eb="2">
      <t>ドシ</t>
    </rPh>
    <phoneticPr fontId="21"/>
  </si>
  <si>
    <t>1.0</t>
    <phoneticPr fontId="21"/>
  </si>
  <si>
    <t>表４　　疾病・異常の被患率等別状況</t>
    <rPh sb="0" eb="1">
      <t>ヒョウ</t>
    </rPh>
    <rPh sb="13" eb="14">
      <t>トウ</t>
    </rPh>
    <rPh sb="14" eb="15">
      <t>ベツ</t>
    </rPh>
    <rPh sb="15" eb="17">
      <t>ジョウキョウ</t>
    </rPh>
    <phoneticPr fontId="3"/>
  </si>
  <si>
    <t>表５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23"/>
  </si>
  <si>
    <t>令和４年度</t>
    <rPh sb="0" eb="2">
      <t>レイワ</t>
    </rPh>
    <rPh sb="3" eb="5">
      <t>ネンド</t>
    </rPh>
    <phoneticPr fontId="3"/>
  </si>
  <si>
    <t>令和４年度</t>
    <rPh sb="0" eb="1">
      <t>レイ</t>
    </rPh>
    <rPh sb="1" eb="2">
      <t>カズ</t>
    </rPh>
    <rPh sb="3" eb="5">
      <t>ネンド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</si>
  <si>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</si>
  <si>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むし歯（う歯）</t>
    <rPh sb="2" eb="3">
      <t>ば</t>
    </rPh>
    <rPh sb="5" eb="6">
      <t>は</t>
    </rPh>
    <phoneticPr fontId="3" type="Hiragana"/>
  </si>
  <si>
    <t>裸眼視力1.0未満の者</t>
    <rPh sb="0" eb="2">
      <t>らがん</t>
    </rPh>
    <rPh sb="2" eb="4">
      <t>しりょく</t>
    </rPh>
    <rPh sb="7" eb="9">
      <t>みまん</t>
    </rPh>
    <rPh sb="10" eb="11">
      <t>もの</t>
    </rPh>
    <phoneticPr fontId="3" type="Hiragana"/>
  </si>
  <si>
    <t>歯列・咬合</t>
    <rPh sb="0" eb="2">
      <t>しれつ</t>
    </rPh>
    <rPh sb="3" eb="5">
      <t>こうごう</t>
    </rPh>
    <phoneticPr fontId="3" type="Hiragana"/>
  </si>
  <si>
    <t>歯・口腔のその他の疾病・異常</t>
    <rPh sb="0" eb="1">
      <t>は</t>
    </rPh>
    <rPh sb="2" eb="4">
      <t>こうくう</t>
    </rPh>
    <rPh sb="7" eb="8">
      <t>ほか</t>
    </rPh>
    <rPh sb="9" eb="11">
      <t>しっぺい</t>
    </rPh>
    <rPh sb="12" eb="14">
      <t>いじょう</t>
    </rPh>
    <phoneticPr fontId="3" type="Hiragana"/>
  </si>
  <si>
    <t>鼻・副鼻腔疾患
アトピー性皮膚炎
その他の疾病・異常</t>
    <rPh sb="0" eb="1">
      <t>はな</t>
    </rPh>
    <rPh sb="2" eb="5">
      <t>ふくびくう</t>
    </rPh>
    <rPh sb="5" eb="7">
      <t>しっかん</t>
    </rPh>
    <rPh sb="12" eb="13">
      <t>せい</t>
    </rPh>
    <rPh sb="13" eb="15">
      <t>ひふ</t>
    </rPh>
    <rPh sb="15" eb="16">
      <t>えん</t>
    </rPh>
    <rPh sb="19" eb="20">
      <t>ほか</t>
    </rPh>
    <rPh sb="21" eb="23">
      <t>しっぺい</t>
    </rPh>
    <rPh sb="24" eb="26">
      <t>いじょう</t>
    </rPh>
    <phoneticPr fontId="3" type="Hiragana"/>
  </si>
  <si>
    <t>栄養状態
ぜん息</t>
    <rPh sb="0" eb="2">
      <t>えいよう</t>
    </rPh>
    <rPh sb="2" eb="4">
      <t>じょうたい</t>
    </rPh>
    <rPh sb="7" eb="8">
      <t>いき</t>
    </rPh>
    <phoneticPr fontId="3" type="Hiragana"/>
  </si>
  <si>
    <t>眼の疾病・異常
その他の皮膚疾患
言語障害</t>
    <rPh sb="0" eb="1">
      <t>め</t>
    </rPh>
    <rPh sb="2" eb="4">
      <t>しっぺい</t>
    </rPh>
    <rPh sb="5" eb="7">
      <t>いじょう</t>
    </rPh>
    <rPh sb="10" eb="11">
      <t>ほか</t>
    </rPh>
    <rPh sb="12" eb="14">
      <t>ひふ</t>
    </rPh>
    <rPh sb="14" eb="16">
      <t>しっかん</t>
    </rPh>
    <rPh sb="17" eb="19">
      <t>げんご</t>
    </rPh>
    <rPh sb="19" eb="21">
      <t>しょうがい</t>
    </rPh>
    <phoneticPr fontId="3" type="Hiragana"/>
  </si>
  <si>
    <t>歯垢の状態
せき柱・胸郭・四肢の状態
心臓の疾病・異常
蛋白検出の者</t>
    <rPh sb="0" eb="1">
      <t>は</t>
    </rPh>
    <rPh sb="1" eb="2">
      <t>あか</t>
    </rPh>
    <rPh sb="3" eb="5">
      <t>じょうたい</t>
    </rPh>
    <rPh sb="8" eb="9">
      <t>ちゅう</t>
    </rPh>
    <rPh sb="10" eb="12">
      <t>きょうかく</t>
    </rPh>
    <rPh sb="13" eb="15">
      <t>しし</t>
    </rPh>
    <rPh sb="16" eb="18">
      <t>じょうたい</t>
    </rPh>
    <rPh sb="19" eb="21">
      <t>しんぞう</t>
    </rPh>
    <rPh sb="22" eb="24">
      <t>しっぺい</t>
    </rPh>
    <rPh sb="25" eb="27">
      <t>いじょう</t>
    </rPh>
    <rPh sb="28" eb="30">
      <t>たんぱく</t>
    </rPh>
    <rPh sb="30" eb="32">
      <t>けんしゅつ</t>
    </rPh>
    <rPh sb="33" eb="34">
      <t>もの</t>
    </rPh>
    <phoneticPr fontId="3" type="Hiragana"/>
  </si>
  <si>
    <t>裸眼視力1.0未満の者</t>
    <rPh sb="0" eb="4">
      <t>らがんしりょく</t>
    </rPh>
    <rPh sb="7" eb="9">
      <t>みまん</t>
    </rPh>
    <rPh sb="10" eb="11">
      <t>もの</t>
    </rPh>
    <phoneticPr fontId="3" type="Hiragana"/>
  </si>
  <si>
    <t>鼻・副鼻腔疾患
歯・口腔のその他の疾病・異常</t>
    <rPh sb="0" eb="1">
      <t>はな</t>
    </rPh>
    <rPh sb="2" eb="5">
      <t>ふくびくう</t>
    </rPh>
    <rPh sb="5" eb="7">
      <t>しっかん</t>
    </rPh>
    <rPh sb="8" eb="9">
      <t>は</t>
    </rPh>
    <rPh sb="10" eb="12">
      <t>こうくう</t>
    </rPh>
    <rPh sb="15" eb="16">
      <t>ほか</t>
    </rPh>
    <rPh sb="17" eb="22">
      <t>しっぺいてんいじょう</t>
    </rPh>
    <phoneticPr fontId="3" type="Hiragana"/>
  </si>
  <si>
    <t>眼の疾病・異常
耳疾患
栄養状態
その他の疾病・異常</t>
    <rPh sb="0" eb="1">
      <t>め</t>
    </rPh>
    <rPh sb="2" eb="4">
      <t>しっぺい</t>
    </rPh>
    <rPh sb="5" eb="7">
      <t>いじょう</t>
    </rPh>
    <rPh sb="8" eb="9">
      <t>みみ</t>
    </rPh>
    <rPh sb="9" eb="11">
      <t>しっかん</t>
    </rPh>
    <rPh sb="12" eb="14">
      <t>えいよう</t>
    </rPh>
    <rPh sb="14" eb="16">
      <t>じょうたい</t>
    </rPh>
    <rPh sb="19" eb="20">
      <t>ほか</t>
    </rPh>
    <rPh sb="21" eb="26">
      <t>しっぺいてんいじょう</t>
    </rPh>
    <phoneticPr fontId="3" type="Hiragana"/>
  </si>
  <si>
    <t>歯列・咬合
歯垢の状態
せき柱・胸郭・四肢の状態</t>
    <rPh sb="0" eb="2">
      <t>しれつ</t>
    </rPh>
    <rPh sb="3" eb="5">
      <t>こうごう</t>
    </rPh>
    <rPh sb="6" eb="7">
      <t>は</t>
    </rPh>
    <rPh sb="7" eb="8">
      <t>あか</t>
    </rPh>
    <rPh sb="9" eb="11">
      <t>じょうたい</t>
    </rPh>
    <rPh sb="14" eb="15">
      <t>ちゅう</t>
    </rPh>
    <rPh sb="16" eb="18">
      <t>きょうかく</t>
    </rPh>
    <rPh sb="19" eb="21">
      <t>しし</t>
    </rPh>
    <rPh sb="22" eb="24">
      <t>じょうたい</t>
    </rPh>
    <phoneticPr fontId="3" type="Hiragana"/>
  </si>
  <si>
    <t>歯肉の状態
アトピー性皮膚炎
心電図異常
ぜん息</t>
    <rPh sb="0" eb="2">
      <t>しにく</t>
    </rPh>
    <rPh sb="3" eb="5">
      <t>じょうたい</t>
    </rPh>
    <rPh sb="10" eb="11">
      <t>せい</t>
    </rPh>
    <rPh sb="11" eb="13">
      <t>ひふ</t>
    </rPh>
    <rPh sb="13" eb="14">
      <t>えん</t>
    </rPh>
    <rPh sb="15" eb="18">
      <t>しんでんず</t>
    </rPh>
    <rPh sb="18" eb="20">
      <t>いじょう</t>
    </rPh>
    <rPh sb="23" eb="24">
      <t>そく</t>
    </rPh>
    <phoneticPr fontId="3" type="Hiragana"/>
  </si>
  <si>
    <t>難聴
口腔咽喉頭疾患・異常
その他の皮膚疾患
蛋白検出の者</t>
    <rPh sb="0" eb="2">
      <t>なんちょう</t>
    </rPh>
    <rPh sb="3" eb="5">
      <t>こうくう</t>
    </rPh>
    <rPh sb="5" eb="8">
      <t>いんこうとう</t>
    </rPh>
    <rPh sb="8" eb="10">
      <t>しっかん</t>
    </rPh>
    <rPh sb="11" eb="13">
      <t>いじょう</t>
    </rPh>
    <rPh sb="16" eb="17">
      <t>ほか</t>
    </rPh>
    <rPh sb="18" eb="20">
      <t>ひふ</t>
    </rPh>
    <rPh sb="20" eb="22">
      <t>しっかん</t>
    </rPh>
    <rPh sb="23" eb="25">
      <t>たんぱく</t>
    </rPh>
    <rPh sb="25" eb="27">
      <t>けんしゅつ</t>
    </rPh>
    <rPh sb="28" eb="29">
      <t>もの</t>
    </rPh>
    <phoneticPr fontId="3" type="Hiragana"/>
  </si>
  <si>
    <t>顎関節
心臓の疾病・異常
尿糖検出の者
腎臓疾患
言語障害</t>
    <rPh sb="0" eb="3">
      <t>がくかんせつ</t>
    </rPh>
    <rPh sb="4" eb="6">
      <t>しんぞう</t>
    </rPh>
    <rPh sb="7" eb="9">
      <t>しっぺい</t>
    </rPh>
    <rPh sb="10" eb="12">
      <t>いじょう</t>
    </rPh>
    <rPh sb="13" eb="14">
      <t>にょう</t>
    </rPh>
    <rPh sb="14" eb="15">
      <t>とう</t>
    </rPh>
    <rPh sb="15" eb="17">
      <t>けんしゅつ</t>
    </rPh>
    <rPh sb="18" eb="19">
      <t>もの</t>
    </rPh>
    <rPh sb="20" eb="22">
      <t>じんぞう</t>
    </rPh>
    <rPh sb="22" eb="24">
      <t>しっかん</t>
    </rPh>
    <rPh sb="25" eb="27">
      <t>げんご</t>
    </rPh>
    <rPh sb="27" eb="29">
      <t>しょうがい</t>
    </rPh>
    <phoneticPr fontId="3" type="Hiragana"/>
  </si>
  <si>
    <t>結核の精密検査の対象者</t>
    <rPh sb="0" eb="2">
      <t>けっかく</t>
    </rPh>
    <rPh sb="3" eb="5">
      <t>せいみつ</t>
    </rPh>
    <rPh sb="5" eb="7">
      <t>けんさ</t>
    </rPh>
    <rPh sb="8" eb="10">
      <t>たいしょう</t>
    </rPh>
    <rPh sb="10" eb="11">
      <t>しゃ</t>
    </rPh>
    <phoneticPr fontId="3" type="Hiragana"/>
  </si>
  <si>
    <t>鼻・副鼻腔疾患</t>
    <rPh sb="0" eb="1">
      <t>はな</t>
    </rPh>
    <rPh sb="2" eb="5">
      <t>ふくびくう</t>
    </rPh>
    <rPh sb="5" eb="7">
      <t>しっかん</t>
    </rPh>
    <phoneticPr fontId="3" type="Hiragana"/>
  </si>
  <si>
    <t>歯列・咬合
歯垢の状態
歯肉の状態
歯・口腔のその他の疾病・異常
その他の疾病・異常</t>
    <rPh sb="0" eb="2">
      <t>しれつ</t>
    </rPh>
    <rPh sb="3" eb="5">
      <t>こうごう</t>
    </rPh>
    <rPh sb="6" eb="7">
      <t>は</t>
    </rPh>
    <rPh sb="7" eb="8">
      <t>あか</t>
    </rPh>
    <rPh sb="9" eb="11">
      <t>じょうたい</t>
    </rPh>
    <rPh sb="12" eb="14">
      <t>しにく</t>
    </rPh>
    <rPh sb="15" eb="17">
      <t>じょうたい</t>
    </rPh>
    <rPh sb="18" eb="32">
      <t>はてんこうくうのそのほかのしっぺいてんいじょう</t>
    </rPh>
    <rPh sb="35" eb="36">
      <t>ほか</t>
    </rPh>
    <rPh sb="37" eb="42">
      <t>しっぺいてんいじょう</t>
    </rPh>
    <phoneticPr fontId="3" type="Hiragana"/>
  </si>
  <si>
    <t>眼の疾病・異常
耳疾患
栄養状態
せき柱・胸郭・四肢の状態
心電図異常
蛋白検出の者</t>
    <rPh sb="0" eb="1">
      <t>め</t>
    </rPh>
    <rPh sb="2" eb="4">
      <t>しっぺい</t>
    </rPh>
    <rPh sb="5" eb="7">
      <t>いじょう</t>
    </rPh>
    <rPh sb="8" eb="9">
      <t>みみ</t>
    </rPh>
    <rPh sb="9" eb="11">
      <t>しっかん</t>
    </rPh>
    <rPh sb="12" eb="16">
      <t>えいようじょうたい</t>
    </rPh>
    <rPh sb="19" eb="20">
      <t>ちゅう</t>
    </rPh>
    <rPh sb="21" eb="23">
      <t>きょうかく</t>
    </rPh>
    <rPh sb="24" eb="26">
      <t>しし</t>
    </rPh>
    <rPh sb="27" eb="29">
      <t>じょうたい</t>
    </rPh>
    <rPh sb="30" eb="33">
      <t>しんでんず</t>
    </rPh>
    <rPh sb="33" eb="35">
      <t>いじょう</t>
    </rPh>
    <rPh sb="36" eb="38">
      <t>たんぱくけ</t>
    </rPh>
    <rPh sb="38" eb="42">
      <t>んしゅつのもの</t>
    </rPh>
    <phoneticPr fontId="3" type="Hiragana"/>
  </si>
  <si>
    <t>アトピー性皮膚炎
その他の皮膚疾患
ぜん息</t>
    <rPh sb="4" eb="8">
      <t>せいひふえん</t>
    </rPh>
    <rPh sb="11" eb="12">
      <t>ほか</t>
    </rPh>
    <rPh sb="13" eb="15">
      <t>ひふ</t>
    </rPh>
    <rPh sb="15" eb="17">
      <t>しっかん</t>
    </rPh>
    <rPh sb="20" eb="21">
      <t>そく</t>
    </rPh>
    <phoneticPr fontId="3" type="Hiragana"/>
  </si>
  <si>
    <t>難聴
口腔咽喉頭疾患・異常
顎関節
心臓の疾病・異常
尿糖検出の者
腎臓疾患
言語障害</t>
    <rPh sb="0" eb="2">
      <t>なんちょう</t>
    </rPh>
    <rPh sb="3" eb="5">
      <t>こうくう</t>
    </rPh>
    <rPh sb="5" eb="8">
      <t>いんこうとう</t>
    </rPh>
    <rPh sb="8" eb="10">
      <t>しっかん</t>
    </rPh>
    <rPh sb="11" eb="13">
      <t>いじょう</t>
    </rPh>
    <rPh sb="14" eb="17">
      <t>がくかんせつ</t>
    </rPh>
    <rPh sb="18" eb="20">
      <t>しんぞう</t>
    </rPh>
    <rPh sb="21" eb="23">
      <t>しっぺい</t>
    </rPh>
    <rPh sb="24" eb="26">
      <t>いじょう</t>
    </rPh>
    <rPh sb="27" eb="28">
      <t>にょう</t>
    </rPh>
    <rPh sb="28" eb="29">
      <t>とう</t>
    </rPh>
    <rPh sb="29" eb="31">
      <t>けんしゅつ</t>
    </rPh>
    <rPh sb="32" eb="33">
      <t>もの</t>
    </rPh>
    <rPh sb="34" eb="36">
      <t>じんぞう</t>
    </rPh>
    <rPh sb="36" eb="38">
      <t>しっかん</t>
    </rPh>
    <rPh sb="39" eb="41">
      <t>げんご</t>
    </rPh>
    <rPh sb="41" eb="43">
      <t>しょうがい</t>
    </rPh>
    <phoneticPr fontId="3" type="Hiragana"/>
  </si>
  <si>
    <t>裸眼視力1.0未満の者</t>
    <rPh sb="0" eb="2">
      <t>らがんし</t>
    </rPh>
    <rPh sb="2" eb="4">
      <t>しりょく</t>
    </rPh>
    <rPh sb="7" eb="9">
      <t>みまん</t>
    </rPh>
    <rPh sb="10" eb="11">
      <t>もの</t>
    </rPh>
    <phoneticPr fontId="3" type="Hiragana"/>
  </si>
  <si>
    <t>鼻・副鼻腔疾患</t>
    <rPh sb="0" eb="2">
      <t>はなてん</t>
    </rPh>
    <rPh sb="2" eb="7">
      <t>ふくびくうしっかん</t>
    </rPh>
    <phoneticPr fontId="3" type="Hiragana"/>
  </si>
  <si>
    <t>その他の疾病・異常</t>
    <rPh sb="2" eb="3">
      <t>ほか</t>
    </rPh>
    <rPh sb="4" eb="9">
      <t>しっぺいてんいじょう</t>
    </rPh>
    <phoneticPr fontId="3" type="Hiragana"/>
  </si>
  <si>
    <t>眼の疾病・異常
歯列・咬合
歯垢の状態
歯肉の状態
蛋白検出の者</t>
    <rPh sb="0" eb="1">
      <t>め</t>
    </rPh>
    <rPh sb="2" eb="7">
      <t>しっぺいてんいじょう</t>
    </rPh>
    <rPh sb="8" eb="13">
      <t>しれつてんこうごう</t>
    </rPh>
    <rPh sb="14" eb="15">
      <t>は</t>
    </rPh>
    <rPh sb="15" eb="16">
      <t>あか</t>
    </rPh>
    <rPh sb="17" eb="19">
      <t>じょうたい</t>
    </rPh>
    <rPh sb="20" eb="22">
      <t>しにく</t>
    </rPh>
    <rPh sb="23" eb="25">
      <t>じょうたい</t>
    </rPh>
    <rPh sb="26" eb="28">
      <t>たんぱくけ</t>
    </rPh>
    <rPh sb="28" eb="32">
      <t>んしゅつのもの</t>
    </rPh>
    <phoneticPr fontId="3" type="Hiragana"/>
  </si>
  <si>
    <t>耳疾患
歯・口腔のその他の疾病・異常
アトピー性皮膚炎
心電図異常
ぜん息</t>
    <rPh sb="0" eb="1">
      <t>みみ</t>
    </rPh>
    <rPh sb="1" eb="3">
      <t>しっかん</t>
    </rPh>
    <rPh sb="4" eb="5">
      <t>は</t>
    </rPh>
    <rPh sb="6" eb="8">
      <t>こうくう</t>
    </rPh>
    <rPh sb="11" eb="12">
      <t>ほか</t>
    </rPh>
    <rPh sb="13" eb="18">
      <t>しっぺいてんいじょう</t>
    </rPh>
    <rPh sb="23" eb="27">
      <t>せいひふえん</t>
    </rPh>
    <rPh sb="28" eb="33">
      <t>しんでんずいじょう</t>
    </rPh>
    <rPh sb="36" eb="37">
      <t>そく</t>
    </rPh>
    <phoneticPr fontId="3" type="Hiragana"/>
  </si>
  <si>
    <t>顎関節
心臓の疾病・異常</t>
    <rPh sb="0" eb="3">
      <t>がくかんせつ</t>
    </rPh>
    <rPh sb="4" eb="6">
      <t>しんぞう</t>
    </rPh>
    <rPh sb="7" eb="12">
      <t>しっぺいてんいじょう</t>
    </rPh>
    <phoneticPr fontId="3" type="Hiragana"/>
  </si>
  <si>
    <t>難聴
栄養状態
せき柱・胸郭・四肢の状態
その他の皮膚疾患
結核
尿糖検出の者
腎臓疾患</t>
    <rPh sb="0" eb="2">
      <t>なんちょう</t>
    </rPh>
    <rPh sb="3" eb="5">
      <t>えいよう</t>
    </rPh>
    <rPh sb="5" eb="7">
      <t>じょうたい</t>
    </rPh>
    <rPh sb="10" eb="11">
      <t>ちゅう</t>
    </rPh>
    <rPh sb="12" eb="14">
      <t>きょうかく</t>
    </rPh>
    <rPh sb="15" eb="17">
      <t>しし</t>
    </rPh>
    <rPh sb="18" eb="20">
      <t>じょうたい</t>
    </rPh>
    <rPh sb="23" eb="24">
      <t>ほか</t>
    </rPh>
    <rPh sb="25" eb="29">
      <t>ひふしっかん</t>
    </rPh>
    <rPh sb="30" eb="32">
      <t>けっかく</t>
    </rPh>
    <rPh sb="33" eb="34">
      <t>にょう</t>
    </rPh>
    <rPh sb="34" eb="35">
      <t>とう</t>
    </rPh>
    <rPh sb="35" eb="37">
      <t>けんしゅつ</t>
    </rPh>
    <rPh sb="38" eb="39">
      <t>もの</t>
    </rPh>
    <rPh sb="40" eb="44">
      <t>じんぞうしっかん</t>
    </rPh>
    <phoneticPr fontId="3" type="Hiragana"/>
  </si>
  <si>
    <t>口腔咽喉頭疾患・異常
言語障害</t>
    <rPh sb="0" eb="2">
      <t>こうくう</t>
    </rPh>
    <rPh sb="2" eb="5">
      <t>いんこうとう</t>
    </rPh>
    <rPh sb="5" eb="7">
      <t>しっかん</t>
    </rPh>
    <rPh sb="8" eb="10">
      <t>いじょう</t>
    </rPh>
    <rPh sb="11" eb="15">
      <t>げんごしょうがい</t>
    </rPh>
    <phoneticPr fontId="3" type="Hiragana"/>
  </si>
  <si>
    <t>青森県　平成24年度</t>
    <rPh sb="0" eb="3">
      <t>アオモリケン</t>
    </rPh>
    <rPh sb="4" eb="6">
      <t>ヘイセイ</t>
    </rPh>
    <rPh sb="8" eb="10">
      <t>ネンド</t>
    </rPh>
    <phoneticPr fontId="23"/>
  </si>
  <si>
    <t>青森県　令和4年度</t>
    <rPh sb="0" eb="3">
      <t>アオモリケン</t>
    </rPh>
    <rPh sb="4" eb="6">
      <t>レイワ</t>
    </rPh>
    <rPh sb="7" eb="9">
      <t>ネンド</t>
    </rPh>
    <phoneticPr fontId="23"/>
  </si>
  <si>
    <t>全　国　令和4年度</t>
    <rPh sb="0" eb="1">
      <t>ゼン</t>
    </rPh>
    <rPh sb="2" eb="3">
      <t>コク</t>
    </rPh>
    <rPh sb="4" eb="6">
      <t>レイワ</t>
    </rPh>
    <rPh sb="7" eb="9">
      <t>ネンド</t>
    </rPh>
    <phoneticPr fontId="23"/>
  </si>
  <si>
    <t xml:space="preserve">      X</t>
    <phoneticPr fontId="23"/>
  </si>
  <si>
    <t>４．令和４年度の数値については、調査時期の影響が含まれるため、令和３年度に引き続き令和元年度までの</t>
    <rPh sb="2" eb="4">
      <t>レイワ</t>
    </rPh>
    <rPh sb="5" eb="7">
      <t>ネンド</t>
    </rPh>
    <rPh sb="8" eb="10">
      <t>スウチ</t>
    </rPh>
    <rPh sb="16" eb="18">
      <t>チョウサ</t>
    </rPh>
    <rPh sb="18" eb="20">
      <t>ジキ</t>
    </rPh>
    <rPh sb="21" eb="23">
      <t>エイキョウ</t>
    </rPh>
    <rPh sb="24" eb="25">
      <t>フク</t>
    </rPh>
    <rPh sb="31" eb="33">
      <t>レイワ</t>
    </rPh>
    <rPh sb="34" eb="35">
      <t>ネン</t>
    </rPh>
    <rPh sb="35" eb="36">
      <t>ド</t>
    </rPh>
    <rPh sb="37" eb="38">
      <t>ヒ</t>
    </rPh>
    <rPh sb="39" eb="40">
      <t>ツヅ</t>
    </rPh>
    <rPh sb="41" eb="43">
      <t>レイワ</t>
    </rPh>
    <rPh sb="43" eb="45">
      <t>ガンネン</t>
    </rPh>
    <rPh sb="45" eb="46">
      <t>ド</t>
    </rPh>
    <phoneticPr fontId="23"/>
  </si>
  <si>
    <t>平成14年</t>
    <rPh sb="0" eb="2">
      <t>ヘイセイ</t>
    </rPh>
    <rPh sb="4" eb="5">
      <t>ネン</t>
    </rPh>
    <phoneticPr fontId="21"/>
  </si>
  <si>
    <t>24年</t>
    <rPh sb="2" eb="3">
      <t>ネン</t>
    </rPh>
    <phoneticPr fontId="21"/>
  </si>
  <si>
    <t>4年</t>
    <rPh sb="1" eb="2">
      <t>ネン</t>
    </rPh>
    <phoneticPr fontId="21"/>
  </si>
  <si>
    <t>6.0</t>
    <phoneticPr fontId="21"/>
  </si>
  <si>
    <t>70.0</t>
    <phoneticPr fontId="21"/>
  </si>
  <si>
    <t>11.0</t>
    <phoneticPr fontId="21"/>
  </si>
  <si>
    <t>18.0</t>
    <phoneticPr fontId="21"/>
  </si>
  <si>
    <t>41.0</t>
    <phoneticPr fontId="21"/>
  </si>
  <si>
    <t>0.0</t>
    <phoneticPr fontId="21"/>
  </si>
  <si>
    <t>0.6</t>
    <phoneticPr fontId="21"/>
  </si>
  <si>
    <t>0.4</t>
    <phoneticPr fontId="21"/>
  </si>
  <si>
    <t>平成24年</t>
    <rPh sb="0" eb="2">
      <t>ヘイセイ</t>
    </rPh>
    <rPh sb="4" eb="5">
      <t>ネン</t>
    </rPh>
    <phoneticPr fontId="21"/>
  </si>
  <si>
    <t>区分</t>
    <rPh sb="0" eb="2">
      <t>クブン</t>
    </rPh>
    <phoneticPr fontId="3"/>
  </si>
  <si>
    <t>全国</t>
    <rPh sb="0" eb="2">
      <t>ゼンコク</t>
    </rPh>
    <phoneticPr fontId="3"/>
  </si>
  <si>
    <t>小学校</t>
    <rPh sb="0" eb="3">
      <t>ショウガッコウ</t>
    </rPh>
    <phoneticPr fontId="3"/>
  </si>
  <si>
    <t>視　力　１　．０　未　満　の　者　（％）</t>
    <rPh sb="0" eb="1">
      <t>シ</t>
    </rPh>
    <rPh sb="2" eb="3">
      <t>チカラ</t>
    </rPh>
    <rPh sb="9" eb="10">
      <t>ミ</t>
    </rPh>
    <rPh sb="11" eb="12">
      <t>ミツル</t>
    </rPh>
    <rPh sb="15" eb="16">
      <t>モノ</t>
    </rPh>
    <phoneticPr fontId="3"/>
  </si>
  <si>
    <t>む　し　歯　（　う　歯　）　の　者　（％）</t>
    <rPh sb="4" eb="5">
      <t>バ</t>
    </rPh>
    <rPh sb="10" eb="11">
      <t>ハ</t>
    </rPh>
    <rPh sb="16" eb="17">
      <t>モノ</t>
    </rPh>
    <phoneticPr fontId="3"/>
  </si>
  <si>
    <t>表１０　１２歳の永久歯の一人当たり平均むし歯（う歯）等数</t>
    <rPh sb="0" eb="1">
      <t>ヒョウ</t>
    </rPh>
    <rPh sb="6" eb="7">
      <t>サイ</t>
    </rPh>
    <rPh sb="8" eb="11">
      <t>エイキュウシ</t>
    </rPh>
    <rPh sb="12" eb="14">
      <t>ヒトリ</t>
    </rPh>
    <rPh sb="14" eb="15">
      <t>ア</t>
    </rPh>
    <rPh sb="17" eb="19">
      <t>ヘイキン</t>
    </rPh>
    <rPh sb="21" eb="22">
      <t>バ</t>
    </rPh>
    <rPh sb="24" eb="25">
      <t>ハ</t>
    </rPh>
    <rPh sb="26" eb="27">
      <t>トウ</t>
    </rPh>
    <rPh sb="27" eb="28">
      <t>スウ</t>
    </rPh>
    <phoneticPr fontId="21"/>
  </si>
  <si>
    <t>82.2</t>
    <phoneticPr fontId="3"/>
  </si>
  <si>
    <t>49.0</t>
    <phoneticPr fontId="3"/>
  </si>
  <si>
    <t>78.0</t>
    <phoneticPr fontId="3"/>
  </si>
  <si>
    <t>45.3</t>
    <phoneticPr fontId="3"/>
  </si>
  <si>
    <t>41.4</t>
    <phoneticPr fontId="3"/>
  </si>
  <si>
    <t>(単位：％）</t>
    <rPh sb="1" eb="3">
      <t>タンイ</t>
    </rPh>
    <phoneticPr fontId="3"/>
  </si>
  <si>
    <t>５．「心電図異常」とは、心電図検査の結果、異常と判定された者である。</t>
    <phoneticPr fontId="3"/>
  </si>
  <si>
    <t>３．「X」は疾病・異常被患率等の標準誤差が５以上、受検者数が100人（５歳は50人）未満、回答校が１校以下</t>
    <phoneticPr fontId="3"/>
  </si>
  <si>
    <t>表８　むし歯（う歯）の者の割合</t>
    <rPh sb="0" eb="1">
      <t>ヒョウ</t>
    </rPh>
    <rPh sb="5" eb="6">
      <t>バ</t>
    </rPh>
    <rPh sb="8" eb="9">
      <t>ハ</t>
    </rPh>
    <rPh sb="11" eb="12">
      <t>モノ</t>
    </rPh>
    <rPh sb="13" eb="15">
      <t>ワリアイ</t>
    </rPh>
    <phoneticPr fontId="3"/>
  </si>
  <si>
    <t>表６　視力1.0未満の者の割合</t>
    <rPh sb="0" eb="1">
      <t>ヒョウ</t>
    </rPh>
    <rPh sb="3" eb="5">
      <t>シリョク</t>
    </rPh>
    <rPh sb="8" eb="10">
      <t>ミマン</t>
    </rPh>
    <rPh sb="11" eb="12">
      <t>モノ</t>
    </rPh>
    <rPh sb="13" eb="15">
      <t>ワリアイ</t>
    </rPh>
    <phoneticPr fontId="3"/>
  </si>
  <si>
    <t>（単位：％）</t>
    <rPh sb="1" eb="3">
      <t>タンイ</t>
    </rPh>
    <phoneticPr fontId="21"/>
  </si>
  <si>
    <t>表１１　ぜん息の者の割合の推移</t>
    <rPh sb="0" eb="1">
      <t>ヒョウ</t>
    </rPh>
    <rPh sb="6" eb="7">
      <t>ソク</t>
    </rPh>
    <rPh sb="8" eb="9">
      <t>モノ</t>
    </rPh>
    <rPh sb="10" eb="12">
      <t>ワリアイ</t>
    </rPh>
    <rPh sb="13" eb="15">
      <t>スイイ</t>
    </rPh>
    <phoneticPr fontId="21"/>
  </si>
  <si>
    <t>表１２　アトピー性皮膚炎の者の割合の推移</t>
    <rPh sb="0" eb="1">
      <t>ヒョウ</t>
    </rPh>
    <rPh sb="8" eb="9">
      <t>セイ</t>
    </rPh>
    <rPh sb="9" eb="11">
      <t>ヒフ</t>
    </rPh>
    <rPh sb="11" eb="12">
      <t>エン</t>
    </rPh>
    <rPh sb="13" eb="14">
      <t>モノ</t>
    </rPh>
    <rPh sb="15" eb="17">
      <t>ワリアイ</t>
    </rPh>
    <rPh sb="18" eb="20">
      <t>スイイ</t>
    </rPh>
    <phoneticPr fontId="21"/>
  </si>
  <si>
    <t>２．「口腔咽喉頭疾病・異常」とは、アデノイド、肥大、咽頭炎、喉頭炎、扁桃炎、音声言語異常のある者等である。</t>
    <phoneticPr fontId="3" type="Hiragana"/>
  </si>
  <si>
    <t>(単位:％)</t>
    <rPh sb="1" eb="3">
      <t>タンイ</t>
    </rPh>
    <phoneticPr fontId="21"/>
  </si>
  <si>
    <t>(単位:％)</t>
    <phoneticPr fontId="3"/>
  </si>
  <si>
    <t>表９　むし歯（う歯）の者の割合の推移</t>
    <rPh sb="0" eb="1">
      <t>ヒョウ</t>
    </rPh>
    <rPh sb="5" eb="6">
      <t>バ</t>
    </rPh>
    <rPh sb="8" eb="9">
      <t>ハ</t>
    </rPh>
    <rPh sb="11" eb="12">
      <t>モノ</t>
    </rPh>
    <rPh sb="13" eb="15">
      <t>ワリアイ</t>
    </rPh>
    <rPh sb="16" eb="18">
      <t>スイイ</t>
    </rPh>
    <phoneticPr fontId="21"/>
  </si>
  <si>
    <t>表７　裸眼視力1.0未満の者の割合の推移</t>
    <rPh sb="0" eb="1">
      <t>ヒョウ</t>
    </rPh>
    <rPh sb="3" eb="5">
      <t>ラガン</t>
    </rPh>
    <rPh sb="5" eb="7">
      <t>シリョク</t>
    </rPh>
    <rPh sb="10" eb="12">
      <t>ミマン</t>
    </rPh>
    <rPh sb="13" eb="14">
      <t>モノ</t>
    </rPh>
    <rPh sb="15" eb="17">
      <t>ワリアイ</t>
    </rPh>
    <rPh sb="18" eb="20">
      <t>スイイ</t>
    </rPh>
    <phoneticPr fontId="21"/>
  </si>
  <si>
    <t xml:space="preserve"> 小学校         </t>
    <rPh sb="1" eb="4">
      <t>ショウガッコウ</t>
    </rPh>
    <phoneticPr fontId="3"/>
  </si>
  <si>
    <t xml:space="preserve"> 小学校</t>
    <rPh sb="1" eb="4">
      <t>ショウガッコウ</t>
    </rPh>
    <phoneticPr fontId="3"/>
  </si>
  <si>
    <t>１．この表は、健康診断受検者のうち疾病・異常該当者（疾病・異常に該当する旨健康診断票に記載のあった者）の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phoneticPr fontId="3"/>
  </si>
  <si>
    <t>　　占める割合の推定値を示したものである。</t>
    <rPh sb="2" eb="3">
      <t>シ</t>
    </rPh>
    <rPh sb="5" eb="7">
      <t>ワリアイ</t>
    </rPh>
    <rPh sb="8" eb="11">
      <t>スイテイチ</t>
    </rPh>
    <phoneticPr fontId="3"/>
  </si>
  <si>
    <t>　　要注意乳歯等のある者等である。</t>
    <rPh sb="2" eb="5">
      <t>ようちゅうい</t>
    </rPh>
    <rPh sb="5" eb="7">
      <t>にゅうし</t>
    </rPh>
    <rPh sb="7" eb="8">
      <t>とう</t>
    </rPh>
    <phoneticPr fontId="3" type="Hiragana"/>
  </si>
  <si>
    <t>　　ある。</t>
    <phoneticPr fontId="3"/>
  </si>
  <si>
    <t>４．「その他の皮膚疾患」とは、伝染性皮膚疾患、毛髪疾患等、アトピー性皮膚炎以外の皮膚疾患と判定された者で</t>
    <phoneticPr fontId="3"/>
  </si>
  <si>
    <t xml:space="preserve"> 8 ～ 10</t>
    <phoneticPr fontId="3"/>
  </si>
  <si>
    <t>３．「歯・口腔のその他の疾病・異常」とは、口角炎、口唇炎、口内炎、唇裂、口蓋裂、舌小帯異常、唾石、癒合歯、</t>
    <rPh sb="21" eb="24">
      <t xml:space="preserve"> こう   かく   えん</t>
    </rPh>
    <rPh sb="25" eb="27">
      <t xml:space="preserve"> こう   しん</t>
    </rPh>
    <rPh sb="27" eb="28">
      <t xml:space="preserve"> えん</t>
    </rPh>
    <rPh sb="33" eb="35">
      <t xml:space="preserve"> しん  れつ</t>
    </rPh>
    <rPh sb="36" eb="39">
      <t xml:space="preserve"> こう  がい  れつ</t>
    </rPh>
    <rPh sb="40" eb="43">
      <t xml:space="preserve"> ぜつ しょう たい</t>
    </rPh>
    <rPh sb="46" eb="48">
      <t xml:space="preserve"> だ    せき</t>
    </rPh>
    <rPh sb="49" eb="51">
      <t xml:space="preserve">  ゆ    ごう</t>
    </rPh>
    <rPh sb="51" eb="52">
      <t xml:space="preserve">  し</t>
    </rPh>
    <phoneticPr fontId="3" type="Hiragana"/>
  </si>
  <si>
    <t>６．「蛋白検出の者」とは、尿検査のうち、蛋白第１次検査の結果、尿中に蛋白が検出（陽性（＋以上）又は擬陽性</t>
    <phoneticPr fontId="3"/>
  </si>
  <si>
    <t>　　（±）と判定）された者である。</t>
    <rPh sb="6" eb="8">
      <t>はんてい</t>
    </rPh>
    <phoneticPr fontId="3" type="Hiragana"/>
  </si>
  <si>
    <t>７．「尿糖検出の者」とは、尿検査のうち、糖第１次検査の結果、尿中に糖が検出（陽性（＋以上）と判定）された</t>
    <phoneticPr fontId="3"/>
  </si>
  <si>
    <t xml:space="preserve">    者である。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</si>
</sst>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#,##0.0_ ;[Red]\-#,##0.0\ "/>
    <numFmt numFmtId="178" formatCode="0.0_)"/>
    <numFmt numFmtId="179" formatCode="0.0_ "/>
    <numFmt numFmtId="180" formatCode="#,##0_ ;[Red]\-#,##0\ "/>
    <numFmt numFmtId="181" formatCode="##0.00;0;&quot;－&quot;"/>
    <numFmt numFmtId="182" formatCode="0_);[Red]\(0\)"/>
    <numFmt numFmtId="183" formatCode="0.0"/>
    <numFmt numFmtId="184" formatCode="0.0_);[Red]\(0.0\)"/>
    <numFmt numFmtId="185" formatCode="#,##0.0;&quot;△&quot;#,##0.0"/>
    <numFmt numFmtId="186" formatCode="#,##0.00_ ;[Red]\-#,##0.00\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Terminal"/>
      <family val="3"/>
      <charset val="255"/>
    </font>
    <font>
      <i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sz val="6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/>
    <xf numFmtId="38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8" fillId="0" borderId="0"/>
    <xf numFmtId="0" fontId="8" fillId="0" borderId="0"/>
    <xf numFmtId="38" fontId="2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7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5" fillId="0" borderId="0" xfId="2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11" fillId="0" borderId="0" xfId="0" applyFont="1" applyFill="1" applyAlignment="1">
      <alignment horizontal="justify" vertical="center" wrapText="1"/>
    </xf>
    <xf numFmtId="176" fontId="5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0" xfId="2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/>
    </xf>
    <xf numFmtId="0" fontId="16" fillId="0" borderId="0" xfId="0" applyFont="1" applyFill="1"/>
    <xf numFmtId="0" fontId="4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/>
    <xf numFmtId="0" fontId="17" fillId="0" borderId="0" xfId="0" applyFont="1" applyFill="1"/>
    <xf numFmtId="2" fontId="5" fillId="0" borderId="0" xfId="4" quotePrefix="1" applyNumberFormat="1" applyFont="1" applyBorder="1" applyAlignment="1"/>
    <xf numFmtId="0" fontId="2" fillId="0" borderId="0" xfId="0" applyFont="1" applyFill="1" applyAlignment="1">
      <alignment horizontal="left" wrapText="1"/>
    </xf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0" fontId="19" fillId="0" borderId="0" xfId="5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0" fillId="0" borderId="0" xfId="6"/>
    <xf numFmtId="185" fontId="12" fillId="0" borderId="0" xfId="8" applyNumberFormat="1" applyFont="1" applyFill="1" applyBorder="1" applyAlignment="1" applyProtection="1">
      <alignment horizontal="right"/>
    </xf>
    <xf numFmtId="0" fontId="6" fillId="0" borderId="0" xfId="9" applyFont="1" applyFill="1"/>
    <xf numFmtId="0" fontId="5" fillId="0" borderId="0" xfId="9" applyFont="1" applyFill="1"/>
    <xf numFmtId="0" fontId="13" fillId="0" borderId="0" xfId="9" applyFont="1" applyFill="1"/>
    <xf numFmtId="0" fontId="12" fillId="0" borderId="0" xfId="9" applyFont="1" applyFill="1"/>
    <xf numFmtId="0" fontId="13" fillId="0" borderId="0" xfId="9" applyFont="1" applyFill="1" applyBorder="1"/>
    <xf numFmtId="0" fontId="24" fillId="0" borderId="0" xfId="9" applyFont="1" applyFill="1" applyAlignment="1">
      <alignment vertical="center"/>
    </xf>
    <xf numFmtId="0" fontId="25" fillId="0" borderId="0" xfId="9" applyFont="1" applyFill="1" applyAlignment="1">
      <alignment vertical="center"/>
    </xf>
    <xf numFmtId="183" fontId="12" fillId="0" borderId="0" xfId="9" applyNumberFormat="1" applyFont="1" applyFill="1"/>
    <xf numFmtId="0" fontId="13" fillId="2" borderId="0" xfId="9" applyFont="1" applyFill="1" applyBorder="1"/>
    <xf numFmtId="0" fontId="12" fillId="2" borderId="0" xfId="9" applyFont="1" applyFill="1"/>
    <xf numFmtId="0" fontId="15" fillId="0" borderId="0" xfId="9" applyFont="1" applyFill="1" applyBorder="1"/>
    <xf numFmtId="0" fontId="14" fillId="0" borderId="0" xfId="9" applyFont="1" applyFill="1"/>
    <xf numFmtId="0" fontId="15" fillId="0" borderId="0" xfId="9" applyFont="1" applyFill="1"/>
    <xf numFmtId="0" fontId="5" fillId="0" borderId="0" xfId="0" applyFont="1" applyFill="1" applyAlignment="1">
      <alignment vertical="center" wrapText="1"/>
    </xf>
    <xf numFmtId="0" fontId="20" fillId="0" borderId="0" xfId="6" applyBorder="1"/>
    <xf numFmtId="0" fontId="5" fillId="0" borderId="0" xfId="2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3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vertical="center"/>
    </xf>
    <xf numFmtId="0" fontId="5" fillId="0" borderId="0" xfId="11" applyFont="1">
      <alignment vertical="center"/>
    </xf>
    <xf numFmtId="0" fontId="12" fillId="0" borderId="0" xfId="11" applyFont="1" applyBorder="1" applyAlignment="1">
      <alignment vertical="center"/>
    </xf>
    <xf numFmtId="0" fontId="22" fillId="0" borderId="0" xfId="11" applyFont="1" applyBorder="1" applyAlignment="1">
      <alignment vertical="center"/>
    </xf>
    <xf numFmtId="0" fontId="22" fillId="0" borderId="0" xfId="11" applyFont="1" applyFill="1" applyBorder="1" applyAlignment="1">
      <alignment vertical="center"/>
    </xf>
    <xf numFmtId="0" fontId="7" fillId="0" borderId="73" xfId="11" applyFont="1" applyBorder="1" applyAlignment="1">
      <alignment horizontal="right" vertical="center"/>
    </xf>
    <xf numFmtId="0" fontId="7" fillId="0" borderId="0" xfId="11" applyFont="1">
      <alignment vertical="center"/>
    </xf>
    <xf numFmtId="0" fontId="6" fillId="0" borderId="0" xfId="11" applyFont="1">
      <alignment vertical="center"/>
    </xf>
    <xf numFmtId="0" fontId="7" fillId="0" borderId="0" xfId="11" applyFont="1" applyAlignment="1">
      <alignment horizontal="left"/>
    </xf>
    <xf numFmtId="0" fontId="6" fillId="0" borderId="0" xfId="11" applyFont="1" applyFill="1">
      <alignment vertical="center"/>
    </xf>
    <xf numFmtId="0" fontId="5" fillId="0" borderId="0" xfId="11" applyFont="1" applyFill="1">
      <alignment vertical="center"/>
    </xf>
    <xf numFmtId="0" fontId="27" fillId="0" borderId="0" xfId="6" applyFont="1"/>
    <xf numFmtId="0" fontId="26" fillId="0" borderId="0" xfId="6" applyFont="1"/>
    <xf numFmtId="0" fontId="20" fillId="0" borderId="92" xfId="6" applyBorder="1"/>
    <xf numFmtId="0" fontId="27" fillId="0" borderId="0" xfId="6" applyFont="1" applyAlignment="1">
      <alignment horizontal="right"/>
    </xf>
    <xf numFmtId="0" fontId="26" fillId="0" borderId="0" xfId="6" applyFont="1" applyBorder="1"/>
    <xf numFmtId="0" fontId="27" fillId="0" borderId="0" xfId="6" applyFont="1" applyBorder="1"/>
    <xf numFmtId="0" fontId="28" fillId="0" borderId="0" xfId="6" applyFont="1" applyBorder="1"/>
    <xf numFmtId="0" fontId="20" fillId="0" borderId="112" xfId="6" applyBorder="1"/>
    <xf numFmtId="0" fontId="5" fillId="0" borderId="0" xfId="2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shrinkToFit="1"/>
    </xf>
    <xf numFmtId="0" fontId="30" fillId="0" borderId="63" xfId="0" applyFont="1" applyFill="1" applyBorder="1" applyAlignment="1">
      <alignment horizontal="center" vertical="top" wrapText="1"/>
    </xf>
    <xf numFmtId="177" fontId="29" fillId="0" borderId="14" xfId="0" applyNumberFormat="1" applyFont="1" applyFill="1" applyBorder="1" applyAlignment="1">
      <alignment vertical="center"/>
    </xf>
    <xf numFmtId="177" fontId="29" fillId="0" borderId="40" xfId="0" applyNumberFormat="1" applyFont="1" applyFill="1" applyBorder="1" applyAlignment="1">
      <alignment vertical="center"/>
    </xf>
    <xf numFmtId="177" fontId="29" fillId="0" borderId="4" xfId="0" applyNumberFormat="1" applyFont="1" applyFill="1" applyBorder="1" applyAlignment="1">
      <alignment vertical="center"/>
    </xf>
    <xf numFmtId="177" fontId="29" fillId="0" borderId="69" xfId="0" applyNumberFormat="1" applyFont="1" applyFill="1" applyBorder="1" applyAlignment="1">
      <alignment vertical="center"/>
    </xf>
    <xf numFmtId="177" fontId="29" fillId="0" borderId="70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top" wrapText="1"/>
    </xf>
    <xf numFmtId="0" fontId="31" fillId="0" borderId="76" xfId="0" applyFont="1" applyFill="1" applyBorder="1" applyAlignment="1">
      <alignment horizontal="center" shrinkToFit="1"/>
    </xf>
    <xf numFmtId="0" fontId="31" fillId="0" borderId="26" xfId="0" applyFont="1" applyFill="1" applyBorder="1" applyAlignment="1">
      <alignment horizont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top" shrinkToFit="1"/>
    </xf>
    <xf numFmtId="0" fontId="33" fillId="0" borderId="34" xfId="0" applyFont="1" applyFill="1" applyBorder="1" applyAlignment="1">
      <alignment horizontal="center" vertical="top" shrinkToFit="1"/>
    </xf>
    <xf numFmtId="2" fontId="34" fillId="0" borderId="24" xfId="3" applyNumberFormat="1" applyFont="1" applyFill="1" applyBorder="1" applyAlignment="1">
      <alignment horizontal="right" vertical="center"/>
    </xf>
    <xf numFmtId="181" fontId="34" fillId="0" borderId="26" xfId="0" applyNumberFormat="1" applyFont="1" applyFill="1" applyBorder="1" applyAlignment="1">
      <alignment horizontal="right" vertical="center"/>
    </xf>
    <xf numFmtId="2" fontId="34" fillId="0" borderId="37" xfId="3" applyNumberFormat="1" applyFont="1" applyFill="1" applyBorder="1" applyAlignment="1">
      <alignment horizontal="right" vertical="center"/>
    </xf>
    <xf numFmtId="2" fontId="34" fillId="0" borderId="28" xfId="3" applyNumberFormat="1" applyFont="1" applyFill="1" applyBorder="1" applyAlignment="1">
      <alignment horizontal="right" vertical="center"/>
    </xf>
    <xf numFmtId="181" fontId="34" fillId="0" borderId="30" xfId="0" applyNumberFormat="1" applyFont="1" applyFill="1" applyBorder="1" applyAlignment="1">
      <alignment vertical="center"/>
    </xf>
    <xf numFmtId="181" fontId="34" fillId="0" borderId="30" xfId="0" applyNumberFormat="1" applyFont="1" applyFill="1" applyBorder="1" applyAlignment="1">
      <alignment horizontal="right" vertical="center"/>
    </xf>
    <xf numFmtId="2" fontId="34" fillId="0" borderId="32" xfId="3" applyNumberFormat="1" applyFont="1" applyFill="1" applyBorder="1" applyAlignment="1">
      <alignment horizontal="right" vertical="center"/>
    </xf>
    <xf numFmtId="181" fontId="34" fillId="0" borderId="34" xfId="0" applyNumberFormat="1" applyFont="1" applyFill="1" applyBorder="1" applyAlignment="1">
      <alignment vertical="center"/>
    </xf>
    <xf numFmtId="181" fontId="34" fillId="0" borderId="26" xfId="0" applyNumberFormat="1" applyFont="1" applyFill="1" applyBorder="1" applyAlignment="1">
      <alignment vertical="center"/>
    </xf>
    <xf numFmtId="181" fontId="34" fillId="0" borderId="24" xfId="0" applyNumberFormat="1" applyFont="1" applyFill="1" applyBorder="1" applyAlignment="1">
      <alignment vertical="center"/>
    </xf>
    <xf numFmtId="181" fontId="34" fillId="0" borderId="37" xfId="0" applyNumberFormat="1" applyFont="1" applyFill="1" applyBorder="1" applyAlignment="1">
      <alignment vertical="center"/>
    </xf>
    <xf numFmtId="181" fontId="34" fillId="0" borderId="28" xfId="0" applyNumberFormat="1" applyFont="1" applyFill="1" applyBorder="1" applyAlignment="1">
      <alignment vertical="center"/>
    </xf>
    <xf numFmtId="181" fontId="34" fillId="0" borderId="32" xfId="0" applyNumberFormat="1" applyFont="1" applyFill="1" applyBorder="1" applyAlignment="1">
      <alignment vertical="center"/>
    </xf>
    <xf numFmtId="184" fontId="32" fillId="0" borderId="0" xfId="9" applyNumberFormat="1" applyFont="1" applyAlignment="1">
      <alignment horizontal="right" vertical="center"/>
    </xf>
    <xf numFmtId="0" fontId="35" fillId="0" borderId="96" xfId="9" applyFont="1" applyBorder="1" applyAlignment="1">
      <alignment horizontal="center" vertical="center" shrinkToFit="1"/>
    </xf>
    <xf numFmtId="184" fontId="35" fillId="0" borderId="3" xfId="9" applyNumberFormat="1" applyFont="1" applyBorder="1" applyAlignment="1">
      <alignment vertical="center"/>
    </xf>
    <xf numFmtId="184" fontId="35" fillId="0" borderId="0" xfId="9" quotePrefix="1" applyNumberFormat="1" applyFont="1" applyAlignment="1">
      <alignment horizontal="right" vertical="center"/>
    </xf>
    <xf numFmtId="184" fontId="35" fillId="0" borderId="0" xfId="9" applyNumberFormat="1" applyFont="1" applyAlignment="1">
      <alignment horizontal="right" vertical="center"/>
    </xf>
    <xf numFmtId="184" fontId="35" fillId="0" borderId="0" xfId="9" applyNumberFormat="1" applyFont="1" applyAlignment="1">
      <alignment vertical="center"/>
    </xf>
    <xf numFmtId="184" fontId="35" fillId="0" borderId="17" xfId="9" applyNumberFormat="1" applyFont="1" applyBorder="1" applyAlignment="1">
      <alignment vertical="center"/>
    </xf>
    <xf numFmtId="184" fontId="35" fillId="2" borderId="3" xfId="9" applyNumberFormat="1" applyFont="1" applyFill="1" applyBorder="1" applyAlignment="1">
      <alignment vertical="center"/>
    </xf>
    <xf numFmtId="184" fontId="35" fillId="2" borderId="0" xfId="9" applyNumberFormat="1" applyFont="1" applyFill="1" applyAlignment="1">
      <alignment vertical="center"/>
    </xf>
    <xf numFmtId="184" fontId="35" fillId="2" borderId="0" xfId="9" quotePrefix="1" applyNumberFormat="1" applyFont="1" applyFill="1" applyAlignment="1">
      <alignment horizontal="right" vertical="center"/>
    </xf>
    <xf numFmtId="184" fontId="35" fillId="2" borderId="0" xfId="9" applyNumberFormat="1" applyFont="1" applyFill="1" applyAlignment="1">
      <alignment horizontal="right" vertical="center"/>
    </xf>
    <xf numFmtId="184" fontId="35" fillId="2" borderId="17" xfId="9" applyNumberFormat="1" applyFont="1" applyFill="1" applyBorder="1" applyAlignment="1">
      <alignment vertical="center"/>
    </xf>
    <xf numFmtId="0" fontId="27" fillId="0" borderId="52" xfId="0" applyFont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62" xfId="6" applyFont="1" applyBorder="1"/>
    <xf numFmtId="184" fontId="27" fillId="0" borderId="59" xfId="0" applyNumberFormat="1" applyFont="1" applyBorder="1"/>
    <xf numFmtId="184" fontId="27" fillId="0" borderId="89" xfId="0" applyNumberFormat="1" applyFont="1" applyBorder="1"/>
    <xf numFmtId="184" fontId="27" fillId="0" borderId="90" xfId="0" applyNumberFormat="1" applyFont="1" applyBorder="1"/>
    <xf numFmtId="184" fontId="5" fillId="0" borderId="119" xfId="0" applyNumberFormat="1" applyFont="1" applyBorder="1"/>
    <xf numFmtId="184" fontId="27" fillId="0" borderId="103" xfId="0" applyNumberFormat="1" applyFont="1" applyBorder="1"/>
    <xf numFmtId="0" fontId="27" fillId="0" borderId="54" xfId="6" applyFont="1" applyBorder="1"/>
    <xf numFmtId="184" fontId="27" fillId="0" borderId="95" xfId="0" applyNumberFormat="1" applyFont="1" applyBorder="1"/>
    <xf numFmtId="184" fontId="27" fillId="0" borderId="104" xfId="0" applyNumberFormat="1" applyFont="1" applyBorder="1"/>
    <xf numFmtId="184" fontId="27" fillId="0" borderId="115" xfId="0" applyNumberFormat="1" applyFont="1" applyBorder="1"/>
    <xf numFmtId="184" fontId="5" fillId="0" borderId="118" xfId="0" applyNumberFormat="1" applyFont="1" applyBorder="1"/>
    <xf numFmtId="0" fontId="27" fillId="0" borderId="55" xfId="6" applyFont="1" applyBorder="1"/>
    <xf numFmtId="184" fontId="27" fillId="0" borderId="107" xfId="0" applyNumberFormat="1" applyFont="1" applyBorder="1"/>
    <xf numFmtId="184" fontId="27" fillId="0" borderId="108" xfId="0" applyNumberFormat="1" applyFont="1" applyBorder="1"/>
    <xf numFmtId="184" fontId="27" fillId="0" borderId="91" xfId="0" applyNumberFormat="1" applyFont="1" applyBorder="1"/>
    <xf numFmtId="184" fontId="5" fillId="0" borderId="117" xfId="0" applyNumberFormat="1" applyFont="1" applyBorder="1"/>
    <xf numFmtId="0" fontId="27" fillId="0" borderId="62" xfId="0" applyFont="1" applyBorder="1"/>
    <xf numFmtId="0" fontId="27" fillId="0" borderId="120" xfId="0" applyFont="1" applyBorder="1"/>
    <xf numFmtId="0" fontId="27" fillId="0" borderId="121" xfId="0" applyFont="1" applyBorder="1"/>
    <xf numFmtId="0" fontId="27" fillId="0" borderId="52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53" xfId="6" applyFont="1" applyBorder="1" applyAlignment="1">
      <alignment vertical="center"/>
    </xf>
    <xf numFmtId="184" fontId="27" fillId="0" borderId="103" xfId="0" applyNumberFormat="1" applyFont="1" applyBorder="1" applyAlignment="1">
      <alignment vertical="center"/>
    </xf>
    <xf numFmtId="184" fontId="27" fillId="0" borderId="86" xfId="0" applyNumberFormat="1" applyFont="1" applyBorder="1" applyAlignment="1">
      <alignment vertical="center"/>
    </xf>
    <xf numFmtId="184" fontId="27" fillId="0" borderId="100" xfId="0" applyNumberFormat="1" applyFont="1" applyBorder="1" applyAlignment="1">
      <alignment vertical="center"/>
    </xf>
    <xf numFmtId="184" fontId="5" fillId="0" borderId="59" xfId="0" applyNumberFormat="1" applyFont="1" applyBorder="1" applyAlignment="1">
      <alignment vertical="center"/>
    </xf>
    <xf numFmtId="0" fontId="27" fillId="0" borderId="54" xfId="6" applyFont="1" applyBorder="1" applyAlignment="1">
      <alignment vertical="center"/>
    </xf>
    <xf numFmtId="184" fontId="27" fillId="0" borderId="95" xfId="0" applyNumberFormat="1" applyFont="1" applyBorder="1" applyAlignment="1">
      <alignment vertical="center"/>
    </xf>
    <xf numFmtId="184" fontId="27" fillId="0" borderId="104" xfId="0" applyNumberFormat="1" applyFont="1" applyBorder="1" applyAlignment="1">
      <alignment vertical="center"/>
    </xf>
    <xf numFmtId="184" fontId="27" fillId="0" borderId="115" xfId="0" applyNumberFormat="1" applyFont="1" applyBorder="1" applyAlignment="1">
      <alignment vertical="center"/>
    </xf>
    <xf numFmtId="184" fontId="5" fillId="0" borderId="95" xfId="0" applyNumberFormat="1" applyFont="1" applyBorder="1" applyAlignment="1">
      <alignment vertical="center"/>
    </xf>
    <xf numFmtId="0" fontId="27" fillId="0" borderId="55" xfId="6" applyFont="1" applyBorder="1" applyAlignment="1">
      <alignment vertical="center"/>
    </xf>
    <xf numFmtId="184" fontId="27" fillId="0" borderId="107" xfId="0" applyNumberFormat="1" applyFont="1" applyBorder="1" applyAlignment="1">
      <alignment vertical="center"/>
    </xf>
    <xf numFmtId="184" fontId="27" fillId="0" borderId="108" xfId="0" applyNumberFormat="1" applyFont="1" applyBorder="1" applyAlignment="1">
      <alignment vertical="center"/>
    </xf>
    <xf numFmtId="184" fontId="27" fillId="0" borderId="91" xfId="0" applyNumberFormat="1" applyFont="1" applyBorder="1" applyAlignment="1">
      <alignment vertical="center"/>
    </xf>
    <xf numFmtId="184" fontId="5" fillId="0" borderId="107" xfId="0" applyNumberFormat="1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120" xfId="0" applyFont="1" applyBorder="1" applyAlignment="1">
      <alignment vertical="center"/>
    </xf>
    <xf numFmtId="0" fontId="27" fillId="0" borderId="121" xfId="0" applyFont="1" applyBorder="1" applyAlignment="1">
      <alignment vertical="center"/>
    </xf>
    <xf numFmtId="183" fontId="5" fillId="0" borderId="103" xfId="0" applyNumberFormat="1" applyFont="1" applyBorder="1"/>
    <xf numFmtId="0" fontId="27" fillId="0" borderId="103" xfId="0" applyFont="1" applyBorder="1"/>
    <xf numFmtId="0" fontId="27" fillId="0" borderId="86" xfId="0" applyFont="1" applyBorder="1"/>
    <xf numFmtId="179" fontId="27" fillId="0" borderId="100" xfId="0" applyNumberFormat="1" applyFont="1" applyBorder="1"/>
    <xf numFmtId="183" fontId="5" fillId="0" borderId="98" xfId="0" applyNumberFormat="1" applyFont="1" applyBorder="1"/>
    <xf numFmtId="183" fontId="5" fillId="0" borderId="107" xfId="0" applyNumberFormat="1" applyFont="1" applyBorder="1"/>
    <xf numFmtId="183" fontId="27" fillId="0" borderId="107" xfId="0" applyNumberFormat="1" applyFont="1" applyBorder="1"/>
    <xf numFmtId="183" fontId="27" fillId="0" borderId="108" xfId="0" applyNumberFormat="1" applyFont="1" applyBorder="1" applyAlignment="1">
      <alignment horizontal="right"/>
    </xf>
    <xf numFmtId="179" fontId="27" fillId="0" borderId="91" xfId="0" applyNumberFormat="1" applyFont="1" applyBorder="1"/>
    <xf numFmtId="183" fontId="5" fillId="0" borderId="117" xfId="0" applyNumberFormat="1" applyFont="1" applyBorder="1" applyAlignment="1">
      <alignment horizontal="right"/>
    </xf>
    <xf numFmtId="49" fontId="27" fillId="0" borderId="116" xfId="0" applyNumberFormat="1" applyFont="1" applyBorder="1" applyAlignment="1">
      <alignment horizontal="right"/>
    </xf>
    <xf numFmtId="0" fontId="27" fillId="0" borderId="11" xfId="6" applyFont="1" applyBorder="1"/>
    <xf numFmtId="0" fontId="5" fillId="0" borderId="103" xfId="0" applyFont="1" applyBorder="1"/>
    <xf numFmtId="49" fontId="27" fillId="0" borderId="59" xfId="0" applyNumberFormat="1" applyFont="1" applyBorder="1" applyAlignment="1">
      <alignment horizontal="right"/>
    </xf>
    <xf numFmtId="0" fontId="27" fillId="0" borderId="2" xfId="6" applyFont="1" applyBorder="1"/>
    <xf numFmtId="183" fontId="5" fillId="0" borderId="95" xfId="0" applyNumberFormat="1" applyFont="1" applyBorder="1"/>
    <xf numFmtId="0" fontId="5" fillId="0" borderId="95" xfId="0" applyFont="1" applyBorder="1"/>
    <xf numFmtId="0" fontId="27" fillId="0" borderId="95" xfId="0" applyFont="1" applyBorder="1"/>
    <xf numFmtId="0" fontId="27" fillId="0" borderId="104" xfId="0" applyFont="1" applyBorder="1"/>
    <xf numFmtId="179" fontId="27" fillId="0" borderId="115" xfId="0" applyNumberFormat="1" applyFont="1" applyBorder="1"/>
    <xf numFmtId="0" fontId="5" fillId="0" borderId="118" xfId="0" applyFont="1" applyBorder="1"/>
    <xf numFmtId="49" fontId="27" fillId="0" borderId="95" xfId="0" applyNumberFormat="1" applyFont="1" applyBorder="1" applyAlignment="1">
      <alignment horizontal="right"/>
    </xf>
    <xf numFmtId="0" fontId="27" fillId="0" borderId="56" xfId="6" applyFont="1" applyBorder="1"/>
    <xf numFmtId="0" fontId="5" fillId="0" borderId="107" xfId="0" applyFont="1" applyBorder="1"/>
    <xf numFmtId="0" fontId="27" fillId="0" borderId="107" xfId="0" applyFont="1" applyBorder="1"/>
    <xf numFmtId="0" fontId="27" fillId="0" borderId="108" xfId="0" applyFont="1" applyBorder="1"/>
    <xf numFmtId="0" fontId="5" fillId="0" borderId="117" xfId="0" applyFont="1" applyBorder="1"/>
    <xf numFmtId="0" fontId="36" fillId="0" borderId="5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59" xfId="6" applyFont="1" applyBorder="1"/>
    <xf numFmtId="49" fontId="27" fillId="0" borderId="89" xfId="0" applyNumberFormat="1" applyFont="1" applyBorder="1" applyAlignment="1">
      <alignment horizontal="right"/>
    </xf>
    <xf numFmtId="49" fontId="27" fillId="0" borderId="90" xfId="0" applyNumberFormat="1" applyFont="1" applyBorder="1" applyAlignment="1">
      <alignment horizontal="right"/>
    </xf>
    <xf numFmtId="49" fontId="27" fillId="0" borderId="114" xfId="0" applyNumberFormat="1" applyFont="1" applyBorder="1" applyAlignment="1">
      <alignment horizontal="right"/>
    </xf>
    <xf numFmtId="49" fontId="27" fillId="0" borderId="104" xfId="0" applyNumberFormat="1" applyFont="1" applyBorder="1" applyAlignment="1">
      <alignment horizontal="right"/>
    </xf>
    <xf numFmtId="49" fontId="27" fillId="0" borderId="115" xfId="0" applyNumberFormat="1" applyFont="1" applyBorder="1" applyAlignment="1">
      <alignment horizontal="right"/>
    </xf>
    <xf numFmtId="49" fontId="27" fillId="0" borderId="106" xfId="0" applyNumberFormat="1" applyFont="1" applyBorder="1" applyAlignment="1">
      <alignment horizontal="right"/>
    </xf>
    <xf numFmtId="49" fontId="27" fillId="0" borderId="107" xfId="0" applyNumberFormat="1" applyFont="1" applyBorder="1" applyAlignment="1">
      <alignment horizontal="right"/>
    </xf>
    <xf numFmtId="49" fontId="27" fillId="0" borderId="108" xfId="0" applyNumberFormat="1" applyFont="1" applyBorder="1" applyAlignment="1">
      <alignment horizontal="right"/>
    </xf>
    <xf numFmtId="49" fontId="27" fillId="0" borderId="91" xfId="0" applyNumberFormat="1" applyFont="1" applyBorder="1" applyAlignment="1">
      <alignment horizontal="right"/>
    </xf>
    <xf numFmtId="49" fontId="27" fillId="0" borderId="1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8" fontId="5" fillId="0" borderId="44" xfId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 applyProtection="1">
      <alignment vertical="center"/>
    </xf>
    <xf numFmtId="179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 applyProtection="1">
      <alignment vertical="center"/>
    </xf>
    <xf numFmtId="179" fontId="2" fillId="0" borderId="40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 applyProtection="1">
      <alignment vertical="center"/>
    </xf>
    <xf numFmtId="179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38" fontId="5" fillId="0" borderId="68" xfId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 applyProtection="1">
      <alignment vertical="center"/>
    </xf>
    <xf numFmtId="179" fontId="2" fillId="0" borderId="70" xfId="0" applyNumberFormat="1" applyFont="1" applyFill="1" applyBorder="1" applyAlignment="1">
      <alignment vertical="center"/>
    </xf>
    <xf numFmtId="180" fontId="2" fillId="0" borderId="69" xfId="0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 wrapText="1"/>
    </xf>
    <xf numFmtId="180" fontId="2" fillId="0" borderId="70" xfId="0" applyNumberFormat="1" applyFont="1" applyFill="1" applyBorder="1" applyAlignment="1">
      <alignment vertical="center"/>
    </xf>
    <xf numFmtId="0" fontId="27" fillId="2" borderId="52" xfId="0" applyFont="1" applyFill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right"/>
    </xf>
    <xf numFmtId="0" fontId="5" fillId="0" borderId="103" xfId="0" applyFont="1" applyBorder="1" applyAlignment="1">
      <alignment horizontal="right"/>
    </xf>
    <xf numFmtId="0" fontId="27" fillId="0" borderId="86" xfId="0" applyFont="1" applyBorder="1" applyAlignment="1">
      <alignment horizontal="right"/>
    </xf>
    <xf numFmtId="0" fontId="27" fillId="0" borderId="99" xfId="0" applyFont="1" applyBorder="1" applyAlignment="1">
      <alignment horizontal="right"/>
    </xf>
    <xf numFmtId="0" fontId="5" fillId="0" borderId="59" xfId="0" applyFont="1" applyBorder="1" applyAlignment="1">
      <alignment horizontal="right"/>
    </xf>
    <xf numFmtId="49" fontId="5" fillId="0" borderId="95" xfId="0" applyNumberFormat="1" applyFont="1" applyBorder="1" applyAlignment="1">
      <alignment horizontal="right"/>
    </xf>
    <xf numFmtId="0" fontId="5" fillId="0" borderId="95" xfId="0" applyFont="1" applyBorder="1" applyAlignment="1">
      <alignment horizontal="right"/>
    </xf>
    <xf numFmtId="0" fontId="27" fillId="0" borderId="104" xfId="0" applyFont="1" applyBorder="1" applyAlignment="1">
      <alignment horizontal="right"/>
    </xf>
    <xf numFmtId="0" fontId="27" fillId="0" borderId="105" xfId="0" applyFont="1" applyBorder="1" applyAlignment="1">
      <alignment horizontal="right"/>
    </xf>
    <xf numFmtId="0" fontId="5" fillId="0" borderId="106" xfId="0" applyFont="1" applyBorder="1" applyAlignment="1">
      <alignment horizontal="right"/>
    </xf>
    <xf numFmtId="49" fontId="5" fillId="0" borderId="107" xfId="0" applyNumberFormat="1" applyFont="1" applyBorder="1" applyAlignment="1">
      <alignment horizontal="right"/>
    </xf>
    <xf numFmtId="0" fontId="5" fillId="0" borderId="107" xfId="0" applyFont="1" applyBorder="1" applyAlignment="1">
      <alignment horizontal="right"/>
    </xf>
    <xf numFmtId="0" fontId="27" fillId="0" borderId="108" xfId="0" applyFont="1" applyBorder="1" applyAlignment="1">
      <alignment horizontal="right"/>
    </xf>
    <xf numFmtId="0" fontId="27" fillId="0" borderId="109" xfId="0" applyFont="1" applyBorder="1" applyAlignment="1">
      <alignment horizontal="right"/>
    </xf>
    <xf numFmtId="0" fontId="5" fillId="0" borderId="110" xfId="0" applyFont="1" applyBorder="1" applyAlignment="1">
      <alignment horizontal="right"/>
    </xf>
    <xf numFmtId="0" fontId="27" fillId="0" borderId="11" xfId="6" applyFont="1" applyBorder="1" applyAlignment="1">
      <alignment horizontal="center"/>
    </xf>
    <xf numFmtId="0" fontId="27" fillId="0" borderId="89" xfId="0" applyFont="1" applyBorder="1"/>
    <xf numFmtId="0" fontId="27" fillId="0" borderId="111" xfId="0" applyFont="1" applyBorder="1"/>
    <xf numFmtId="0" fontId="5" fillId="0" borderId="99" xfId="0" applyFont="1" applyBorder="1"/>
    <xf numFmtId="0" fontId="27" fillId="0" borderId="106" xfId="0" applyFont="1" applyBorder="1"/>
    <xf numFmtId="183" fontId="27" fillId="0" borderId="95" xfId="0" applyNumberFormat="1" applyFont="1" applyBorder="1"/>
    <xf numFmtId="183" fontId="27" fillId="0" borderId="108" xfId="0" applyNumberFormat="1" applyFont="1" applyBorder="1"/>
    <xf numFmtId="183" fontId="27" fillId="0" borderId="110" xfId="0" applyNumberFormat="1" applyFont="1" applyBorder="1"/>
    <xf numFmtId="0" fontId="27" fillId="0" borderId="99" xfId="0" applyFont="1" applyBorder="1"/>
    <xf numFmtId="0" fontId="5" fillId="0" borderId="59" xfId="0" applyFont="1" applyBorder="1"/>
    <xf numFmtId="183" fontId="27" fillId="0" borderId="106" xfId="0" applyNumberFormat="1" applyFont="1" applyBorder="1"/>
    <xf numFmtId="0" fontId="27" fillId="0" borderId="105" xfId="0" applyFont="1" applyBorder="1"/>
    <xf numFmtId="0" fontId="5" fillId="0" borderId="106" xfId="0" applyFont="1" applyBorder="1"/>
    <xf numFmtId="183" fontId="5" fillId="0" borderId="107" xfId="0" applyNumberFormat="1" applyFont="1" applyBorder="1" applyAlignment="1">
      <alignment horizontal="right"/>
    </xf>
    <xf numFmtId="0" fontId="27" fillId="0" borderId="110" xfId="0" applyFont="1" applyBorder="1"/>
    <xf numFmtId="183" fontId="27" fillId="0" borderId="104" xfId="0" applyNumberFormat="1" applyFont="1" applyBorder="1"/>
    <xf numFmtId="0" fontId="12" fillId="0" borderId="0" xfId="9" applyFont="1" applyFill="1" applyBorder="1"/>
    <xf numFmtId="0" fontId="14" fillId="0" borderId="42" xfId="9" applyFont="1" applyFill="1" applyBorder="1" applyAlignment="1">
      <alignment horizontal="center" vertical="justify" wrapText="1"/>
    </xf>
    <xf numFmtId="0" fontId="14" fillId="0" borderId="42" xfId="9" applyFont="1" applyFill="1" applyBorder="1" applyAlignment="1">
      <alignment horizontal="center" vertical="distributed" textRotation="255"/>
    </xf>
    <xf numFmtId="0" fontId="14" fillId="0" borderId="42" xfId="9" applyFont="1" applyFill="1" applyBorder="1" applyAlignment="1">
      <alignment horizontal="center" vertical="distributed" textRotation="255" wrapText="1"/>
    </xf>
    <xf numFmtId="0" fontId="14" fillId="0" borderId="42" xfId="9" applyFont="1" applyFill="1" applyBorder="1" applyAlignment="1">
      <alignment horizontal="center" vertical="justify" textRotation="255"/>
    </xf>
    <xf numFmtId="0" fontId="14" fillId="0" borderId="2" xfId="9" applyFont="1" applyFill="1" applyBorder="1" applyAlignment="1">
      <alignment horizontal="center" vertical="justify" textRotation="255"/>
    </xf>
    <xf numFmtId="0" fontId="12" fillId="0" borderId="47" xfId="9" applyFont="1" applyBorder="1" applyAlignment="1">
      <alignment horizontal="center" vertical="center" shrinkToFit="1"/>
    </xf>
    <xf numFmtId="184" fontId="12" fillId="2" borderId="97" xfId="9" applyNumberFormat="1" applyFont="1" applyFill="1" applyBorder="1" applyAlignment="1">
      <alignment horizontal="left" vertical="center"/>
    </xf>
    <xf numFmtId="184" fontId="12" fillId="2" borderId="46" xfId="9" applyNumberFormat="1" applyFont="1" applyFill="1" applyBorder="1" applyAlignment="1">
      <alignment horizontal="right" vertical="center"/>
    </xf>
    <xf numFmtId="184" fontId="12" fillId="2" borderId="46" xfId="9" applyNumberFormat="1" applyFont="1" applyFill="1" applyBorder="1" applyAlignment="1">
      <alignment vertical="center"/>
    </xf>
    <xf numFmtId="184" fontId="12" fillId="2" borderId="48" xfId="9" quotePrefix="1" applyNumberFormat="1" applyFont="1" applyFill="1" applyBorder="1" applyAlignment="1">
      <alignment horizontal="right" vertical="center"/>
    </xf>
    <xf numFmtId="0" fontId="12" fillId="0" borderId="49" xfId="9" applyFont="1" applyBorder="1" applyAlignment="1">
      <alignment horizontal="center" vertical="center" shrinkToFit="1"/>
    </xf>
    <xf numFmtId="184" fontId="12" fillId="0" borderId="3" xfId="9" applyNumberFormat="1" applyFont="1" applyBorder="1" applyAlignment="1">
      <alignment vertical="center"/>
    </xf>
    <xf numFmtId="184" fontId="12" fillId="0" borderId="0" xfId="9" applyNumberFormat="1" applyFont="1" applyAlignment="1">
      <alignment horizontal="right" vertical="center"/>
    </xf>
    <xf numFmtId="184" fontId="12" fillId="0" borderId="0" xfId="9" applyNumberFormat="1" applyFont="1" applyAlignment="1">
      <alignment vertical="center"/>
    </xf>
    <xf numFmtId="184" fontId="12" fillId="0" borderId="17" xfId="9" applyNumberFormat="1" applyFont="1" applyBorder="1" applyAlignment="1">
      <alignment horizontal="right" vertical="center"/>
    </xf>
    <xf numFmtId="0" fontId="12" fillId="0" borderId="79" xfId="9" applyFont="1" applyBorder="1" applyAlignment="1">
      <alignment horizontal="center" vertical="center" shrinkToFit="1"/>
    </xf>
    <xf numFmtId="184" fontId="12" fillId="0" borderId="80" xfId="9" applyNumberFormat="1" applyFont="1" applyBorder="1" applyAlignment="1">
      <alignment vertical="center"/>
    </xf>
    <xf numFmtId="184" fontId="12" fillId="0" borderId="81" xfId="9" applyNumberFormat="1" applyFont="1" applyBorder="1" applyAlignment="1">
      <alignment vertical="center"/>
    </xf>
    <xf numFmtId="184" fontId="12" fillId="0" borderId="81" xfId="9" quotePrefix="1" applyNumberFormat="1" applyFont="1" applyBorder="1" applyAlignment="1">
      <alignment horizontal="right" vertical="center"/>
    </xf>
    <xf numFmtId="184" fontId="12" fillId="0" borderId="81" xfId="9" applyNumberFormat="1" applyFont="1" applyBorder="1" applyAlignment="1">
      <alignment horizontal="right" vertical="center"/>
    </xf>
    <xf numFmtId="184" fontId="12" fillId="0" borderId="82" xfId="9" applyNumberFormat="1" applyFont="1" applyBorder="1" applyAlignment="1">
      <alignment horizontal="right" vertical="center"/>
    </xf>
    <xf numFmtId="0" fontId="12" fillId="0" borderId="83" xfId="9" applyFont="1" applyBorder="1" applyAlignment="1">
      <alignment horizontal="center" vertical="center" shrinkToFit="1"/>
    </xf>
    <xf numFmtId="184" fontId="12" fillId="0" borderId="0" xfId="9" quotePrefix="1" applyNumberFormat="1" applyFont="1" applyAlignment="1">
      <alignment horizontal="right" vertical="center"/>
    </xf>
    <xf numFmtId="182" fontId="12" fillId="0" borderId="84" xfId="9" quotePrefix="1" applyNumberFormat="1" applyFont="1" applyBorder="1" applyAlignment="1">
      <alignment horizontal="right" vertical="center"/>
    </xf>
    <xf numFmtId="184" fontId="12" fillId="0" borderId="17" xfId="9" applyNumberFormat="1" applyFont="1" applyBorder="1" applyAlignment="1">
      <alignment vertical="center"/>
    </xf>
    <xf numFmtId="0" fontId="12" fillId="0" borderId="50" xfId="9" applyFont="1" applyBorder="1" applyAlignment="1">
      <alignment horizontal="center" vertical="center" shrinkToFit="1"/>
    </xf>
    <xf numFmtId="184" fontId="12" fillId="0" borderId="98" xfId="9" applyNumberFormat="1" applyFont="1" applyBorder="1" applyAlignment="1">
      <alignment vertical="center"/>
    </xf>
    <xf numFmtId="184" fontId="12" fillId="0" borderId="99" xfId="9" quotePrefix="1" applyNumberFormat="1" applyFont="1" applyBorder="1" applyAlignment="1">
      <alignment horizontal="right" vertical="center"/>
    </xf>
    <xf numFmtId="184" fontId="12" fillId="0" borderId="99" xfId="9" applyNumberFormat="1" applyFont="1" applyBorder="1" applyAlignment="1">
      <alignment vertical="center"/>
    </xf>
    <xf numFmtId="184" fontId="12" fillId="0" borderId="99" xfId="9" applyNumberFormat="1" applyFont="1" applyBorder="1" applyAlignment="1">
      <alignment horizontal="right" vertical="center"/>
    </xf>
    <xf numFmtId="184" fontId="12" fillId="0" borderId="100" xfId="9" applyNumberFormat="1" applyFont="1" applyBorder="1" applyAlignment="1">
      <alignment vertical="center"/>
    </xf>
    <xf numFmtId="184" fontId="12" fillId="0" borderId="97" xfId="9" applyNumberFormat="1" applyFont="1" applyBorder="1" applyAlignment="1">
      <alignment vertical="center"/>
    </xf>
    <xf numFmtId="184" fontId="12" fillId="0" borderId="46" xfId="9" applyNumberFormat="1" applyFont="1" applyBorder="1" applyAlignment="1">
      <alignment horizontal="right" vertical="center"/>
    </xf>
    <xf numFmtId="184" fontId="12" fillId="0" borderId="46" xfId="9" applyNumberFormat="1" applyFont="1" applyBorder="1" applyAlignment="1">
      <alignment vertical="center"/>
    </xf>
    <xf numFmtId="184" fontId="12" fillId="0" borderId="48" xfId="9" applyNumberFormat="1" applyFont="1" applyBorder="1" applyAlignment="1">
      <alignment vertical="center"/>
    </xf>
    <xf numFmtId="184" fontId="12" fillId="2" borderId="97" xfId="9" applyNumberFormat="1" applyFont="1" applyFill="1" applyBorder="1" applyAlignment="1">
      <alignment vertical="center"/>
    </xf>
    <xf numFmtId="184" fontId="12" fillId="2" borderId="3" xfId="9" applyNumberFormat="1" applyFont="1" applyFill="1" applyBorder="1" applyAlignment="1">
      <alignment vertical="center"/>
    </xf>
    <xf numFmtId="184" fontId="12" fillId="2" borderId="0" xfId="9" applyNumberFormat="1" applyFont="1" applyFill="1" applyAlignment="1">
      <alignment vertical="center"/>
    </xf>
    <xf numFmtId="184" fontId="12" fillId="2" borderId="0" xfId="9" quotePrefix="1" applyNumberFormat="1" applyFont="1" applyFill="1" applyAlignment="1">
      <alignment horizontal="right" vertical="center"/>
    </xf>
    <xf numFmtId="184" fontId="12" fillId="2" borderId="0" xfId="9" applyNumberFormat="1" applyFont="1" applyFill="1" applyAlignment="1">
      <alignment horizontal="right" vertical="center"/>
    </xf>
    <xf numFmtId="184" fontId="12" fillId="2" borderId="17" xfId="9" applyNumberFormat="1" applyFont="1" applyFill="1" applyBorder="1" applyAlignment="1">
      <alignment vertical="center"/>
    </xf>
    <xf numFmtId="0" fontId="13" fillId="0" borderId="0" xfId="9" applyFont="1" applyFill="1" applyBorder="1" applyAlignment="1">
      <alignment horizontal="center" vertical="center" textRotation="255"/>
    </xf>
    <xf numFmtId="0" fontId="13" fillId="0" borderId="0" xfId="9" applyFont="1" applyFill="1" applyBorder="1" applyAlignment="1">
      <alignment horizontal="center" vertical="center" shrinkToFit="1"/>
    </xf>
    <xf numFmtId="186" fontId="13" fillId="0" borderId="0" xfId="9" applyNumberFormat="1" applyFont="1" applyFill="1" applyBorder="1" applyAlignment="1">
      <alignment vertical="center"/>
    </xf>
    <xf numFmtId="186" fontId="13" fillId="0" borderId="0" xfId="9" applyNumberFormat="1" applyFont="1" applyFill="1" applyBorder="1" applyAlignment="1">
      <alignment horizontal="right" vertical="center"/>
    </xf>
    <xf numFmtId="0" fontId="14" fillId="0" borderId="0" xfId="9" applyFont="1" applyFill="1" applyBorder="1" applyAlignment="1">
      <alignment horizontal="center"/>
    </xf>
    <xf numFmtId="0" fontId="15" fillId="0" borderId="0" xfId="9" applyFont="1" applyFill="1" applyBorder="1" applyAlignment="1">
      <alignment horizontal="center"/>
    </xf>
    <xf numFmtId="0" fontId="37" fillId="0" borderId="0" xfId="9" applyFont="1" applyFill="1"/>
    <xf numFmtId="0" fontId="2" fillId="0" borderId="0" xfId="0" applyFont="1" applyFill="1" applyBorder="1" applyAlignment="1">
      <alignment horizontal="right"/>
    </xf>
    <xf numFmtId="0" fontId="38" fillId="0" borderId="77" xfId="0" applyFont="1" applyFill="1" applyBorder="1" applyAlignment="1">
      <alignment horizontal="center" shrinkToFit="1"/>
    </xf>
    <xf numFmtId="0" fontId="12" fillId="0" borderId="77" xfId="0" applyFont="1" applyFill="1" applyBorder="1" applyAlignment="1">
      <alignment horizontal="center" shrinkToFit="1"/>
    </xf>
    <xf numFmtId="0" fontId="38" fillId="0" borderId="27" xfId="0" applyFont="1" applyFill="1" applyBorder="1" applyAlignment="1">
      <alignment horizontal="center" shrinkToFit="1"/>
    </xf>
    <xf numFmtId="0" fontId="39" fillId="0" borderId="3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top" shrinkToFit="1"/>
    </xf>
    <xf numFmtId="0" fontId="38" fillId="0" borderId="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181" fontId="40" fillId="0" borderId="29" xfId="0" applyNumberFormat="1" applyFont="1" applyFill="1" applyBorder="1" applyAlignment="1">
      <alignment vertical="center"/>
    </xf>
    <xf numFmtId="2" fontId="40" fillId="0" borderId="36" xfId="3" applyNumberFormat="1" applyFont="1" applyFill="1" applyBorder="1" applyAlignment="1">
      <alignment horizontal="right" vertical="center"/>
    </xf>
    <xf numFmtId="180" fontId="40" fillId="0" borderId="36" xfId="0" applyNumberFormat="1" applyFont="1" applyFill="1" applyBorder="1" applyAlignment="1">
      <alignment vertical="center"/>
    </xf>
    <xf numFmtId="182" fontId="40" fillId="0" borderId="36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vertical="center"/>
    </xf>
    <xf numFmtId="2" fontId="12" fillId="0" borderId="0" xfId="3" applyNumberFormat="1" applyFont="1" applyFill="1" applyBorder="1" applyAlignment="1">
      <alignment horizontal="right"/>
    </xf>
    <xf numFmtId="0" fontId="38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81" fontId="40" fillId="0" borderId="27" xfId="0" applyNumberFormat="1" applyFont="1" applyFill="1" applyBorder="1" applyAlignment="1">
      <alignment vertical="center"/>
    </xf>
    <xf numFmtId="2" fontId="40" fillId="0" borderId="27" xfId="3" applyNumberFormat="1" applyFont="1" applyFill="1" applyBorder="1" applyAlignment="1">
      <alignment horizontal="right" vertical="center"/>
    </xf>
    <xf numFmtId="180" fontId="40" fillId="0" borderId="27" xfId="0" applyNumberFormat="1" applyFont="1" applyFill="1" applyBorder="1" applyAlignment="1">
      <alignment vertical="center"/>
    </xf>
    <xf numFmtId="181" fontId="40" fillId="0" borderId="38" xfId="0" applyNumberFormat="1" applyFont="1" applyFill="1" applyBorder="1" applyAlignment="1">
      <alignment vertical="center"/>
    </xf>
    <xf numFmtId="2" fontId="40" fillId="0" borderId="29" xfId="3" applyNumberFormat="1" applyFont="1" applyFill="1" applyBorder="1" applyAlignment="1">
      <alignment horizontal="right" vertical="center"/>
    </xf>
    <xf numFmtId="182" fontId="40" fillId="0" borderId="27" xfId="0" applyNumberFormat="1" applyFont="1" applyFill="1" applyBorder="1" applyAlignment="1">
      <alignment vertical="center"/>
    </xf>
    <xf numFmtId="2" fontId="12" fillId="0" borderId="0" xfId="3" applyNumberFormat="1" applyFont="1" applyFill="1" applyAlignment="1">
      <alignment horizontal="right"/>
    </xf>
    <xf numFmtId="180" fontId="40" fillId="0" borderId="29" xfId="0" applyNumberFormat="1" applyFont="1" applyFill="1" applyBorder="1" applyAlignment="1">
      <alignment vertical="center"/>
    </xf>
    <xf numFmtId="182" fontId="40" fillId="0" borderId="29" xfId="0" applyNumberFormat="1" applyFont="1" applyFill="1" applyBorder="1" applyAlignment="1">
      <alignment vertical="center"/>
    </xf>
    <xf numFmtId="181" fontId="40" fillId="0" borderId="94" xfId="0" applyNumberFormat="1" applyFont="1" applyFill="1" applyBorder="1" applyAlignment="1">
      <alignment vertical="center"/>
    </xf>
    <xf numFmtId="181" fontId="41" fillId="0" borderId="29" xfId="0" applyNumberFormat="1" applyFont="1" applyFill="1" applyBorder="1" applyAlignment="1">
      <alignment horizontal="right" vertical="center"/>
    </xf>
    <xf numFmtId="182" fontId="40" fillId="0" borderId="29" xfId="0" applyNumberFormat="1" applyFont="1" applyFill="1" applyBorder="1" applyAlignment="1">
      <alignment horizontal="right" vertical="center"/>
    </xf>
    <xf numFmtId="0" fontId="40" fillId="0" borderId="78" xfId="0" applyFont="1" applyFill="1" applyBorder="1" applyAlignment="1">
      <alignment horizontal="center" vertical="center" wrapText="1"/>
    </xf>
    <xf numFmtId="181" fontId="40" fillId="0" borderId="33" xfId="0" applyNumberFormat="1" applyFont="1" applyFill="1" applyBorder="1" applyAlignment="1">
      <alignment vertical="center"/>
    </xf>
    <xf numFmtId="2" fontId="40" fillId="0" borderId="33" xfId="3" applyNumberFormat="1" applyFont="1" applyFill="1" applyBorder="1" applyAlignment="1">
      <alignment horizontal="right" vertical="center"/>
    </xf>
    <xf numFmtId="180" fontId="40" fillId="0" borderId="33" xfId="0" applyNumberFormat="1" applyFont="1" applyFill="1" applyBorder="1" applyAlignment="1">
      <alignment vertical="center"/>
    </xf>
    <xf numFmtId="182" fontId="40" fillId="0" borderId="33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181" fontId="40" fillId="0" borderId="29" xfId="0" applyNumberFormat="1" applyFont="1" applyFill="1" applyBorder="1" applyAlignment="1">
      <alignment horizontal="right" vertical="center"/>
    </xf>
    <xf numFmtId="2" fontId="40" fillId="0" borderId="36" xfId="0" applyNumberFormat="1" applyFont="1" applyFill="1" applyBorder="1" applyAlignment="1">
      <alignment vertical="center"/>
    </xf>
    <xf numFmtId="180" fontId="40" fillId="0" borderId="36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/>
    <xf numFmtId="2" fontId="40" fillId="0" borderId="27" xfId="0" applyNumberFormat="1" applyFont="1" applyFill="1" applyBorder="1" applyAlignment="1">
      <alignment vertical="center"/>
    </xf>
    <xf numFmtId="0" fontId="40" fillId="0" borderId="27" xfId="0" applyNumberFormat="1" applyFont="1" applyFill="1" applyBorder="1" applyAlignment="1">
      <alignment horizontal="right" vertical="center"/>
    </xf>
    <xf numFmtId="2" fontId="40" fillId="0" borderId="29" xfId="0" applyNumberFormat="1" applyFont="1" applyFill="1" applyBorder="1" applyAlignment="1">
      <alignment vertical="center"/>
    </xf>
    <xf numFmtId="2" fontId="40" fillId="0" borderId="33" xfId="0" applyNumberFormat="1" applyFont="1" applyFill="1" applyBorder="1" applyAlignment="1">
      <alignment vertical="center"/>
    </xf>
    <xf numFmtId="0" fontId="2" fillId="0" borderId="46" xfId="0" applyFont="1" applyFill="1" applyBorder="1" applyAlignment="1"/>
    <xf numFmtId="0" fontId="17" fillId="0" borderId="0" xfId="0" applyFont="1" applyFill="1" applyAlignment="1">
      <alignment horizontal="left"/>
    </xf>
    <xf numFmtId="0" fontId="7" fillId="0" borderId="7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178" fontId="2" fillId="0" borderId="2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178" fontId="2" fillId="0" borderId="6" xfId="0" applyNumberFormat="1" applyFont="1" applyFill="1" applyBorder="1" applyAlignment="1" applyProtection="1">
      <alignment horizontal="right" vertical="center"/>
    </xf>
    <xf numFmtId="177" fontId="2" fillId="0" borderId="4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178" fontId="2" fillId="0" borderId="18" xfId="0" applyNumberFormat="1" applyFont="1" applyFill="1" applyBorder="1" applyAlignment="1" applyProtection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right" vertical="center"/>
    </xf>
    <xf numFmtId="177" fontId="2" fillId="0" borderId="7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justify" vertical="center" wrapText="1"/>
    </xf>
    <xf numFmtId="180" fontId="2" fillId="0" borderId="6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justify" vertical="center" wrapText="1"/>
    </xf>
    <xf numFmtId="179" fontId="2" fillId="0" borderId="4" xfId="0" applyNumberFormat="1" applyFont="1" applyFill="1" applyBorder="1" applyAlignment="1">
      <alignment vertical="center"/>
    </xf>
    <xf numFmtId="0" fontId="4" fillId="0" borderId="2" xfId="11" applyFont="1" applyBorder="1" applyAlignment="1">
      <alignment horizontal="center" vertical="center"/>
    </xf>
    <xf numFmtId="0" fontId="37" fillId="0" borderId="95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 wrapText="1"/>
    </xf>
    <xf numFmtId="185" fontId="37" fillId="0" borderId="95" xfId="8" applyNumberFormat="1" applyFont="1" applyBorder="1" applyAlignment="1">
      <alignment horizontal="left" vertical="center"/>
    </xf>
    <xf numFmtId="185" fontId="4" fillId="0" borderId="95" xfId="8" applyNumberFormat="1" applyFont="1" applyBorder="1" applyAlignment="1">
      <alignment horizontal="left" vertical="center"/>
    </xf>
    <xf numFmtId="185" fontId="4" fillId="0" borderId="95" xfId="8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/>
    </xf>
    <xf numFmtId="0" fontId="4" fillId="0" borderId="0" xfId="11" applyFont="1">
      <alignment vertical="center"/>
    </xf>
    <xf numFmtId="0" fontId="4" fillId="0" borderId="0" xfId="11" applyFont="1" applyAlignment="1">
      <alignment vertical="center"/>
    </xf>
    <xf numFmtId="0" fontId="4" fillId="0" borderId="0" xfId="11" applyFont="1" applyAlignment="1">
      <alignment vertical="center" wrapText="1"/>
    </xf>
    <xf numFmtId="0" fontId="4" fillId="0" borderId="0" xfId="11" applyFont="1" applyFill="1" applyAlignment="1">
      <alignment vertical="center" wrapText="1"/>
    </xf>
    <xf numFmtId="0" fontId="37" fillId="0" borderId="0" xfId="11" applyFont="1">
      <alignment vertical="center"/>
    </xf>
    <xf numFmtId="0" fontId="43" fillId="0" borderId="102" xfId="0" applyFont="1" applyBorder="1" applyAlignment="1">
      <alignment horizontal="center" vertical="center"/>
    </xf>
    <xf numFmtId="0" fontId="43" fillId="0" borderId="103" xfId="0" applyFont="1" applyBorder="1" applyAlignment="1">
      <alignment horizontal="right"/>
    </xf>
    <xf numFmtId="49" fontId="43" fillId="0" borderId="103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59" xfId="0" applyFont="1" applyBorder="1" applyAlignment="1">
      <alignment horizontal="right"/>
    </xf>
    <xf numFmtId="49" fontId="43" fillId="0" borderId="59" xfId="0" applyNumberFormat="1" applyFont="1" applyBorder="1" applyAlignment="1">
      <alignment horizontal="right"/>
    </xf>
    <xf numFmtId="49" fontId="43" fillId="0" borderId="107" xfId="0" applyNumberFormat="1" applyFont="1" applyBorder="1" applyAlignment="1">
      <alignment horizontal="right"/>
    </xf>
    <xf numFmtId="0" fontId="43" fillId="0" borderId="107" xfId="0" applyFont="1" applyBorder="1" applyAlignment="1">
      <alignment horizontal="right"/>
    </xf>
    <xf numFmtId="0" fontId="43" fillId="0" borderId="58" xfId="0" applyFont="1" applyBorder="1" applyAlignment="1">
      <alignment horizontal="center" vertical="center"/>
    </xf>
    <xf numFmtId="49" fontId="43" fillId="0" borderId="95" xfId="0" applyNumberFormat="1" applyFont="1" applyBorder="1" applyAlignment="1">
      <alignment horizontal="right"/>
    </xf>
    <xf numFmtId="49" fontId="43" fillId="0" borderId="116" xfId="0" applyNumberFormat="1" applyFont="1" applyBorder="1" applyAlignment="1">
      <alignment horizontal="right"/>
    </xf>
    <xf numFmtId="0" fontId="43" fillId="0" borderId="52" xfId="0" applyFont="1" applyBorder="1" applyAlignment="1">
      <alignment horizontal="center"/>
    </xf>
    <xf numFmtId="0" fontId="43" fillId="0" borderId="52" xfId="0" applyFont="1" applyBorder="1" applyAlignment="1">
      <alignment horizontal="center" vertical="center"/>
    </xf>
    <xf numFmtId="184" fontId="43" fillId="0" borderId="59" xfId="0" applyNumberFormat="1" applyFont="1" applyBorder="1"/>
    <xf numFmtId="184" fontId="43" fillId="0" borderId="95" xfId="0" applyNumberFormat="1" applyFont="1" applyBorder="1" applyAlignment="1">
      <alignment vertical="center"/>
    </xf>
    <xf numFmtId="184" fontId="43" fillId="0" borderId="107" xfId="0" applyNumberFormat="1" applyFont="1" applyBorder="1" applyAlignment="1">
      <alignment vertical="center"/>
    </xf>
    <xf numFmtId="0" fontId="42" fillId="0" borderId="0" xfId="6" applyFont="1" applyAlignment="1">
      <alignment horizontal="left" indent="1"/>
    </xf>
    <xf numFmtId="184" fontId="43" fillId="0" borderId="103" xfId="0" applyNumberFormat="1" applyFont="1" applyBorder="1"/>
    <xf numFmtId="184" fontId="43" fillId="0" borderId="95" xfId="0" applyNumberFormat="1" applyFont="1" applyBorder="1"/>
    <xf numFmtId="184" fontId="43" fillId="0" borderId="107" xfId="0" applyNumberFormat="1" applyFont="1" applyBorder="1"/>
    <xf numFmtId="0" fontId="42" fillId="0" borderId="0" xfId="6" applyFont="1" applyAlignment="1">
      <alignment horizontal="right"/>
    </xf>
    <xf numFmtId="0" fontId="44" fillId="0" borderId="0" xfId="6" applyFont="1" applyAlignment="1">
      <alignment horizontal="right"/>
    </xf>
    <xf numFmtId="0" fontId="42" fillId="0" borderId="0" xfId="6" applyFont="1"/>
    <xf numFmtId="49" fontId="43" fillId="0" borderId="135" xfId="0" applyNumberFormat="1" applyFont="1" applyBorder="1" applyAlignment="1">
      <alignment horizontal="right"/>
    </xf>
    <xf numFmtId="0" fontId="20" fillId="0" borderId="136" xfId="6" applyBorder="1"/>
    <xf numFmtId="0" fontId="45" fillId="0" borderId="0" xfId="6" applyFont="1" applyBorder="1"/>
    <xf numFmtId="176" fontId="5" fillId="0" borderId="0" xfId="2" applyNumberFormat="1" applyFont="1" applyFill="1" applyBorder="1" applyAlignment="1">
      <alignment horizontal="distributed" indent="1"/>
    </xf>
    <xf numFmtId="0" fontId="2" fillId="0" borderId="71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176" fontId="5" fillId="0" borderId="0" xfId="2" applyNumberFormat="1" applyFont="1" applyFill="1" applyBorder="1" applyAlignment="1">
      <alignment horizontal="distributed" vertical="top"/>
    </xf>
    <xf numFmtId="0" fontId="2" fillId="0" borderId="1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distributed" indent="4"/>
    </xf>
    <xf numFmtId="0" fontId="2" fillId="0" borderId="131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justify" vertical="center" wrapText="1"/>
    </xf>
    <xf numFmtId="0" fontId="2" fillId="0" borderId="1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0" xfId="0" applyFont="1" applyFill="1" applyBorder="1" applyAlignment="1">
      <alignment horizontal="left" vertical="center" wrapText="1"/>
    </xf>
    <xf numFmtId="0" fontId="2" fillId="0" borderId="13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40" fillId="0" borderId="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73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" fillId="0" borderId="0" xfId="11" applyFont="1" applyAlignment="1">
      <alignment horizontal="left"/>
    </xf>
    <xf numFmtId="0" fontId="4" fillId="0" borderId="2" xfId="11" applyFont="1" applyBorder="1" applyAlignment="1">
      <alignment horizontal="center" vertical="distributed" shrinkToFit="1"/>
    </xf>
    <xf numFmtId="0" fontId="4" fillId="0" borderId="2" xfId="11" applyFont="1" applyBorder="1" applyAlignment="1">
      <alignment horizontal="center" vertical="center" shrinkToFit="1"/>
    </xf>
    <xf numFmtId="0" fontId="37" fillId="0" borderId="46" xfId="11" applyFont="1" applyBorder="1" applyAlignment="1">
      <alignment horizontal="left" vertical="center"/>
    </xf>
    <xf numFmtId="0" fontId="4" fillId="0" borderId="0" xfId="11" applyFont="1" applyBorder="1" applyAlignment="1">
      <alignment horizontal="left" vertical="center"/>
    </xf>
    <xf numFmtId="0" fontId="4" fillId="0" borderId="2" xfId="11" applyFont="1" applyBorder="1" applyAlignment="1">
      <alignment horizontal="center" vertical="center"/>
    </xf>
    <xf numFmtId="0" fontId="12" fillId="0" borderId="6" xfId="9" applyFont="1" applyFill="1" applyBorder="1" applyAlignment="1">
      <alignment horizontal="center" vertical="center" textRotation="255"/>
    </xf>
    <xf numFmtId="0" fontId="12" fillId="0" borderId="18" xfId="9" applyFont="1" applyFill="1" applyBorder="1" applyAlignment="1">
      <alignment horizontal="center" vertical="center" textRotation="255"/>
    </xf>
    <xf numFmtId="0" fontId="12" fillId="0" borderId="11" xfId="9" applyFont="1" applyFill="1" applyBorder="1" applyAlignment="1">
      <alignment horizontal="center" vertical="center" textRotation="255"/>
    </xf>
    <xf numFmtId="0" fontId="14" fillId="0" borderId="0" xfId="9" applyFont="1" applyFill="1" applyBorder="1" applyAlignment="1">
      <alignment horizontal="left" shrinkToFit="1"/>
    </xf>
    <xf numFmtId="0" fontId="14" fillId="0" borderId="0" xfId="9" applyFont="1" applyFill="1" applyAlignment="1">
      <alignment horizontal="left"/>
    </xf>
    <xf numFmtId="0" fontId="4" fillId="0" borderId="0" xfId="9" applyFont="1" applyFill="1" applyAlignment="1">
      <alignment horizontal="left"/>
    </xf>
    <xf numFmtId="0" fontId="7" fillId="0" borderId="73" xfId="9" applyFont="1" applyFill="1" applyBorder="1" applyAlignment="1">
      <alignment horizontal="right"/>
    </xf>
    <xf numFmtId="0" fontId="12" fillId="0" borderId="42" xfId="9" applyFont="1" applyFill="1" applyBorder="1" applyAlignment="1">
      <alignment horizontal="center" vertical="center"/>
    </xf>
    <xf numFmtId="0" fontId="12" fillId="0" borderId="44" xfId="9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7" fillId="0" borderId="53" xfId="6" applyFont="1" applyBorder="1" applyAlignment="1">
      <alignment horizontal="center" vertical="center" textRotation="255"/>
    </xf>
    <xf numFmtId="0" fontId="27" fillId="0" borderId="54" xfId="6" applyFont="1" applyBorder="1" applyAlignment="1">
      <alignment horizontal="center" vertical="center" textRotation="255"/>
    </xf>
    <xf numFmtId="0" fontId="27" fillId="0" borderId="55" xfId="6" applyFont="1" applyBorder="1" applyAlignment="1">
      <alignment horizontal="center" vertical="center" textRotation="255"/>
    </xf>
    <xf numFmtId="0" fontId="26" fillId="0" borderId="0" xfId="6" applyFont="1" applyAlignment="1">
      <alignment horizontal="left" vertical="center"/>
    </xf>
    <xf numFmtId="0" fontId="27" fillId="0" borderId="51" xfId="6" applyFont="1" applyBorder="1" applyAlignment="1">
      <alignment horizontal="center"/>
    </xf>
    <xf numFmtId="0" fontId="27" fillId="0" borderId="52" xfId="6" applyFont="1" applyBorder="1" applyAlignment="1">
      <alignment horizontal="center"/>
    </xf>
    <xf numFmtId="0" fontId="27" fillId="0" borderId="57" xfId="6" applyFont="1" applyBorder="1" applyAlignment="1">
      <alignment horizontal="center"/>
    </xf>
    <xf numFmtId="0" fontId="27" fillId="0" borderId="58" xfId="6" applyFont="1" applyBorder="1" applyAlignment="1">
      <alignment horizontal="center"/>
    </xf>
    <xf numFmtId="0" fontId="36" fillId="0" borderId="57" xfId="6" applyFont="1" applyBorder="1" applyAlignment="1">
      <alignment horizontal="center" vertical="center" textRotation="255"/>
    </xf>
    <xf numFmtId="0" fontId="36" fillId="0" borderId="60" xfId="6" applyFont="1" applyBorder="1" applyAlignment="1">
      <alignment horizontal="center" vertical="center" textRotation="255"/>
    </xf>
    <xf numFmtId="0" fontId="36" fillId="0" borderId="61" xfId="6" applyFont="1" applyBorder="1" applyAlignment="1">
      <alignment horizontal="center" vertical="center" textRotation="255"/>
    </xf>
    <xf numFmtId="0" fontId="27" fillId="0" borderId="53" xfId="6" applyFont="1" applyBorder="1" applyAlignment="1">
      <alignment horizontal="center"/>
    </xf>
    <xf numFmtId="0" fontId="27" fillId="0" borderId="11" xfId="6" applyFont="1" applyBorder="1" applyAlignment="1">
      <alignment horizontal="center"/>
    </xf>
    <xf numFmtId="0" fontId="27" fillId="0" borderId="55" xfId="6" applyFont="1" applyBorder="1" applyAlignment="1">
      <alignment horizontal="center"/>
    </xf>
    <xf numFmtId="0" fontId="27" fillId="0" borderId="56" xfId="6" applyFont="1" applyBorder="1" applyAlignment="1">
      <alignment horizontal="center"/>
    </xf>
    <xf numFmtId="0" fontId="27" fillId="0" borderId="60" xfId="6" applyFont="1" applyBorder="1" applyAlignment="1">
      <alignment horizontal="center" vertical="center" wrapText="1"/>
    </xf>
    <xf numFmtId="0" fontId="27" fillId="0" borderId="60" xfId="6" applyFont="1" applyBorder="1" applyAlignment="1">
      <alignment horizontal="center" vertical="center"/>
    </xf>
    <xf numFmtId="0" fontId="27" fillId="0" borderId="61" xfId="6" applyFont="1" applyBorder="1" applyAlignment="1">
      <alignment horizontal="center" vertical="center"/>
    </xf>
    <xf numFmtId="0" fontId="27" fillId="0" borderId="122" xfId="6" applyFont="1" applyBorder="1" applyAlignment="1">
      <alignment horizontal="center" vertical="center" textRotation="255"/>
    </xf>
    <xf numFmtId="0" fontId="27" fillId="0" borderId="123" xfId="6" applyFont="1" applyBorder="1" applyAlignment="1">
      <alignment horizontal="center" vertical="center" textRotation="255"/>
    </xf>
    <xf numFmtId="0" fontId="27" fillId="0" borderId="124" xfId="6" applyFont="1" applyBorder="1" applyAlignment="1">
      <alignment horizontal="center" vertical="center" textRotation="255"/>
    </xf>
    <xf numFmtId="0" fontId="27" fillId="0" borderId="125" xfId="6" applyFont="1" applyBorder="1" applyAlignment="1">
      <alignment horizontal="center"/>
    </xf>
    <xf numFmtId="0" fontId="27" fillId="0" borderId="93" xfId="6" applyFont="1" applyBorder="1" applyAlignment="1">
      <alignment horizontal="center"/>
    </xf>
  </cellXfs>
  <cellStyles count="12">
    <cellStyle name="桁区切り" xfId="1" builtinId="6"/>
    <cellStyle name="桁区切り 2" xfId="5" xr:uid="{00000000-0005-0000-0000-000001000000}"/>
    <cellStyle name="桁区切り 3" xfId="10" xr:uid="{00000000-0005-0000-0000-000002000000}"/>
    <cellStyle name="標準" xfId="0" builtinId="0"/>
    <cellStyle name="標準 2" xfId="6" xr:uid="{00000000-0005-0000-0000-000004000000}"/>
    <cellStyle name="標準 3" xfId="7" xr:uid="{00000000-0005-0000-0000-000005000000}"/>
    <cellStyle name="標準 4" xfId="11" xr:uid="{00000000-0005-0000-0000-000006000000}"/>
    <cellStyle name="標準_Form13" xfId="8" xr:uid="{00000000-0005-0000-0000-000007000000}"/>
    <cellStyle name="標準_コピー健康推移" xfId="4" xr:uid="{00000000-0005-0000-0000-000008000000}"/>
    <cellStyle name="標準_統計表（6-8）" xfId="3" xr:uid="{00000000-0005-0000-0000-000009000000}"/>
    <cellStyle name="標準_統計表２" xfId="9" xr:uid="{00000000-0005-0000-0000-00000A000000}"/>
    <cellStyle name="標準_発育対象者数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Y37"/>
  <sheetViews>
    <sheetView showGridLines="0" view="pageBreakPreview" zoomScaleNormal="100" zoomScaleSheetLayoutView="100" workbookViewId="0">
      <selection activeCell="K7" sqref="K7"/>
    </sheetView>
  </sheetViews>
  <sheetFormatPr defaultRowHeight="13.5"/>
  <cols>
    <col min="1" max="1" width="0.875" style="1" customWidth="1"/>
    <col min="2" max="2" width="5.625" style="3" customWidth="1"/>
    <col min="3" max="3" width="9.87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25" ht="17.25">
      <c r="B1" s="63" t="s">
        <v>0</v>
      </c>
      <c r="C1" s="64"/>
      <c r="D1" s="64"/>
      <c r="E1" s="65"/>
      <c r="F1" s="65"/>
      <c r="G1" s="65"/>
      <c r="H1" s="65"/>
      <c r="I1" s="64"/>
    </row>
    <row r="2" spans="1:25">
      <c r="E2" s="4"/>
      <c r="F2" s="4"/>
      <c r="G2" s="4"/>
      <c r="H2" s="4"/>
    </row>
    <row r="3" spans="1:25" ht="6" customHeight="1">
      <c r="E3" s="4"/>
      <c r="F3" s="4"/>
      <c r="G3" s="4"/>
      <c r="H3" s="4"/>
    </row>
    <row r="4" spans="1:25" ht="21" customHeight="1">
      <c r="A4" s="5"/>
      <c r="B4" s="454" t="s">
        <v>1</v>
      </c>
      <c r="C4" s="455"/>
      <c r="D4" s="460" t="s">
        <v>2</v>
      </c>
      <c r="E4" s="463" t="s">
        <v>3</v>
      </c>
      <c r="F4" s="464"/>
      <c r="G4" s="464"/>
      <c r="H4" s="464"/>
      <c r="I4" s="464"/>
      <c r="J4" s="66"/>
    </row>
    <row r="5" spans="1:25" ht="15" customHeight="1">
      <c r="A5" s="5"/>
      <c r="B5" s="456"/>
      <c r="C5" s="457"/>
      <c r="D5" s="461"/>
      <c r="E5" s="215" t="s">
        <v>4</v>
      </c>
      <c r="F5" s="89" t="s">
        <v>142</v>
      </c>
      <c r="G5" s="216" t="s">
        <v>143</v>
      </c>
      <c r="H5" s="217" t="s">
        <v>5</v>
      </c>
      <c r="I5" s="217" t="s">
        <v>142</v>
      </c>
    </row>
    <row r="6" spans="1:25" ht="27" customHeight="1">
      <c r="A6" s="5"/>
      <c r="B6" s="458"/>
      <c r="C6" s="459"/>
      <c r="D6" s="462"/>
      <c r="E6" s="218" t="s">
        <v>6</v>
      </c>
      <c r="F6" s="90" t="s">
        <v>7</v>
      </c>
      <c r="G6" s="219" t="s">
        <v>127</v>
      </c>
      <c r="H6" s="219" t="s">
        <v>8</v>
      </c>
      <c r="I6" s="220" t="s">
        <v>9</v>
      </c>
      <c r="K6" s="6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0" customFormat="1" ht="15" customHeight="1">
      <c r="A7" s="9"/>
      <c r="B7" s="395"/>
      <c r="C7" s="396" t="s">
        <v>10</v>
      </c>
      <c r="D7" s="221" t="s">
        <v>11</v>
      </c>
      <c r="E7" s="222">
        <v>412</v>
      </c>
      <c r="F7" s="91">
        <v>111.9</v>
      </c>
      <c r="G7" s="223">
        <v>111.1</v>
      </c>
      <c r="H7" s="224">
        <f t="shared" ref="H7:H32" si="0">F7-G7</f>
        <v>0.80000000000001137</v>
      </c>
      <c r="I7" s="225">
        <v>3</v>
      </c>
      <c r="L7" s="465"/>
      <c r="M7" s="11"/>
      <c r="N7" s="466"/>
      <c r="O7" s="466"/>
      <c r="P7" s="466"/>
      <c r="Q7" s="466"/>
      <c r="R7" s="466"/>
      <c r="S7" s="466"/>
      <c r="T7" s="450"/>
      <c r="U7" s="450"/>
      <c r="V7" s="450"/>
      <c r="W7" s="445"/>
      <c r="X7" s="445"/>
      <c r="Y7" s="445"/>
    </row>
    <row r="8" spans="1:25" s="10" customFormat="1" ht="15" customHeight="1">
      <c r="A8" s="12" t="s">
        <v>12</v>
      </c>
      <c r="B8" s="397"/>
      <c r="C8" s="467" t="s">
        <v>216</v>
      </c>
      <c r="D8" s="226" t="s">
        <v>13</v>
      </c>
      <c r="E8" s="227">
        <v>443</v>
      </c>
      <c r="F8" s="92">
        <v>117.9</v>
      </c>
      <c r="G8" s="228">
        <v>117</v>
      </c>
      <c r="H8" s="229">
        <f t="shared" si="0"/>
        <v>0.90000000000000568</v>
      </c>
      <c r="I8" s="230">
        <v>2</v>
      </c>
      <c r="L8" s="465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0" customFormat="1" ht="15" customHeight="1">
      <c r="A9" s="14"/>
      <c r="B9" s="398"/>
      <c r="C9" s="452"/>
      <c r="D9" s="231" t="s">
        <v>14</v>
      </c>
      <c r="E9" s="227">
        <v>440</v>
      </c>
      <c r="F9" s="93">
        <v>123.3</v>
      </c>
      <c r="G9" s="232">
        <v>122.9</v>
      </c>
      <c r="H9" s="233">
        <f t="shared" si="0"/>
        <v>0.39999999999999147</v>
      </c>
      <c r="I9" s="230">
        <v>7</v>
      </c>
      <c r="L9" s="1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15" customHeight="1">
      <c r="A10" s="14"/>
      <c r="B10" s="398"/>
      <c r="C10" s="452"/>
      <c r="D10" s="234" t="s">
        <v>16</v>
      </c>
      <c r="E10" s="227">
        <v>438</v>
      </c>
      <c r="F10" s="93">
        <v>129.30000000000001</v>
      </c>
      <c r="G10" s="232">
        <v>128.5</v>
      </c>
      <c r="H10" s="233">
        <f t="shared" si="0"/>
        <v>0.80000000000001137</v>
      </c>
      <c r="I10" s="230">
        <v>4</v>
      </c>
      <c r="L10" s="6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5" customHeight="1">
      <c r="A11" s="14"/>
      <c r="B11" s="399"/>
      <c r="C11" s="452"/>
      <c r="D11" s="234" t="s">
        <v>17</v>
      </c>
      <c r="E11" s="227">
        <v>444</v>
      </c>
      <c r="F11" s="93">
        <v>135</v>
      </c>
      <c r="G11" s="232">
        <v>133.9</v>
      </c>
      <c r="H11" s="233">
        <f t="shared" si="0"/>
        <v>1.0999999999999943</v>
      </c>
      <c r="I11" s="230">
        <v>2</v>
      </c>
      <c r="M11" s="11"/>
    </row>
    <row r="12" spans="1:25" s="10" customFormat="1" ht="15" customHeight="1">
      <c r="A12" s="14"/>
      <c r="B12" s="399"/>
      <c r="C12" s="452"/>
      <c r="D12" s="234" t="s">
        <v>18</v>
      </c>
      <c r="E12" s="227">
        <v>444</v>
      </c>
      <c r="F12" s="93">
        <v>140.5</v>
      </c>
      <c r="G12" s="232">
        <v>139.69999999999999</v>
      </c>
      <c r="H12" s="233">
        <f t="shared" si="0"/>
        <v>0.80000000000001137</v>
      </c>
      <c r="I12" s="230">
        <v>4</v>
      </c>
      <c r="M12" s="11"/>
    </row>
    <row r="13" spans="1:25" s="10" customFormat="1" ht="15" customHeight="1">
      <c r="A13" s="14"/>
      <c r="B13" s="400" t="s">
        <v>19</v>
      </c>
      <c r="C13" s="453"/>
      <c r="D13" s="235" t="s">
        <v>20</v>
      </c>
      <c r="E13" s="236">
        <v>440</v>
      </c>
      <c r="F13" s="94">
        <v>147.69999999999999</v>
      </c>
      <c r="G13" s="237">
        <v>146.1</v>
      </c>
      <c r="H13" s="238">
        <f t="shared" si="0"/>
        <v>1.5999999999999943</v>
      </c>
      <c r="I13" s="239">
        <v>1</v>
      </c>
      <c r="M13" s="11"/>
    </row>
    <row r="14" spans="1:25" s="10" customFormat="1" ht="15" customHeight="1">
      <c r="A14" s="14"/>
      <c r="B14" s="399"/>
      <c r="C14" s="446" t="s">
        <v>21</v>
      </c>
      <c r="D14" s="234" t="s">
        <v>22</v>
      </c>
      <c r="E14" s="227">
        <v>695</v>
      </c>
      <c r="F14" s="93">
        <v>155.9</v>
      </c>
      <c r="G14" s="228">
        <v>154</v>
      </c>
      <c r="H14" s="229">
        <f t="shared" si="0"/>
        <v>1.9000000000000057</v>
      </c>
      <c r="I14" s="230">
        <v>2</v>
      </c>
      <c r="L14" s="67"/>
      <c r="M14" s="11"/>
    </row>
    <row r="15" spans="1:25" s="10" customFormat="1" ht="15" customHeight="1">
      <c r="A15" s="14"/>
      <c r="B15" s="399"/>
      <c r="C15" s="447"/>
      <c r="D15" s="234" t="s">
        <v>23</v>
      </c>
      <c r="E15" s="227">
        <v>702</v>
      </c>
      <c r="F15" s="93">
        <v>162.5</v>
      </c>
      <c r="G15" s="232">
        <v>160.9</v>
      </c>
      <c r="H15" s="233">
        <f t="shared" si="0"/>
        <v>1.5999999999999943</v>
      </c>
      <c r="I15" s="230">
        <v>1</v>
      </c>
      <c r="M15" s="11"/>
    </row>
    <row r="16" spans="1:25" s="10" customFormat="1" ht="15" customHeight="1">
      <c r="A16" s="14"/>
      <c r="B16" s="399"/>
      <c r="C16" s="448"/>
      <c r="D16" s="235" t="s">
        <v>24</v>
      </c>
      <c r="E16" s="236">
        <v>706</v>
      </c>
      <c r="F16" s="94">
        <v>166.7</v>
      </c>
      <c r="G16" s="237">
        <v>165.8</v>
      </c>
      <c r="H16" s="238">
        <f t="shared" si="0"/>
        <v>0.89999999999997726</v>
      </c>
      <c r="I16" s="239">
        <v>2</v>
      </c>
      <c r="M16" s="11"/>
    </row>
    <row r="17" spans="1:13" s="10" customFormat="1" ht="15" customHeight="1">
      <c r="A17" s="14"/>
      <c r="B17" s="399"/>
      <c r="C17" s="446" t="s">
        <v>128</v>
      </c>
      <c r="D17" s="234" t="s">
        <v>26</v>
      </c>
      <c r="E17" s="227">
        <v>379</v>
      </c>
      <c r="F17" s="93">
        <v>170</v>
      </c>
      <c r="G17" s="228">
        <v>168.6</v>
      </c>
      <c r="H17" s="229">
        <f t="shared" si="0"/>
        <v>1.4000000000000057</v>
      </c>
      <c r="I17" s="230">
        <v>1</v>
      </c>
      <c r="M17" s="11"/>
    </row>
    <row r="18" spans="1:13" s="10" customFormat="1" ht="15" customHeight="1">
      <c r="A18" s="14"/>
      <c r="B18" s="399"/>
      <c r="C18" s="447"/>
      <c r="D18" s="234" t="s">
        <v>27</v>
      </c>
      <c r="E18" s="227">
        <v>379</v>
      </c>
      <c r="F18" s="93">
        <v>170.8</v>
      </c>
      <c r="G18" s="232">
        <v>169.9</v>
      </c>
      <c r="H18" s="233">
        <f t="shared" si="0"/>
        <v>0.90000000000000568</v>
      </c>
      <c r="I18" s="230">
        <v>1</v>
      </c>
      <c r="M18" s="11"/>
    </row>
    <row r="19" spans="1:13" s="10" customFormat="1" ht="15" customHeight="1">
      <c r="A19" s="14"/>
      <c r="B19" s="401"/>
      <c r="C19" s="449"/>
      <c r="D19" s="240" t="s">
        <v>28</v>
      </c>
      <c r="E19" s="236">
        <v>383</v>
      </c>
      <c r="F19" s="95">
        <v>171.5</v>
      </c>
      <c r="G19" s="237">
        <v>170.7</v>
      </c>
      <c r="H19" s="238">
        <f t="shared" si="0"/>
        <v>0.80000000000001137</v>
      </c>
      <c r="I19" s="241">
        <v>4</v>
      </c>
      <c r="M19" s="11"/>
    </row>
    <row r="20" spans="1:13" s="10" customFormat="1" ht="15" customHeight="1">
      <c r="A20" s="14"/>
      <c r="B20" s="398"/>
      <c r="C20" s="402" t="s">
        <v>29</v>
      </c>
      <c r="D20" s="221" t="s">
        <v>11</v>
      </c>
      <c r="E20" s="222">
        <v>348</v>
      </c>
      <c r="F20" s="94">
        <v>111.4</v>
      </c>
      <c r="G20" s="223">
        <v>110.2</v>
      </c>
      <c r="H20" s="224">
        <f t="shared" si="0"/>
        <v>1.2000000000000028</v>
      </c>
      <c r="I20" s="394">
        <v>3</v>
      </c>
      <c r="M20" s="11"/>
    </row>
    <row r="21" spans="1:13" s="10" customFormat="1" ht="15" customHeight="1">
      <c r="A21" s="14"/>
      <c r="B21" s="398"/>
      <c r="C21" s="451" t="s">
        <v>15</v>
      </c>
      <c r="D21" s="226" t="s">
        <v>13</v>
      </c>
      <c r="E21" s="227">
        <v>440</v>
      </c>
      <c r="F21" s="93">
        <v>116.7</v>
      </c>
      <c r="G21" s="228">
        <v>116</v>
      </c>
      <c r="H21" s="229">
        <f t="shared" si="0"/>
        <v>0.70000000000000284</v>
      </c>
      <c r="I21" s="230">
        <v>2</v>
      </c>
      <c r="M21" s="11"/>
    </row>
    <row r="22" spans="1:13" s="10" customFormat="1" ht="15" customHeight="1">
      <c r="A22" s="14"/>
      <c r="B22" s="398"/>
      <c r="C22" s="452"/>
      <c r="D22" s="231" t="s">
        <v>14</v>
      </c>
      <c r="E22" s="227">
        <v>437</v>
      </c>
      <c r="F22" s="93">
        <v>122.8</v>
      </c>
      <c r="G22" s="232">
        <v>122</v>
      </c>
      <c r="H22" s="233">
        <f t="shared" si="0"/>
        <v>0.79999999999999716</v>
      </c>
      <c r="I22" s="230">
        <v>2</v>
      </c>
      <c r="M22" s="11"/>
    </row>
    <row r="23" spans="1:13" s="10" customFormat="1" ht="15" customHeight="1">
      <c r="A23" s="14"/>
      <c r="B23" s="398"/>
      <c r="C23" s="452"/>
      <c r="D23" s="234" t="s">
        <v>16</v>
      </c>
      <c r="E23" s="227">
        <v>438</v>
      </c>
      <c r="F23" s="93">
        <v>129</v>
      </c>
      <c r="G23" s="232">
        <v>128.1</v>
      </c>
      <c r="H23" s="403">
        <f t="shared" si="0"/>
        <v>0.90000000000000568</v>
      </c>
      <c r="I23" s="230">
        <v>2</v>
      </c>
      <c r="M23" s="11"/>
    </row>
    <row r="24" spans="1:13" s="10" customFormat="1" ht="15" customHeight="1">
      <c r="A24" s="14"/>
      <c r="B24" s="399"/>
      <c r="C24" s="452"/>
      <c r="D24" s="234" t="s">
        <v>17</v>
      </c>
      <c r="E24" s="227">
        <v>439</v>
      </c>
      <c r="F24" s="93">
        <v>136.1</v>
      </c>
      <c r="G24" s="232">
        <v>134.5</v>
      </c>
      <c r="H24" s="233">
        <f t="shared" si="0"/>
        <v>1.5999999999999943</v>
      </c>
      <c r="I24" s="230">
        <v>1</v>
      </c>
      <c r="M24" s="11"/>
    </row>
    <row r="25" spans="1:13" s="10" customFormat="1" ht="15" customHeight="1">
      <c r="A25" s="14"/>
      <c r="B25" s="399"/>
      <c r="C25" s="452"/>
      <c r="D25" s="234" t="s">
        <v>18</v>
      </c>
      <c r="E25" s="227">
        <v>440</v>
      </c>
      <c r="F25" s="93">
        <v>142.5</v>
      </c>
      <c r="G25" s="232">
        <v>141.4</v>
      </c>
      <c r="H25" s="233">
        <f t="shared" si="0"/>
        <v>1.0999999999999943</v>
      </c>
      <c r="I25" s="230">
        <v>2</v>
      </c>
      <c r="M25" s="11"/>
    </row>
    <row r="26" spans="1:13" s="10" customFormat="1" ht="15" customHeight="1">
      <c r="A26" s="14"/>
      <c r="B26" s="400" t="s">
        <v>30</v>
      </c>
      <c r="C26" s="453"/>
      <c r="D26" s="235" t="s">
        <v>20</v>
      </c>
      <c r="E26" s="236">
        <v>445</v>
      </c>
      <c r="F26" s="94">
        <v>149</v>
      </c>
      <c r="G26" s="237">
        <v>147.9</v>
      </c>
      <c r="H26" s="238">
        <f t="shared" si="0"/>
        <v>1.0999999999999943</v>
      </c>
      <c r="I26" s="239">
        <v>2</v>
      </c>
      <c r="M26" s="11"/>
    </row>
    <row r="27" spans="1:13" s="10" customFormat="1" ht="15" customHeight="1">
      <c r="A27" s="14"/>
      <c r="B27" s="399"/>
      <c r="C27" s="446" t="s">
        <v>21</v>
      </c>
      <c r="D27" s="234" t="s">
        <v>22</v>
      </c>
      <c r="E27" s="227">
        <v>693</v>
      </c>
      <c r="F27" s="93">
        <v>152.6</v>
      </c>
      <c r="G27" s="228">
        <v>152.19999999999999</v>
      </c>
      <c r="H27" s="229">
        <f t="shared" si="0"/>
        <v>0.40000000000000568</v>
      </c>
      <c r="I27" s="230">
        <v>8</v>
      </c>
      <c r="M27" s="11"/>
    </row>
    <row r="28" spans="1:13" s="10" customFormat="1" ht="15" customHeight="1">
      <c r="A28" s="14"/>
      <c r="B28" s="399"/>
      <c r="C28" s="447"/>
      <c r="D28" s="234" t="s">
        <v>23</v>
      </c>
      <c r="E28" s="227">
        <v>706</v>
      </c>
      <c r="F28" s="93">
        <v>155.5</v>
      </c>
      <c r="G28" s="232">
        <v>154.9</v>
      </c>
      <c r="H28" s="233">
        <f t="shared" si="0"/>
        <v>0.59999999999999432</v>
      </c>
      <c r="I28" s="230">
        <v>3</v>
      </c>
      <c r="M28" s="11"/>
    </row>
    <row r="29" spans="1:13" s="10" customFormat="1" ht="15" customHeight="1">
      <c r="A29" s="14"/>
      <c r="B29" s="399"/>
      <c r="C29" s="448"/>
      <c r="D29" s="235" t="s">
        <v>24</v>
      </c>
      <c r="E29" s="236">
        <v>715</v>
      </c>
      <c r="F29" s="94">
        <v>156.69999999999999</v>
      </c>
      <c r="G29" s="237">
        <v>156.5</v>
      </c>
      <c r="H29" s="238">
        <f t="shared" si="0"/>
        <v>0.19999999999998863</v>
      </c>
      <c r="I29" s="239">
        <v>14</v>
      </c>
      <c r="M29" s="11"/>
    </row>
    <row r="30" spans="1:13" s="10" customFormat="1" ht="15" customHeight="1">
      <c r="A30" s="14"/>
      <c r="B30" s="399"/>
      <c r="C30" s="446" t="s">
        <v>25</v>
      </c>
      <c r="D30" s="234" t="s">
        <v>26</v>
      </c>
      <c r="E30" s="227">
        <v>391</v>
      </c>
      <c r="F30" s="93">
        <v>157.1</v>
      </c>
      <c r="G30" s="228">
        <v>157.19999999999999</v>
      </c>
      <c r="H30" s="229">
        <f t="shared" si="0"/>
        <v>-9.9999999999994316E-2</v>
      </c>
      <c r="I30" s="230">
        <v>19</v>
      </c>
      <c r="M30" s="11"/>
    </row>
    <row r="31" spans="1:13" s="10" customFormat="1" ht="15" customHeight="1">
      <c r="A31" s="14"/>
      <c r="B31" s="399"/>
      <c r="C31" s="447"/>
      <c r="D31" s="234" t="s">
        <v>27</v>
      </c>
      <c r="E31" s="227">
        <v>393</v>
      </c>
      <c r="F31" s="93">
        <v>158.19999999999999</v>
      </c>
      <c r="G31" s="232">
        <v>157.69999999999999</v>
      </c>
      <c r="H31" s="233">
        <f t="shared" si="0"/>
        <v>0.5</v>
      </c>
      <c r="I31" s="230">
        <v>7</v>
      </c>
      <c r="M31" s="11"/>
    </row>
    <row r="32" spans="1:13" s="10" customFormat="1" ht="15" customHeight="1">
      <c r="A32" s="14"/>
      <c r="B32" s="401"/>
      <c r="C32" s="449"/>
      <c r="D32" s="240" t="s">
        <v>28</v>
      </c>
      <c r="E32" s="236">
        <v>391</v>
      </c>
      <c r="F32" s="95">
        <v>159</v>
      </c>
      <c r="G32" s="237">
        <v>158</v>
      </c>
      <c r="H32" s="238">
        <f t="shared" si="0"/>
        <v>1</v>
      </c>
      <c r="I32" s="241">
        <v>2</v>
      </c>
      <c r="M32" s="11"/>
    </row>
    <row r="33" spans="2:8" s="18" customFormat="1" ht="12" customHeight="1">
      <c r="B33" s="16"/>
      <c r="C33" s="17"/>
      <c r="D33" s="17"/>
      <c r="E33" s="17"/>
      <c r="F33" s="17"/>
      <c r="G33" s="17"/>
      <c r="H33" s="17"/>
    </row>
    <row r="34" spans="2:8" s="16" customFormat="1" ht="12" customHeight="1">
      <c r="B34" s="19"/>
      <c r="C34" s="20"/>
      <c r="D34" s="20"/>
      <c r="E34" s="20"/>
      <c r="F34" s="20"/>
      <c r="G34" s="20"/>
      <c r="H34" s="20"/>
    </row>
    <row r="35" spans="2:8" s="16" customFormat="1" ht="12" customHeight="1">
      <c r="B35" s="21" t="s">
        <v>31</v>
      </c>
      <c r="C35" s="20"/>
      <c r="D35" s="20"/>
      <c r="E35" s="20"/>
      <c r="F35" s="20"/>
      <c r="G35" s="20"/>
      <c r="H35" s="20"/>
    </row>
    <row r="36" spans="2:8" s="16" customFormat="1" ht="6.75" customHeight="1">
      <c r="B36" s="20"/>
      <c r="C36" s="20"/>
      <c r="D36" s="20"/>
      <c r="E36" s="20"/>
      <c r="F36" s="20"/>
      <c r="G36" s="20"/>
      <c r="H36" s="20"/>
    </row>
    <row r="37" spans="2:8">
      <c r="B37" s="4"/>
      <c r="C37" s="4"/>
      <c r="D37" s="4"/>
      <c r="E37" s="4"/>
      <c r="F37" s="4"/>
      <c r="G37" s="4"/>
      <c r="H37" s="4"/>
    </row>
  </sheetData>
  <mergeCells count="13">
    <mergeCell ref="B4:C6"/>
    <mergeCell ref="D4:D6"/>
    <mergeCell ref="E4:I4"/>
    <mergeCell ref="L7:L8"/>
    <mergeCell ref="N7:S7"/>
    <mergeCell ref="C8:C13"/>
    <mergeCell ref="W7:Y7"/>
    <mergeCell ref="C14:C16"/>
    <mergeCell ref="C17:C19"/>
    <mergeCell ref="C27:C29"/>
    <mergeCell ref="C30:C32"/>
    <mergeCell ref="T7:V7"/>
    <mergeCell ref="C21:C26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"/>
  <sheetViews>
    <sheetView showGridLines="0" workbookViewId="0">
      <selection activeCell="H15" sqref="H15"/>
    </sheetView>
  </sheetViews>
  <sheetFormatPr defaultRowHeight="18.75"/>
  <cols>
    <col min="1" max="1" width="2.375" style="44" customWidth="1"/>
    <col min="2" max="2" width="9" style="44"/>
    <col min="3" max="3" width="10.75" style="44" customWidth="1"/>
    <col min="4" max="16384" width="9" style="44"/>
  </cols>
  <sheetData>
    <row r="1" spans="1:10" ht="20.25">
      <c r="A1" s="80"/>
      <c r="B1" s="81" t="s">
        <v>196</v>
      </c>
      <c r="C1" s="80"/>
      <c r="D1" s="80"/>
      <c r="E1" s="80"/>
      <c r="F1" s="80"/>
      <c r="G1" s="80"/>
      <c r="H1" s="80"/>
      <c r="I1" s="80"/>
      <c r="J1" s="83"/>
    </row>
    <row r="2" spans="1:10" ht="19.5" customHeight="1" thickBot="1">
      <c r="A2" s="80"/>
      <c r="B2" s="81"/>
      <c r="C2" s="80"/>
      <c r="D2" s="80"/>
      <c r="E2" s="80"/>
      <c r="F2" s="80"/>
      <c r="G2" s="80"/>
      <c r="H2" s="80"/>
      <c r="I2" s="439" t="s">
        <v>119</v>
      </c>
    </row>
    <row r="3" spans="1:10" ht="19.5" thickBot="1">
      <c r="A3" s="80"/>
      <c r="B3" s="538" t="s">
        <v>56</v>
      </c>
      <c r="C3" s="539"/>
      <c r="D3" s="128" t="s">
        <v>190</v>
      </c>
      <c r="E3" s="128" t="s">
        <v>103</v>
      </c>
      <c r="F3" s="129" t="s">
        <v>120</v>
      </c>
      <c r="G3" s="130" t="s">
        <v>121</v>
      </c>
      <c r="H3" s="131" t="s">
        <v>138</v>
      </c>
      <c r="I3" s="430" t="s">
        <v>181</v>
      </c>
    </row>
    <row r="4" spans="1:10">
      <c r="A4" s="80"/>
      <c r="B4" s="545" t="s">
        <v>107</v>
      </c>
      <c r="C4" s="546"/>
      <c r="D4" s="172">
        <v>1.5</v>
      </c>
      <c r="E4" s="173">
        <v>1.2</v>
      </c>
      <c r="F4" s="174">
        <v>1.1000000000000001</v>
      </c>
      <c r="G4" s="175">
        <v>1</v>
      </c>
      <c r="H4" s="176">
        <v>1</v>
      </c>
      <c r="I4" s="421" t="s">
        <v>139</v>
      </c>
    </row>
    <row r="5" spans="1:10" ht="19.5" thickBot="1">
      <c r="A5" s="80"/>
      <c r="B5" s="547" t="s">
        <v>122</v>
      </c>
      <c r="C5" s="548"/>
      <c r="D5" s="177">
        <v>0</v>
      </c>
      <c r="E5" s="178">
        <v>0</v>
      </c>
      <c r="F5" s="179">
        <v>0</v>
      </c>
      <c r="G5" s="180">
        <v>0</v>
      </c>
      <c r="H5" s="181">
        <v>0</v>
      </c>
      <c r="I5" s="429" t="s">
        <v>187</v>
      </c>
    </row>
    <row r="6" spans="1:10">
      <c r="A6" s="80"/>
      <c r="B6" s="549" t="s">
        <v>123</v>
      </c>
      <c r="C6" s="183" t="s">
        <v>107</v>
      </c>
      <c r="D6" s="172">
        <v>1.5</v>
      </c>
      <c r="E6" s="173">
        <v>1.2</v>
      </c>
      <c r="F6" s="174">
        <v>1.1000000000000001</v>
      </c>
      <c r="G6" s="175">
        <v>1</v>
      </c>
      <c r="H6" s="176">
        <v>1</v>
      </c>
      <c r="I6" s="424" t="s">
        <v>139</v>
      </c>
    </row>
    <row r="7" spans="1:10">
      <c r="A7" s="80"/>
      <c r="B7" s="550"/>
      <c r="C7" s="186" t="s">
        <v>124</v>
      </c>
      <c r="D7" s="188">
        <v>0.9</v>
      </c>
      <c r="E7" s="189">
        <v>0.7</v>
      </c>
      <c r="F7" s="190">
        <v>0.7</v>
      </c>
      <c r="G7" s="191">
        <v>0.6</v>
      </c>
      <c r="H7" s="192">
        <v>0.6</v>
      </c>
      <c r="I7" s="428" t="s">
        <v>188</v>
      </c>
    </row>
    <row r="8" spans="1:10" ht="19.5" thickBot="1">
      <c r="A8" s="80"/>
      <c r="B8" s="551"/>
      <c r="C8" s="194" t="s">
        <v>125</v>
      </c>
      <c r="D8" s="195">
        <v>0.5</v>
      </c>
      <c r="E8" s="196">
        <v>0.5</v>
      </c>
      <c r="F8" s="197">
        <v>0.4</v>
      </c>
      <c r="G8" s="180">
        <v>0.4</v>
      </c>
      <c r="H8" s="198">
        <v>0.4</v>
      </c>
      <c r="I8" s="442" t="s">
        <v>189</v>
      </c>
      <c r="J8" s="443"/>
    </row>
    <row r="9" spans="1:10">
      <c r="J9" s="60"/>
    </row>
  </sheetData>
  <mergeCells count="4">
    <mergeCell ref="B3:C3"/>
    <mergeCell ref="B4:C4"/>
    <mergeCell ref="B5:C5"/>
    <mergeCell ref="B6:B8"/>
  </mergeCells>
  <phoneticPr fontId="3"/>
  <pageMargins left="0.7" right="0.7" top="0.75" bottom="0.75" header="0.3" footer="0.3"/>
  <pageSetup paperSize="9" orientation="portrait" r:id="rId1"/>
  <ignoredErrors>
    <ignoredError sqref="I4:I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B1:J11"/>
  <sheetViews>
    <sheetView showGridLines="0" workbookViewId="0">
      <selection activeCell="J16" sqref="J16"/>
    </sheetView>
  </sheetViews>
  <sheetFormatPr defaultRowHeight="18.75"/>
  <cols>
    <col min="1" max="1" width="3.125" style="86" customWidth="1"/>
    <col min="2" max="2" width="4.625" style="86" customWidth="1"/>
    <col min="3" max="10" width="9" style="86"/>
    <col min="11" max="11" width="0.75" style="86" customWidth="1"/>
    <col min="12" max="16384" width="9" style="86"/>
  </cols>
  <sheetData>
    <row r="1" spans="2:10" ht="20.25">
      <c r="B1" s="84" t="s">
        <v>208</v>
      </c>
      <c r="C1" s="85"/>
      <c r="D1" s="85"/>
      <c r="E1" s="85"/>
      <c r="F1" s="85"/>
      <c r="G1" s="85"/>
      <c r="H1" s="85"/>
      <c r="I1" s="85"/>
      <c r="J1" s="85"/>
    </row>
    <row r="2" spans="2:10" ht="19.5" thickBot="1">
      <c r="B2" s="85"/>
      <c r="C2" s="85"/>
      <c r="D2" s="85"/>
      <c r="E2" s="85"/>
      <c r="F2" s="85"/>
      <c r="G2" s="85"/>
      <c r="H2" s="85"/>
      <c r="I2" s="85"/>
      <c r="J2" s="444" t="s">
        <v>211</v>
      </c>
    </row>
    <row r="3" spans="2:10" ht="19.5" thickBot="1">
      <c r="B3" s="555" t="s">
        <v>191</v>
      </c>
      <c r="C3" s="556"/>
      <c r="D3" s="151" t="s">
        <v>179</v>
      </c>
      <c r="E3" s="151" t="s">
        <v>180</v>
      </c>
      <c r="F3" s="151" t="s">
        <v>103</v>
      </c>
      <c r="G3" s="152" t="s">
        <v>104</v>
      </c>
      <c r="H3" s="153" t="s">
        <v>105</v>
      </c>
      <c r="I3" s="151" t="s">
        <v>134</v>
      </c>
      <c r="J3" s="431" t="s">
        <v>181</v>
      </c>
    </row>
    <row r="4" spans="2:10" ht="18.75" customHeight="1">
      <c r="B4" s="552" t="s">
        <v>4</v>
      </c>
      <c r="C4" s="154" t="s">
        <v>106</v>
      </c>
      <c r="D4" s="155">
        <v>0.48</v>
      </c>
      <c r="E4" s="155">
        <v>0.5</v>
      </c>
      <c r="F4" s="155">
        <v>1.5</v>
      </c>
      <c r="G4" s="156">
        <v>4.5999999999999996</v>
      </c>
      <c r="H4" s="157">
        <v>1.7</v>
      </c>
      <c r="I4" s="158">
        <v>1.1000000000000001</v>
      </c>
      <c r="J4" s="432">
        <v>1.2</v>
      </c>
    </row>
    <row r="5" spans="2:10" ht="18.75" customHeight="1">
      <c r="B5" s="553"/>
      <c r="C5" s="159" t="s">
        <v>113</v>
      </c>
      <c r="D5" s="160">
        <v>0.56000000000000005</v>
      </c>
      <c r="E5" s="160">
        <v>1.5</v>
      </c>
      <c r="F5" s="160">
        <v>2.4</v>
      </c>
      <c r="G5" s="161">
        <v>1.8</v>
      </c>
      <c r="H5" s="162">
        <v>1.5</v>
      </c>
      <c r="I5" s="163">
        <v>1.2</v>
      </c>
      <c r="J5" s="433">
        <v>1.6</v>
      </c>
    </row>
    <row r="6" spans="2:10" ht="18.75" customHeight="1">
      <c r="B6" s="553"/>
      <c r="C6" s="159" t="s">
        <v>114</v>
      </c>
      <c r="D6" s="160">
        <v>0.2</v>
      </c>
      <c r="E6" s="160">
        <v>0.8</v>
      </c>
      <c r="F6" s="160">
        <v>1.4</v>
      </c>
      <c r="G6" s="161">
        <v>0.9</v>
      </c>
      <c r="H6" s="162">
        <v>0.9</v>
      </c>
      <c r="I6" s="163">
        <v>1.5</v>
      </c>
      <c r="J6" s="433">
        <v>0.8</v>
      </c>
    </row>
    <row r="7" spans="2:10" ht="18.75" customHeight="1" thickBot="1">
      <c r="B7" s="554"/>
      <c r="C7" s="164" t="s">
        <v>115</v>
      </c>
      <c r="D7" s="165">
        <v>0.32</v>
      </c>
      <c r="E7" s="165">
        <v>0.9</v>
      </c>
      <c r="F7" s="165">
        <v>1</v>
      </c>
      <c r="G7" s="166">
        <v>1.4</v>
      </c>
      <c r="H7" s="167">
        <v>0.9</v>
      </c>
      <c r="I7" s="168">
        <v>0.7</v>
      </c>
      <c r="J7" s="434">
        <v>1</v>
      </c>
    </row>
    <row r="8" spans="2:10">
      <c r="B8" s="552" t="s">
        <v>192</v>
      </c>
      <c r="C8" s="169" t="s">
        <v>106</v>
      </c>
      <c r="D8" s="155">
        <v>1.26</v>
      </c>
      <c r="E8" s="155">
        <v>2.33</v>
      </c>
      <c r="F8" s="155">
        <v>1.56</v>
      </c>
      <c r="G8" s="156">
        <v>1.83</v>
      </c>
      <c r="H8" s="157">
        <v>1.64</v>
      </c>
      <c r="I8" s="158">
        <v>1.48</v>
      </c>
      <c r="J8" s="133">
        <v>1.1100000000000001</v>
      </c>
    </row>
    <row r="9" spans="2:10">
      <c r="B9" s="553"/>
      <c r="C9" s="170" t="s">
        <v>113</v>
      </c>
      <c r="D9" s="160">
        <v>2.67</v>
      </c>
      <c r="E9" s="160">
        <v>4.22</v>
      </c>
      <c r="F9" s="160">
        <v>3.51</v>
      </c>
      <c r="G9" s="161">
        <v>3.37</v>
      </c>
      <c r="H9" s="162">
        <v>3.31</v>
      </c>
      <c r="I9" s="163">
        <v>3.27</v>
      </c>
      <c r="J9" s="160">
        <v>2.85</v>
      </c>
    </row>
    <row r="10" spans="2:10">
      <c r="B10" s="553"/>
      <c r="C10" s="170" t="s">
        <v>114</v>
      </c>
      <c r="D10" s="160">
        <v>2.17</v>
      </c>
      <c r="E10" s="160">
        <v>2.95</v>
      </c>
      <c r="F10" s="160">
        <v>2.71</v>
      </c>
      <c r="G10" s="161">
        <v>2.6</v>
      </c>
      <c r="H10" s="162">
        <v>2.59</v>
      </c>
      <c r="I10" s="163">
        <v>2.31</v>
      </c>
      <c r="J10" s="160">
        <v>2.23</v>
      </c>
    </row>
    <row r="11" spans="2:10" ht="19.5" thickBot="1">
      <c r="B11" s="554"/>
      <c r="C11" s="171" t="s">
        <v>115</v>
      </c>
      <c r="D11" s="165">
        <v>1.36</v>
      </c>
      <c r="E11" s="165">
        <v>1.91</v>
      </c>
      <c r="F11" s="165">
        <v>1.78</v>
      </c>
      <c r="G11" s="166">
        <v>1.79</v>
      </c>
      <c r="H11" s="167">
        <v>1.75</v>
      </c>
      <c r="I11" s="168">
        <v>1.7</v>
      </c>
      <c r="J11" s="165">
        <v>1.71</v>
      </c>
    </row>
  </sheetData>
  <mergeCells count="3">
    <mergeCell ref="B4:B7"/>
    <mergeCell ref="B8:B11"/>
    <mergeCell ref="B3:C3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C1:L11"/>
  <sheetViews>
    <sheetView showGridLines="0" tabSelected="1" workbookViewId="0">
      <selection activeCell="A3" sqref="A3"/>
    </sheetView>
  </sheetViews>
  <sheetFormatPr defaultRowHeight="18.75"/>
  <cols>
    <col min="1" max="1" width="9" style="44"/>
    <col min="2" max="2" width="2.875" style="44" customWidth="1"/>
    <col min="3" max="3" width="3.75" style="44" customWidth="1"/>
    <col min="4" max="4" width="9" style="44"/>
    <col min="5" max="5" width="9" style="44" customWidth="1"/>
    <col min="6" max="9" width="9" style="44"/>
    <col min="10" max="10" width="9" style="44" customWidth="1"/>
    <col min="11" max="11" width="1.75" style="44" customWidth="1"/>
    <col min="12" max="16384" width="9" style="44"/>
  </cols>
  <sheetData>
    <row r="1" spans="3:12" ht="20.25">
      <c r="C1" s="81" t="s">
        <v>209</v>
      </c>
      <c r="D1" s="80"/>
      <c r="E1" s="80"/>
      <c r="F1" s="80"/>
      <c r="G1" s="80"/>
      <c r="H1" s="80"/>
      <c r="I1" s="80"/>
      <c r="J1" s="80"/>
    </row>
    <row r="2" spans="3:12" ht="19.5" thickBot="1">
      <c r="C2" s="80"/>
      <c r="D2" s="80"/>
      <c r="E2" s="80"/>
      <c r="F2" s="80"/>
      <c r="G2" s="80"/>
      <c r="H2" s="80"/>
      <c r="I2" s="80"/>
      <c r="J2" s="435" t="s">
        <v>212</v>
      </c>
      <c r="K2" s="80"/>
      <c r="L2" s="80"/>
    </row>
    <row r="3" spans="3:12" ht="19.5" thickBot="1">
      <c r="C3" s="555" t="s">
        <v>191</v>
      </c>
      <c r="D3" s="556"/>
      <c r="E3" s="128" t="s">
        <v>190</v>
      </c>
      <c r="F3" s="128" t="s">
        <v>103</v>
      </c>
      <c r="G3" s="129" t="s">
        <v>116</v>
      </c>
      <c r="H3" s="130" t="s">
        <v>126</v>
      </c>
      <c r="I3" s="131" t="s">
        <v>134</v>
      </c>
      <c r="J3" s="430" t="s">
        <v>181</v>
      </c>
      <c r="K3" s="80"/>
      <c r="L3" s="80"/>
    </row>
    <row r="4" spans="3:12" ht="18.75" customHeight="1">
      <c r="C4" s="552" t="s">
        <v>4</v>
      </c>
      <c r="D4" s="132" t="s">
        <v>106</v>
      </c>
      <c r="E4" s="133">
        <v>1.1000000000000001</v>
      </c>
      <c r="F4" s="133">
        <v>2.2999999999999998</v>
      </c>
      <c r="G4" s="134">
        <v>1.9</v>
      </c>
      <c r="H4" s="135">
        <v>6.9</v>
      </c>
      <c r="I4" s="136">
        <v>1.2</v>
      </c>
      <c r="J4" s="436">
        <v>2.8</v>
      </c>
      <c r="K4" s="80"/>
      <c r="L4" s="80"/>
    </row>
    <row r="5" spans="3:12">
      <c r="C5" s="553"/>
      <c r="D5" s="138" t="s">
        <v>113</v>
      </c>
      <c r="E5" s="139">
        <v>1.1000000000000001</v>
      </c>
      <c r="F5" s="139">
        <v>2.2000000000000002</v>
      </c>
      <c r="G5" s="140">
        <v>1.4</v>
      </c>
      <c r="H5" s="141">
        <v>1.5</v>
      </c>
      <c r="I5" s="142">
        <v>1.4</v>
      </c>
      <c r="J5" s="437">
        <v>1.6</v>
      </c>
      <c r="K5" s="80"/>
      <c r="L5" s="80"/>
    </row>
    <row r="6" spans="3:12">
      <c r="C6" s="553"/>
      <c r="D6" s="138" t="s">
        <v>114</v>
      </c>
      <c r="E6" s="139">
        <v>1.3</v>
      </c>
      <c r="F6" s="139">
        <v>1.3</v>
      </c>
      <c r="G6" s="140">
        <v>1.1000000000000001</v>
      </c>
      <c r="H6" s="141">
        <v>1.1000000000000001</v>
      </c>
      <c r="I6" s="142">
        <v>1.3</v>
      </c>
      <c r="J6" s="437">
        <v>0.9</v>
      </c>
      <c r="K6" s="80"/>
      <c r="L6" s="80"/>
    </row>
    <row r="7" spans="3:12" ht="19.5" thickBot="1">
      <c r="C7" s="554"/>
      <c r="D7" s="143" t="s">
        <v>115</v>
      </c>
      <c r="E7" s="144">
        <v>0.7</v>
      </c>
      <c r="F7" s="144">
        <v>1.3</v>
      </c>
      <c r="G7" s="145">
        <v>1.1000000000000001</v>
      </c>
      <c r="H7" s="146">
        <v>1.7</v>
      </c>
      <c r="I7" s="147">
        <v>0.8</v>
      </c>
      <c r="J7" s="438">
        <v>1.9</v>
      </c>
      <c r="K7" s="80"/>
      <c r="L7" s="80"/>
    </row>
    <row r="8" spans="3:12">
      <c r="C8" s="552" t="s">
        <v>192</v>
      </c>
      <c r="D8" s="148" t="s">
        <v>106</v>
      </c>
      <c r="E8" s="133">
        <v>2.88</v>
      </c>
      <c r="F8" s="133">
        <v>2.04</v>
      </c>
      <c r="G8" s="134">
        <v>2.31</v>
      </c>
      <c r="H8" s="135">
        <v>1.9</v>
      </c>
      <c r="I8" s="136">
        <v>1.75</v>
      </c>
      <c r="J8" s="137">
        <v>1.62</v>
      </c>
      <c r="K8" s="80"/>
      <c r="L8" s="80"/>
    </row>
    <row r="9" spans="3:12">
      <c r="C9" s="553"/>
      <c r="D9" s="149" t="s">
        <v>113</v>
      </c>
      <c r="E9" s="139">
        <v>3.25</v>
      </c>
      <c r="F9" s="139">
        <v>3.4</v>
      </c>
      <c r="G9" s="140">
        <v>3.33</v>
      </c>
      <c r="H9" s="141">
        <v>3.18</v>
      </c>
      <c r="I9" s="142">
        <v>3.2</v>
      </c>
      <c r="J9" s="139">
        <v>3.14</v>
      </c>
      <c r="K9" s="80"/>
      <c r="L9" s="80"/>
    </row>
    <row r="10" spans="3:12">
      <c r="C10" s="553"/>
      <c r="D10" s="149" t="s">
        <v>114</v>
      </c>
      <c r="E10" s="139">
        <v>2.4700000000000002</v>
      </c>
      <c r="F10" s="139">
        <v>2.85</v>
      </c>
      <c r="G10" s="140">
        <v>2.87</v>
      </c>
      <c r="H10" s="141">
        <v>2.86</v>
      </c>
      <c r="I10" s="142">
        <v>2.95</v>
      </c>
      <c r="J10" s="139">
        <v>2.96</v>
      </c>
      <c r="K10" s="80"/>
      <c r="L10" s="80"/>
    </row>
    <row r="11" spans="3:12" ht="19.5" thickBot="1">
      <c r="C11" s="554"/>
      <c r="D11" s="150" t="s">
        <v>115</v>
      </c>
      <c r="E11" s="144">
        <v>2.0699999999999998</v>
      </c>
      <c r="F11" s="144">
        <v>2.58</v>
      </c>
      <c r="G11" s="145">
        <v>2.44</v>
      </c>
      <c r="H11" s="146">
        <v>2.44</v>
      </c>
      <c r="I11" s="147">
        <v>2.58</v>
      </c>
      <c r="J11" s="144">
        <v>2.68</v>
      </c>
      <c r="K11" s="80"/>
      <c r="L11" s="80"/>
    </row>
  </sheetData>
  <mergeCells count="3">
    <mergeCell ref="C4:C7"/>
    <mergeCell ref="C8:C11"/>
    <mergeCell ref="C3:D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L37"/>
  <sheetViews>
    <sheetView showGridLines="0" view="pageBreakPreview" zoomScaleNormal="100" zoomScaleSheetLayoutView="100" workbookViewId="0">
      <selection activeCell="L15" sqref="L15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12" ht="17.25">
      <c r="B1" s="2" t="s">
        <v>34</v>
      </c>
      <c r="C1" s="4"/>
      <c r="D1" s="4"/>
      <c r="E1" s="4"/>
      <c r="F1" s="4"/>
      <c r="G1" s="4"/>
      <c r="H1" s="4"/>
      <c r="I1" s="4"/>
    </row>
    <row r="2" spans="1:12">
      <c r="B2" s="4"/>
      <c r="C2" s="4"/>
      <c r="D2" s="4"/>
      <c r="E2" s="4"/>
      <c r="F2" s="4"/>
      <c r="G2" s="4"/>
      <c r="H2" s="4"/>
      <c r="I2" s="4"/>
    </row>
    <row r="3" spans="1:12" ht="3" customHeight="1">
      <c r="B3" s="4"/>
      <c r="C3" s="4"/>
      <c r="D3" s="4"/>
      <c r="E3" s="4"/>
      <c r="F3" s="4"/>
      <c r="G3" s="4"/>
      <c r="H3" s="4"/>
      <c r="I3" s="4"/>
    </row>
    <row r="4" spans="1:12" ht="21" customHeight="1">
      <c r="A4" s="5"/>
      <c r="B4" s="454" t="s">
        <v>1</v>
      </c>
      <c r="C4" s="455"/>
      <c r="D4" s="460" t="s">
        <v>2</v>
      </c>
      <c r="E4" s="474" t="s">
        <v>32</v>
      </c>
      <c r="F4" s="474"/>
      <c r="G4" s="474"/>
      <c r="H4" s="474"/>
      <c r="I4" s="474"/>
      <c r="J4" s="68"/>
      <c r="K4" s="64"/>
    </row>
    <row r="5" spans="1:12" ht="15" customHeight="1">
      <c r="A5" s="5"/>
      <c r="B5" s="456"/>
      <c r="C5" s="457"/>
      <c r="D5" s="461"/>
      <c r="E5" s="215" t="s">
        <v>4</v>
      </c>
      <c r="F5" s="89" t="s">
        <v>142</v>
      </c>
      <c r="G5" s="216" t="s">
        <v>142</v>
      </c>
      <c r="H5" s="217" t="s">
        <v>5</v>
      </c>
      <c r="I5" s="217" t="s">
        <v>142</v>
      </c>
      <c r="J5" s="22"/>
    </row>
    <row r="6" spans="1:12" ht="27" customHeight="1">
      <c r="A6" s="5"/>
      <c r="B6" s="471"/>
      <c r="C6" s="472"/>
      <c r="D6" s="473"/>
      <c r="E6" s="375" t="s">
        <v>6</v>
      </c>
      <c r="F6" s="96" t="s">
        <v>7</v>
      </c>
      <c r="G6" s="376" t="s">
        <v>127</v>
      </c>
      <c r="H6" s="376" t="s">
        <v>8</v>
      </c>
      <c r="I6" s="377" t="s">
        <v>9</v>
      </c>
      <c r="J6" s="23"/>
      <c r="K6" s="6"/>
    </row>
    <row r="7" spans="1:12" s="10" customFormat="1" ht="15" customHeight="1">
      <c r="A7" s="9"/>
      <c r="B7" s="378"/>
      <c r="C7" s="379" t="s">
        <v>10</v>
      </c>
      <c r="D7" s="221" t="s">
        <v>11</v>
      </c>
      <c r="E7" s="222">
        <v>412</v>
      </c>
      <c r="F7" s="91">
        <v>20.100000000000001</v>
      </c>
      <c r="G7" s="380">
        <v>19.3</v>
      </c>
      <c r="H7" s="381">
        <f t="shared" ref="H7:H32" si="0">F7-G7</f>
        <v>0.80000000000000071</v>
      </c>
      <c r="I7" s="225">
        <v>1</v>
      </c>
      <c r="L7" s="11"/>
    </row>
    <row r="8" spans="1:12" s="10" customFormat="1" ht="15" customHeight="1">
      <c r="A8" s="12" t="s">
        <v>12</v>
      </c>
      <c r="B8" s="382"/>
      <c r="C8" s="476" t="s">
        <v>215</v>
      </c>
      <c r="D8" s="234" t="s">
        <v>13</v>
      </c>
      <c r="E8" s="227">
        <v>443</v>
      </c>
      <c r="F8" s="93">
        <v>22.6</v>
      </c>
      <c r="G8" s="383">
        <v>21.8</v>
      </c>
      <c r="H8" s="384">
        <f t="shared" si="0"/>
        <v>0.80000000000000071</v>
      </c>
      <c r="I8" s="230">
        <v>2</v>
      </c>
      <c r="L8" s="11"/>
    </row>
    <row r="9" spans="1:12" s="10" customFormat="1" ht="15" customHeight="1">
      <c r="A9" s="14"/>
      <c r="B9" s="385"/>
      <c r="C9" s="477"/>
      <c r="D9" s="234" t="s">
        <v>14</v>
      </c>
      <c r="E9" s="227">
        <v>440</v>
      </c>
      <c r="F9" s="93">
        <v>25.4</v>
      </c>
      <c r="G9" s="386">
        <v>24.6</v>
      </c>
      <c r="H9" s="387">
        <f t="shared" si="0"/>
        <v>0.79999999999999716</v>
      </c>
      <c r="I9" s="230">
        <v>3</v>
      </c>
      <c r="L9" s="11"/>
    </row>
    <row r="10" spans="1:12" s="10" customFormat="1" ht="15" customHeight="1">
      <c r="A10" s="14"/>
      <c r="B10" s="385"/>
      <c r="C10" s="477"/>
      <c r="D10" s="234" t="s">
        <v>16</v>
      </c>
      <c r="E10" s="227">
        <v>438</v>
      </c>
      <c r="F10" s="93">
        <v>29.8</v>
      </c>
      <c r="G10" s="386">
        <v>28</v>
      </c>
      <c r="H10" s="387">
        <f t="shared" si="0"/>
        <v>1.8000000000000007</v>
      </c>
      <c r="I10" s="230">
        <v>1</v>
      </c>
      <c r="L10" s="11"/>
    </row>
    <row r="11" spans="1:12" s="10" customFormat="1" ht="15" customHeight="1">
      <c r="A11" s="14"/>
      <c r="B11" s="388"/>
      <c r="C11" s="477"/>
      <c r="D11" s="234" t="s">
        <v>17</v>
      </c>
      <c r="E11" s="227">
        <v>444</v>
      </c>
      <c r="F11" s="93">
        <v>33.9</v>
      </c>
      <c r="G11" s="386">
        <v>31.5</v>
      </c>
      <c r="H11" s="387">
        <f t="shared" si="0"/>
        <v>2.3999999999999986</v>
      </c>
      <c r="I11" s="230">
        <v>1</v>
      </c>
      <c r="L11" s="11"/>
    </row>
    <row r="12" spans="1:12" s="10" customFormat="1" ht="15" customHeight="1">
      <c r="A12" s="14"/>
      <c r="B12" s="388"/>
      <c r="C12" s="477"/>
      <c r="D12" s="234" t="s">
        <v>18</v>
      </c>
      <c r="E12" s="227">
        <v>444</v>
      </c>
      <c r="F12" s="93">
        <v>37.5</v>
      </c>
      <c r="G12" s="386">
        <v>35.700000000000003</v>
      </c>
      <c r="H12" s="387">
        <f t="shared" si="0"/>
        <v>1.7999999999999972</v>
      </c>
      <c r="I12" s="230">
        <v>1</v>
      </c>
      <c r="L12" s="11"/>
    </row>
    <row r="13" spans="1:12" s="10" customFormat="1" ht="15" customHeight="1">
      <c r="A13" s="14"/>
      <c r="B13" s="389" t="s">
        <v>19</v>
      </c>
      <c r="C13" s="478"/>
      <c r="D13" s="235" t="s">
        <v>20</v>
      </c>
      <c r="E13" s="236">
        <v>440</v>
      </c>
      <c r="F13" s="94">
        <v>43.6</v>
      </c>
      <c r="G13" s="390">
        <v>40</v>
      </c>
      <c r="H13" s="391">
        <f t="shared" si="0"/>
        <v>3.6000000000000014</v>
      </c>
      <c r="I13" s="239">
        <v>1</v>
      </c>
      <c r="L13" s="11"/>
    </row>
    <row r="14" spans="1:12" s="10" customFormat="1" ht="15" customHeight="1">
      <c r="A14" s="14"/>
      <c r="B14" s="388"/>
      <c r="C14" s="468" t="s">
        <v>21</v>
      </c>
      <c r="D14" s="234" t="s">
        <v>22</v>
      </c>
      <c r="E14" s="227">
        <v>695</v>
      </c>
      <c r="F14" s="93">
        <v>48.7</v>
      </c>
      <c r="G14" s="383">
        <v>45.7</v>
      </c>
      <c r="H14" s="384">
        <f t="shared" si="0"/>
        <v>3</v>
      </c>
      <c r="I14" s="230">
        <v>1</v>
      </c>
      <c r="L14" s="11"/>
    </row>
    <row r="15" spans="1:12" s="10" customFormat="1" ht="15" customHeight="1">
      <c r="A15" s="14"/>
      <c r="B15" s="388"/>
      <c r="C15" s="469"/>
      <c r="D15" s="234" t="s">
        <v>23</v>
      </c>
      <c r="E15" s="227">
        <v>702</v>
      </c>
      <c r="F15" s="93">
        <v>53.6</v>
      </c>
      <c r="G15" s="386">
        <v>50.6</v>
      </c>
      <c r="H15" s="387">
        <f t="shared" si="0"/>
        <v>3</v>
      </c>
      <c r="I15" s="230">
        <v>1</v>
      </c>
      <c r="L15" s="11"/>
    </row>
    <row r="16" spans="1:12" s="10" customFormat="1" ht="15" customHeight="1">
      <c r="A16" s="14"/>
      <c r="B16" s="388"/>
      <c r="C16" s="475"/>
      <c r="D16" s="235" t="s">
        <v>24</v>
      </c>
      <c r="E16" s="236">
        <v>706</v>
      </c>
      <c r="F16" s="94">
        <v>57.6</v>
      </c>
      <c r="G16" s="390">
        <v>55</v>
      </c>
      <c r="H16" s="391">
        <f t="shared" si="0"/>
        <v>2.6000000000000014</v>
      </c>
      <c r="I16" s="239">
        <v>1</v>
      </c>
      <c r="L16" s="11"/>
    </row>
    <row r="17" spans="1:12" s="10" customFormat="1" ht="15" customHeight="1">
      <c r="A17" s="14"/>
      <c r="B17" s="388"/>
      <c r="C17" s="468" t="s">
        <v>25</v>
      </c>
      <c r="D17" s="234" t="s">
        <v>26</v>
      </c>
      <c r="E17" s="227">
        <v>379</v>
      </c>
      <c r="F17" s="93">
        <v>60.8</v>
      </c>
      <c r="G17" s="383">
        <v>59.1</v>
      </c>
      <c r="H17" s="384">
        <f t="shared" si="0"/>
        <v>1.6999999999999957</v>
      </c>
      <c r="I17" s="230">
        <v>2</v>
      </c>
      <c r="L17" s="11"/>
    </row>
    <row r="18" spans="1:12" s="10" customFormat="1" ht="15" customHeight="1">
      <c r="A18" s="14"/>
      <c r="B18" s="388"/>
      <c r="C18" s="469"/>
      <c r="D18" s="234" t="s">
        <v>27</v>
      </c>
      <c r="E18" s="227">
        <v>379</v>
      </c>
      <c r="F18" s="93">
        <v>64.7</v>
      </c>
      <c r="G18" s="386">
        <v>60.7</v>
      </c>
      <c r="H18" s="387">
        <f t="shared" si="0"/>
        <v>4</v>
      </c>
      <c r="I18" s="230">
        <v>1</v>
      </c>
      <c r="L18" s="11"/>
    </row>
    <row r="19" spans="1:12" s="10" customFormat="1" ht="15" customHeight="1">
      <c r="A19" s="14"/>
      <c r="B19" s="392"/>
      <c r="C19" s="470"/>
      <c r="D19" s="240" t="s">
        <v>28</v>
      </c>
      <c r="E19" s="236">
        <v>383</v>
      </c>
      <c r="F19" s="95">
        <v>66</v>
      </c>
      <c r="G19" s="390">
        <v>62.5</v>
      </c>
      <c r="H19" s="391">
        <f t="shared" si="0"/>
        <v>3.5</v>
      </c>
      <c r="I19" s="241">
        <v>1</v>
      </c>
      <c r="L19" s="11"/>
    </row>
    <row r="20" spans="1:12" s="10" customFormat="1" ht="15" customHeight="1">
      <c r="A20" s="14"/>
      <c r="B20" s="385"/>
      <c r="C20" s="393" t="s">
        <v>29</v>
      </c>
      <c r="D20" s="221" t="s">
        <v>11</v>
      </c>
      <c r="E20" s="222">
        <v>348</v>
      </c>
      <c r="F20" s="94">
        <v>20</v>
      </c>
      <c r="G20" s="380">
        <v>19</v>
      </c>
      <c r="H20" s="381">
        <f t="shared" si="0"/>
        <v>1</v>
      </c>
      <c r="I20" s="394">
        <v>1</v>
      </c>
      <c r="L20" s="11"/>
    </row>
    <row r="21" spans="1:12" s="10" customFormat="1" ht="15" customHeight="1">
      <c r="A21" s="14"/>
      <c r="B21" s="385"/>
      <c r="C21" s="479" t="s">
        <v>15</v>
      </c>
      <c r="D21" s="234" t="s">
        <v>13</v>
      </c>
      <c r="E21" s="227">
        <v>440</v>
      </c>
      <c r="F21" s="93">
        <v>21.9</v>
      </c>
      <c r="G21" s="383">
        <v>21.3</v>
      </c>
      <c r="H21" s="384">
        <f t="shared" si="0"/>
        <v>0.59999999999999787</v>
      </c>
      <c r="I21" s="230">
        <v>3</v>
      </c>
      <c r="L21" s="11"/>
    </row>
    <row r="22" spans="1:12" s="10" customFormat="1" ht="15" customHeight="1">
      <c r="A22" s="14"/>
      <c r="B22" s="385"/>
      <c r="C22" s="477"/>
      <c r="D22" s="234" t="s">
        <v>14</v>
      </c>
      <c r="E22" s="227">
        <v>437</v>
      </c>
      <c r="F22" s="93">
        <v>25</v>
      </c>
      <c r="G22" s="386">
        <v>24</v>
      </c>
      <c r="H22" s="387">
        <f t="shared" si="0"/>
        <v>1</v>
      </c>
      <c r="I22" s="230">
        <v>1</v>
      </c>
      <c r="L22" s="11"/>
    </row>
    <row r="23" spans="1:12" s="10" customFormat="1" ht="15" customHeight="1">
      <c r="A23" s="14"/>
      <c r="B23" s="385"/>
      <c r="C23" s="477"/>
      <c r="D23" s="234" t="s">
        <v>16</v>
      </c>
      <c r="E23" s="227">
        <v>438</v>
      </c>
      <c r="F23" s="93">
        <v>28.5</v>
      </c>
      <c r="G23" s="386">
        <v>27.3</v>
      </c>
      <c r="H23" s="387">
        <f t="shared" si="0"/>
        <v>1.1999999999999993</v>
      </c>
      <c r="I23" s="230">
        <v>1</v>
      </c>
      <c r="L23" s="11"/>
    </row>
    <row r="24" spans="1:12" s="10" customFormat="1" ht="15" customHeight="1">
      <c r="A24" s="14"/>
      <c r="B24" s="388"/>
      <c r="C24" s="477"/>
      <c r="D24" s="234" t="s">
        <v>17</v>
      </c>
      <c r="E24" s="227">
        <v>439</v>
      </c>
      <c r="F24" s="93">
        <v>32.9</v>
      </c>
      <c r="G24" s="386">
        <v>31.1</v>
      </c>
      <c r="H24" s="387">
        <f t="shared" si="0"/>
        <v>1.7999999999999972</v>
      </c>
      <c r="I24" s="230">
        <v>1</v>
      </c>
      <c r="L24" s="11"/>
    </row>
    <row r="25" spans="1:12" s="10" customFormat="1" ht="15" customHeight="1">
      <c r="A25" s="14"/>
      <c r="B25" s="388"/>
      <c r="C25" s="477"/>
      <c r="D25" s="234" t="s">
        <v>18</v>
      </c>
      <c r="E25" s="227">
        <v>440</v>
      </c>
      <c r="F25" s="93">
        <v>37.5</v>
      </c>
      <c r="G25" s="386">
        <v>35.5</v>
      </c>
      <c r="H25" s="387">
        <f t="shared" si="0"/>
        <v>2</v>
      </c>
      <c r="I25" s="230">
        <v>1</v>
      </c>
      <c r="L25" s="11"/>
    </row>
    <row r="26" spans="1:12" s="10" customFormat="1" ht="15" customHeight="1">
      <c r="A26" s="14"/>
      <c r="B26" s="389" t="s">
        <v>30</v>
      </c>
      <c r="C26" s="478"/>
      <c r="D26" s="235" t="s">
        <v>20</v>
      </c>
      <c r="E26" s="236">
        <v>445</v>
      </c>
      <c r="F26" s="94">
        <v>41.8</v>
      </c>
      <c r="G26" s="390">
        <v>40.5</v>
      </c>
      <c r="H26" s="391">
        <f t="shared" si="0"/>
        <v>1.2999999999999972</v>
      </c>
      <c r="I26" s="239">
        <v>4</v>
      </c>
      <c r="L26" s="11"/>
    </row>
    <row r="27" spans="1:12" s="10" customFormat="1" ht="15" customHeight="1">
      <c r="A27" s="14"/>
      <c r="B27" s="388"/>
      <c r="C27" s="468" t="s">
        <v>21</v>
      </c>
      <c r="D27" s="234" t="s">
        <v>22</v>
      </c>
      <c r="E27" s="227">
        <v>693</v>
      </c>
      <c r="F27" s="93">
        <v>45.6</v>
      </c>
      <c r="G27" s="383">
        <v>44.5</v>
      </c>
      <c r="H27" s="384">
        <f t="shared" si="0"/>
        <v>1.1000000000000014</v>
      </c>
      <c r="I27" s="230">
        <v>5</v>
      </c>
      <c r="L27" s="11"/>
    </row>
    <row r="28" spans="1:12" s="10" customFormat="1" ht="15" customHeight="1">
      <c r="A28" s="14"/>
      <c r="B28" s="388"/>
      <c r="C28" s="469"/>
      <c r="D28" s="234" t="s">
        <v>23</v>
      </c>
      <c r="E28" s="227">
        <v>706</v>
      </c>
      <c r="F28" s="93">
        <v>49.8</v>
      </c>
      <c r="G28" s="386">
        <v>47.7</v>
      </c>
      <c r="H28" s="387">
        <f t="shared" si="0"/>
        <v>2.0999999999999943</v>
      </c>
      <c r="I28" s="230">
        <v>1</v>
      </c>
      <c r="L28" s="11"/>
    </row>
    <row r="29" spans="1:12" s="10" customFormat="1" ht="15" customHeight="1">
      <c r="A29" s="14"/>
      <c r="B29" s="388"/>
      <c r="C29" s="475"/>
      <c r="D29" s="235" t="s">
        <v>24</v>
      </c>
      <c r="E29" s="236">
        <v>715</v>
      </c>
      <c r="F29" s="94">
        <v>51.6</v>
      </c>
      <c r="G29" s="390">
        <v>49.9</v>
      </c>
      <c r="H29" s="391">
        <f t="shared" si="0"/>
        <v>1.7000000000000028</v>
      </c>
      <c r="I29" s="239">
        <v>1</v>
      </c>
      <c r="L29" s="11"/>
    </row>
    <row r="30" spans="1:12" s="10" customFormat="1" ht="15" customHeight="1">
      <c r="A30" s="14"/>
      <c r="B30" s="388"/>
      <c r="C30" s="468" t="s">
        <v>25</v>
      </c>
      <c r="D30" s="234" t="s">
        <v>26</v>
      </c>
      <c r="E30" s="227">
        <v>391</v>
      </c>
      <c r="F30" s="93">
        <v>52.7</v>
      </c>
      <c r="G30" s="383">
        <v>51.2</v>
      </c>
      <c r="H30" s="384">
        <f t="shared" si="0"/>
        <v>1.5</v>
      </c>
      <c r="I30" s="230">
        <v>3</v>
      </c>
      <c r="L30" s="11"/>
    </row>
    <row r="31" spans="1:12" s="10" customFormat="1" ht="15" customHeight="1">
      <c r="A31" s="14"/>
      <c r="B31" s="388"/>
      <c r="C31" s="469"/>
      <c r="D31" s="234" t="s">
        <v>27</v>
      </c>
      <c r="E31" s="227">
        <v>393</v>
      </c>
      <c r="F31" s="93">
        <v>54</v>
      </c>
      <c r="G31" s="386">
        <v>52.1</v>
      </c>
      <c r="H31" s="387">
        <f t="shared" si="0"/>
        <v>1.8999999999999986</v>
      </c>
      <c r="I31" s="230">
        <v>1</v>
      </c>
      <c r="L31" s="11"/>
    </row>
    <row r="32" spans="1:12" s="10" customFormat="1" ht="15" customHeight="1">
      <c r="A32" s="14"/>
      <c r="B32" s="392"/>
      <c r="C32" s="470"/>
      <c r="D32" s="240" t="s">
        <v>28</v>
      </c>
      <c r="E32" s="236">
        <v>391</v>
      </c>
      <c r="F32" s="95">
        <v>54.4</v>
      </c>
      <c r="G32" s="390">
        <v>52.5</v>
      </c>
      <c r="H32" s="391">
        <f t="shared" si="0"/>
        <v>1.8999999999999986</v>
      </c>
      <c r="I32" s="241">
        <v>2</v>
      </c>
      <c r="L32" s="11"/>
    </row>
    <row r="33" spans="2:9" s="26" customFormat="1" ht="12" customHeight="1">
      <c r="B33" s="24"/>
      <c r="C33" s="69"/>
      <c r="D33" s="69"/>
      <c r="E33" s="69"/>
      <c r="F33" s="69"/>
      <c r="G33" s="25"/>
      <c r="H33" s="69"/>
      <c r="I33" s="25"/>
    </row>
    <row r="34" spans="2:9" s="26" customFormat="1" ht="12" customHeight="1">
      <c r="B34" s="24"/>
      <c r="C34" s="27"/>
      <c r="D34" s="27"/>
      <c r="E34" s="27"/>
      <c r="F34" s="27"/>
      <c r="G34" s="27"/>
      <c r="H34" s="27"/>
      <c r="I34" s="25"/>
    </row>
    <row r="35" spans="2:9" s="30" customFormat="1" ht="12" customHeight="1">
      <c r="B35" s="28" t="s">
        <v>33</v>
      </c>
      <c r="C35" s="27"/>
      <c r="D35" s="27"/>
      <c r="E35" s="27"/>
      <c r="F35" s="27"/>
      <c r="G35" s="27"/>
      <c r="H35" s="27"/>
      <c r="I35" s="29"/>
    </row>
    <row r="36" spans="2:9" s="16" customFormat="1" ht="15.75" customHeight="1">
      <c r="B36" s="31"/>
      <c r="C36" s="20"/>
      <c r="D36" s="20"/>
      <c r="E36" s="20"/>
      <c r="F36" s="20"/>
      <c r="G36" s="20"/>
      <c r="H36" s="20"/>
      <c r="I36" s="20"/>
    </row>
    <row r="37" spans="2:9" ht="15.75" customHeight="1"/>
  </sheetData>
  <mergeCells count="9">
    <mergeCell ref="C30:C32"/>
    <mergeCell ref="B4:C6"/>
    <mergeCell ref="D4:D6"/>
    <mergeCell ref="E4:I4"/>
    <mergeCell ref="C14:C16"/>
    <mergeCell ref="C17:C19"/>
    <mergeCell ref="C27:C29"/>
    <mergeCell ref="C8:C13"/>
    <mergeCell ref="C21:C26"/>
  </mergeCells>
  <phoneticPr fontId="3"/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 fitToPage="1"/>
  </sheetPr>
  <dimension ref="A1:T43"/>
  <sheetViews>
    <sheetView showGridLines="0" view="pageBreakPreview" zoomScaleNormal="115" zoomScaleSheetLayoutView="100" workbookViewId="0">
      <selection activeCell="R21" sqref="R21"/>
    </sheetView>
  </sheetViews>
  <sheetFormatPr defaultRowHeight="12.75"/>
  <cols>
    <col min="1" max="2" width="0.875" style="1" customWidth="1"/>
    <col min="3" max="3" width="3.75" style="1" customWidth="1"/>
    <col min="4" max="4" width="8.25" style="1" customWidth="1"/>
    <col min="5" max="5" width="5.5" style="1" customWidth="1"/>
    <col min="6" max="6" width="9.125" style="1" customWidth="1"/>
    <col min="7" max="7" width="8.5" style="1" customWidth="1"/>
    <col min="8" max="8" width="7.5" style="1" customWidth="1"/>
    <col min="9" max="9" width="7.125" style="1" customWidth="1"/>
    <col min="10" max="10" width="9.125" style="1" customWidth="1"/>
    <col min="11" max="11" width="8.5" style="1" customWidth="1"/>
    <col min="12" max="12" width="7.5" style="1" customWidth="1"/>
    <col min="13" max="13" width="7.125" style="1" customWidth="1"/>
    <col min="14" max="14" width="1.375" style="1" customWidth="1"/>
    <col min="15" max="16384" width="9" style="1"/>
  </cols>
  <sheetData>
    <row r="1" spans="1:20" ht="20.25" customHeight="1">
      <c r="A1" s="32"/>
      <c r="B1" s="32"/>
      <c r="C1" s="488" t="s">
        <v>35</v>
      </c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33"/>
    </row>
    <row r="2" spans="1:20">
      <c r="A2" s="32"/>
      <c r="B2" s="32"/>
      <c r="K2" s="489" t="s">
        <v>202</v>
      </c>
      <c r="L2" s="489"/>
      <c r="M2" s="489"/>
      <c r="N2" s="325"/>
    </row>
    <row r="3" spans="1:20" ht="25.5" customHeight="1">
      <c r="A3" s="34"/>
      <c r="B3" s="34"/>
      <c r="C3" s="490" t="s">
        <v>36</v>
      </c>
      <c r="D3" s="491"/>
      <c r="E3" s="496" t="s">
        <v>37</v>
      </c>
      <c r="F3" s="499" t="s">
        <v>38</v>
      </c>
      <c r="G3" s="500"/>
      <c r="H3" s="500"/>
      <c r="I3" s="500"/>
      <c r="J3" s="501" t="s">
        <v>39</v>
      </c>
      <c r="K3" s="502"/>
      <c r="L3" s="502"/>
      <c r="M3" s="502"/>
      <c r="N3" s="68"/>
    </row>
    <row r="4" spans="1:20" ht="15.75" customHeight="1">
      <c r="A4" s="34"/>
      <c r="B4" s="34"/>
      <c r="C4" s="492"/>
      <c r="D4" s="493"/>
      <c r="E4" s="497"/>
      <c r="F4" s="97" t="s">
        <v>142</v>
      </c>
      <c r="G4" s="326" t="s">
        <v>144</v>
      </c>
      <c r="H4" s="327" t="s">
        <v>5</v>
      </c>
      <c r="I4" s="326" t="s">
        <v>144</v>
      </c>
      <c r="J4" s="98" t="s">
        <v>142</v>
      </c>
      <c r="K4" s="328" t="s">
        <v>142</v>
      </c>
      <c r="L4" s="327" t="s">
        <v>5</v>
      </c>
      <c r="M4" s="326" t="s">
        <v>144</v>
      </c>
      <c r="N4" s="329"/>
    </row>
    <row r="5" spans="1:20" ht="15.75" customHeight="1">
      <c r="A5" s="34"/>
      <c r="B5" s="34"/>
      <c r="C5" s="492"/>
      <c r="D5" s="493"/>
      <c r="E5" s="497"/>
      <c r="F5" s="99" t="s">
        <v>40</v>
      </c>
      <c r="G5" s="330" t="s">
        <v>42</v>
      </c>
      <c r="H5" s="331" t="s">
        <v>41</v>
      </c>
      <c r="I5" s="503" t="s">
        <v>9</v>
      </c>
      <c r="J5" s="100" t="s">
        <v>40</v>
      </c>
      <c r="K5" s="330" t="s">
        <v>42</v>
      </c>
      <c r="L5" s="331" t="s">
        <v>41</v>
      </c>
      <c r="M5" s="503" t="s">
        <v>9</v>
      </c>
      <c r="N5" s="332"/>
      <c r="O5" s="35"/>
      <c r="P5" s="35"/>
    </row>
    <row r="6" spans="1:20" ht="15.75" customHeight="1">
      <c r="A6" s="34"/>
      <c r="B6" s="34"/>
      <c r="C6" s="494"/>
      <c r="D6" s="495"/>
      <c r="E6" s="498"/>
      <c r="F6" s="101" t="s">
        <v>43</v>
      </c>
      <c r="G6" s="333" t="s">
        <v>44</v>
      </c>
      <c r="H6" s="333" t="s">
        <v>45</v>
      </c>
      <c r="I6" s="504"/>
      <c r="J6" s="102" t="s">
        <v>46</v>
      </c>
      <c r="K6" s="333" t="s">
        <v>47</v>
      </c>
      <c r="L6" s="333" t="s">
        <v>129</v>
      </c>
      <c r="M6" s="504"/>
      <c r="N6" s="68"/>
      <c r="T6" s="36"/>
    </row>
    <row r="7" spans="1:20" ht="18" customHeight="1">
      <c r="A7" s="34"/>
      <c r="B7" s="34"/>
      <c r="C7" s="334"/>
      <c r="D7" s="335" t="s">
        <v>48</v>
      </c>
      <c r="E7" s="336" t="s">
        <v>11</v>
      </c>
      <c r="F7" s="103">
        <v>5.58</v>
      </c>
      <c r="G7" s="337">
        <v>3.56</v>
      </c>
      <c r="H7" s="338">
        <f t="shared" ref="H7:H32" si="0">SUM(F7-G7)</f>
        <v>2.02</v>
      </c>
      <c r="I7" s="339">
        <v>8</v>
      </c>
      <c r="J7" s="104" t="s">
        <v>130</v>
      </c>
      <c r="K7" s="337">
        <v>0.15</v>
      </c>
      <c r="L7" s="338" t="s">
        <v>52</v>
      </c>
      <c r="M7" s="340" t="s">
        <v>130</v>
      </c>
      <c r="N7" s="341"/>
      <c r="O7" s="342"/>
      <c r="P7" s="37"/>
      <c r="Q7" s="37"/>
    </row>
    <row r="8" spans="1:20" ht="18" customHeight="1">
      <c r="A8" s="34"/>
      <c r="B8" s="34"/>
      <c r="C8" s="343"/>
      <c r="D8" s="505" t="s">
        <v>49</v>
      </c>
      <c r="E8" s="344" t="s">
        <v>13</v>
      </c>
      <c r="F8" s="105">
        <v>9.9700000000000006</v>
      </c>
      <c r="G8" s="345">
        <v>5.74</v>
      </c>
      <c r="H8" s="346">
        <f t="shared" si="0"/>
        <v>4.2300000000000004</v>
      </c>
      <c r="I8" s="347">
        <v>2</v>
      </c>
      <c r="J8" s="104">
        <v>0.53</v>
      </c>
      <c r="K8" s="348">
        <v>0.28000000000000003</v>
      </c>
      <c r="L8" s="349">
        <f t="shared" ref="L8:L32" si="1">SUM(J8-K8)</f>
        <v>0.25</v>
      </c>
      <c r="M8" s="350">
        <v>9</v>
      </c>
      <c r="N8" s="341"/>
      <c r="O8" s="351"/>
      <c r="P8" s="37"/>
      <c r="Q8" s="37"/>
    </row>
    <row r="9" spans="1:20" ht="18" customHeight="1">
      <c r="A9" s="34"/>
      <c r="B9" s="34"/>
      <c r="C9" s="343"/>
      <c r="D9" s="506"/>
      <c r="E9" s="344" t="s">
        <v>14</v>
      </c>
      <c r="F9" s="106">
        <v>10.9</v>
      </c>
      <c r="G9" s="337">
        <v>8.02</v>
      </c>
      <c r="H9" s="349">
        <f t="shared" si="0"/>
        <v>2.8800000000000008</v>
      </c>
      <c r="I9" s="352">
        <v>5</v>
      </c>
      <c r="J9" s="107">
        <v>0.16</v>
      </c>
      <c r="K9" s="337">
        <v>0.41</v>
      </c>
      <c r="L9" s="349">
        <f t="shared" si="1"/>
        <v>-0.24999999999999997</v>
      </c>
      <c r="M9" s="353">
        <v>36</v>
      </c>
      <c r="N9" s="341"/>
      <c r="O9" s="351"/>
      <c r="P9" s="37"/>
      <c r="Q9" s="37"/>
    </row>
    <row r="10" spans="1:20" ht="18" customHeight="1">
      <c r="A10" s="34"/>
      <c r="B10" s="34"/>
      <c r="C10" s="343"/>
      <c r="D10" s="506"/>
      <c r="E10" s="344" t="s">
        <v>16</v>
      </c>
      <c r="F10" s="106">
        <v>19.3</v>
      </c>
      <c r="G10" s="337">
        <v>11.14</v>
      </c>
      <c r="H10" s="349">
        <f t="shared" si="0"/>
        <v>8.16</v>
      </c>
      <c r="I10" s="352">
        <v>1</v>
      </c>
      <c r="J10" s="108" t="s">
        <v>130</v>
      </c>
      <c r="K10" s="354">
        <v>0.57999999999999996</v>
      </c>
      <c r="L10" s="355" t="s">
        <v>130</v>
      </c>
      <c r="M10" s="356" t="s">
        <v>130</v>
      </c>
      <c r="N10" s="341"/>
      <c r="O10" s="351"/>
      <c r="P10" s="37"/>
      <c r="Q10" s="37"/>
    </row>
    <row r="11" spans="1:20" ht="18" customHeight="1">
      <c r="A11" s="34"/>
      <c r="B11" s="34"/>
      <c r="C11" s="343"/>
      <c r="D11" s="506"/>
      <c r="E11" s="344" t="s">
        <v>17</v>
      </c>
      <c r="F11" s="106">
        <v>23.24</v>
      </c>
      <c r="G11" s="337">
        <v>13.17</v>
      </c>
      <c r="H11" s="349">
        <f t="shared" si="0"/>
        <v>10.069999999999999</v>
      </c>
      <c r="I11" s="352">
        <v>1</v>
      </c>
      <c r="J11" s="107">
        <v>0.59</v>
      </c>
      <c r="K11" s="337">
        <v>1.41</v>
      </c>
      <c r="L11" s="349">
        <f t="shared" si="1"/>
        <v>-0.82</v>
      </c>
      <c r="M11" s="353">
        <v>45</v>
      </c>
      <c r="N11" s="341"/>
      <c r="O11" s="351"/>
      <c r="P11" s="37"/>
      <c r="Q11" s="37"/>
    </row>
    <row r="12" spans="1:20" ht="18" customHeight="1">
      <c r="A12" s="34"/>
      <c r="B12" s="34"/>
      <c r="C12" s="343"/>
      <c r="D12" s="506"/>
      <c r="E12" s="344" t="s">
        <v>18</v>
      </c>
      <c r="F12" s="106">
        <v>21.07</v>
      </c>
      <c r="G12" s="337">
        <v>15.11</v>
      </c>
      <c r="H12" s="349">
        <f t="shared" si="0"/>
        <v>5.9600000000000009</v>
      </c>
      <c r="I12" s="352">
        <v>2</v>
      </c>
      <c r="J12" s="107">
        <v>2.35</v>
      </c>
      <c r="K12" s="337">
        <v>2.36</v>
      </c>
      <c r="L12" s="349">
        <f t="shared" si="1"/>
        <v>-9.9999999999997868E-3</v>
      </c>
      <c r="M12" s="353">
        <v>21</v>
      </c>
      <c r="N12" s="341"/>
      <c r="O12" s="342"/>
      <c r="P12" s="37"/>
      <c r="Q12" s="37"/>
    </row>
    <row r="13" spans="1:20" ht="18" customHeight="1">
      <c r="A13" s="34"/>
      <c r="B13" s="34"/>
      <c r="C13" s="343" t="s">
        <v>19</v>
      </c>
      <c r="D13" s="507"/>
      <c r="E13" s="357" t="s">
        <v>20</v>
      </c>
      <c r="F13" s="109">
        <v>22.19</v>
      </c>
      <c r="G13" s="358">
        <v>13.95</v>
      </c>
      <c r="H13" s="359">
        <f t="shared" si="0"/>
        <v>8.240000000000002</v>
      </c>
      <c r="I13" s="360">
        <v>1</v>
      </c>
      <c r="J13" s="110">
        <v>2.81</v>
      </c>
      <c r="K13" s="358">
        <v>2.91</v>
      </c>
      <c r="L13" s="359">
        <f t="shared" si="1"/>
        <v>-0.10000000000000009</v>
      </c>
      <c r="M13" s="361">
        <v>17</v>
      </c>
      <c r="N13" s="341"/>
      <c r="O13" s="351"/>
      <c r="P13" s="37"/>
      <c r="Q13" s="37"/>
    </row>
    <row r="14" spans="1:20" ht="18" customHeight="1">
      <c r="A14" s="34"/>
      <c r="B14" s="34"/>
      <c r="C14" s="343"/>
      <c r="D14" s="505" t="s">
        <v>50</v>
      </c>
      <c r="E14" s="344" t="s">
        <v>22</v>
      </c>
      <c r="F14" s="105">
        <v>17.760000000000002</v>
      </c>
      <c r="G14" s="337">
        <v>13.27</v>
      </c>
      <c r="H14" s="346">
        <f t="shared" si="0"/>
        <v>4.490000000000002</v>
      </c>
      <c r="I14" s="347">
        <v>3</v>
      </c>
      <c r="J14" s="107">
        <v>1.96</v>
      </c>
      <c r="K14" s="337">
        <v>3.21</v>
      </c>
      <c r="L14" s="346">
        <f t="shared" si="1"/>
        <v>-1.25</v>
      </c>
      <c r="M14" s="353">
        <v>38</v>
      </c>
      <c r="N14" s="341"/>
      <c r="O14" s="351"/>
      <c r="P14" s="37"/>
      <c r="Q14" s="37"/>
    </row>
    <row r="15" spans="1:20" ht="18" customHeight="1">
      <c r="A15" s="34"/>
      <c r="B15" s="34"/>
      <c r="C15" s="343"/>
      <c r="D15" s="506"/>
      <c r="E15" s="344" t="s">
        <v>23</v>
      </c>
      <c r="F15" s="106">
        <v>16.32</v>
      </c>
      <c r="G15" s="337">
        <v>12.25</v>
      </c>
      <c r="H15" s="349">
        <f t="shared" si="0"/>
        <v>4.07</v>
      </c>
      <c r="I15" s="352">
        <v>3</v>
      </c>
      <c r="J15" s="107">
        <v>1.61</v>
      </c>
      <c r="K15" s="337">
        <v>2.59</v>
      </c>
      <c r="L15" s="349">
        <f t="shared" si="1"/>
        <v>-0.97999999999999976</v>
      </c>
      <c r="M15" s="353">
        <v>43</v>
      </c>
      <c r="N15" s="341"/>
      <c r="O15" s="351"/>
      <c r="P15" s="37"/>
      <c r="Q15" s="37"/>
    </row>
    <row r="16" spans="1:20" ht="18" customHeight="1">
      <c r="A16" s="34"/>
      <c r="B16" s="34"/>
      <c r="C16" s="343"/>
      <c r="D16" s="506"/>
      <c r="E16" s="357" t="s">
        <v>24</v>
      </c>
      <c r="F16" s="109">
        <v>15.59</v>
      </c>
      <c r="G16" s="337">
        <v>11.31</v>
      </c>
      <c r="H16" s="359">
        <f t="shared" si="0"/>
        <v>4.2799999999999994</v>
      </c>
      <c r="I16" s="360">
        <v>1</v>
      </c>
      <c r="J16" s="107">
        <v>1.75</v>
      </c>
      <c r="K16" s="337">
        <v>2.87</v>
      </c>
      <c r="L16" s="359">
        <f t="shared" si="1"/>
        <v>-1.1200000000000001</v>
      </c>
      <c r="M16" s="361">
        <v>40</v>
      </c>
      <c r="N16" s="341"/>
      <c r="O16" s="342"/>
      <c r="P16" s="37"/>
      <c r="Q16" s="37"/>
    </row>
    <row r="17" spans="1:17" ht="18" customHeight="1">
      <c r="A17" s="34"/>
      <c r="B17" s="34"/>
      <c r="C17" s="343"/>
      <c r="D17" s="485" t="s">
        <v>51</v>
      </c>
      <c r="E17" s="344" t="s">
        <v>26</v>
      </c>
      <c r="F17" s="105">
        <v>15.62</v>
      </c>
      <c r="G17" s="345">
        <v>12.51</v>
      </c>
      <c r="H17" s="346">
        <f t="shared" si="0"/>
        <v>3.1099999999999994</v>
      </c>
      <c r="I17" s="352">
        <v>4</v>
      </c>
      <c r="J17" s="111">
        <v>4.91</v>
      </c>
      <c r="K17" s="345">
        <v>4.43</v>
      </c>
      <c r="L17" s="346">
        <f t="shared" si="1"/>
        <v>0.48000000000000043</v>
      </c>
      <c r="M17" s="353">
        <v>13</v>
      </c>
      <c r="N17" s="341"/>
      <c r="O17" s="351"/>
      <c r="P17" s="37"/>
      <c r="Q17" s="37"/>
    </row>
    <row r="18" spans="1:17" ht="18" customHeight="1">
      <c r="A18" s="34"/>
      <c r="B18" s="34"/>
      <c r="C18" s="343"/>
      <c r="D18" s="486"/>
      <c r="E18" s="344" t="s">
        <v>27</v>
      </c>
      <c r="F18" s="106">
        <v>19.420000000000002</v>
      </c>
      <c r="G18" s="337">
        <v>11.13</v>
      </c>
      <c r="H18" s="349">
        <f t="shared" si="0"/>
        <v>8.2900000000000009</v>
      </c>
      <c r="I18" s="352">
        <v>1</v>
      </c>
      <c r="J18" s="107">
        <v>2.1800000000000002</v>
      </c>
      <c r="K18" s="337">
        <v>3.71</v>
      </c>
      <c r="L18" s="349">
        <f t="shared" si="1"/>
        <v>-1.5299999999999998</v>
      </c>
      <c r="M18" s="353">
        <v>37</v>
      </c>
      <c r="N18" s="341"/>
      <c r="O18" s="351"/>
      <c r="P18" s="37"/>
      <c r="Q18" s="37"/>
    </row>
    <row r="19" spans="1:17" ht="18" customHeight="1">
      <c r="A19" s="34"/>
      <c r="B19" s="34"/>
      <c r="C19" s="362"/>
      <c r="D19" s="487"/>
      <c r="E19" s="363" t="s">
        <v>28</v>
      </c>
      <c r="F19" s="109">
        <v>17.3</v>
      </c>
      <c r="G19" s="358">
        <v>11.42</v>
      </c>
      <c r="H19" s="359">
        <f t="shared" si="0"/>
        <v>5.8800000000000008</v>
      </c>
      <c r="I19" s="360">
        <v>3</v>
      </c>
      <c r="J19" s="110">
        <v>1.45</v>
      </c>
      <c r="K19" s="358">
        <v>3.32</v>
      </c>
      <c r="L19" s="359">
        <f t="shared" si="1"/>
        <v>-1.8699999999999999</v>
      </c>
      <c r="M19" s="361">
        <v>42</v>
      </c>
      <c r="N19" s="341"/>
      <c r="O19" s="351"/>
      <c r="P19" s="37"/>
      <c r="Q19" s="37"/>
    </row>
    <row r="20" spans="1:17" ht="18" customHeight="1">
      <c r="A20" s="34"/>
      <c r="B20" s="34"/>
      <c r="C20" s="334"/>
      <c r="D20" s="335" t="s">
        <v>48</v>
      </c>
      <c r="E20" s="336" t="s">
        <v>11</v>
      </c>
      <c r="F20" s="112">
        <v>9.24</v>
      </c>
      <c r="G20" s="364">
        <v>3.73</v>
      </c>
      <c r="H20" s="365">
        <f t="shared" si="0"/>
        <v>5.51</v>
      </c>
      <c r="I20" s="339">
        <v>1</v>
      </c>
      <c r="J20" s="104" t="s">
        <v>130</v>
      </c>
      <c r="K20" s="364">
        <v>0.23</v>
      </c>
      <c r="L20" s="338" t="s">
        <v>52</v>
      </c>
      <c r="M20" s="366" t="s">
        <v>130</v>
      </c>
      <c r="N20" s="367"/>
      <c r="O20" s="368"/>
      <c r="P20" s="37"/>
      <c r="Q20" s="37"/>
    </row>
    <row r="21" spans="1:17" ht="18" customHeight="1">
      <c r="A21" s="34"/>
      <c r="B21" s="34"/>
      <c r="C21" s="343"/>
      <c r="D21" s="505" t="s">
        <v>49</v>
      </c>
      <c r="E21" s="344" t="s">
        <v>13</v>
      </c>
      <c r="F21" s="113">
        <v>7.34</v>
      </c>
      <c r="G21" s="345">
        <v>5.5</v>
      </c>
      <c r="H21" s="369">
        <f t="shared" si="0"/>
        <v>1.8399999999999999</v>
      </c>
      <c r="I21" s="347">
        <v>12</v>
      </c>
      <c r="J21" s="111">
        <v>0.5</v>
      </c>
      <c r="K21" s="345">
        <v>0.44</v>
      </c>
      <c r="L21" s="370">
        <f t="shared" si="1"/>
        <v>0.06</v>
      </c>
      <c r="M21" s="350">
        <v>20</v>
      </c>
      <c r="N21" s="341"/>
      <c r="O21" s="368"/>
      <c r="P21" s="37"/>
      <c r="Q21" s="37"/>
    </row>
    <row r="22" spans="1:17" ht="18" customHeight="1">
      <c r="A22" s="34"/>
      <c r="B22" s="34"/>
      <c r="C22" s="343"/>
      <c r="D22" s="506"/>
      <c r="E22" s="344" t="s">
        <v>14</v>
      </c>
      <c r="F22" s="114">
        <v>13.13</v>
      </c>
      <c r="G22" s="337">
        <v>7.23</v>
      </c>
      <c r="H22" s="371">
        <f t="shared" si="0"/>
        <v>5.9</v>
      </c>
      <c r="I22" s="352">
        <v>1</v>
      </c>
      <c r="J22" s="108">
        <v>1.27</v>
      </c>
      <c r="K22" s="337">
        <v>0.46</v>
      </c>
      <c r="L22" s="349">
        <f t="shared" si="1"/>
        <v>0.81</v>
      </c>
      <c r="M22" s="353">
        <v>3</v>
      </c>
      <c r="N22" s="341"/>
      <c r="O22" s="368"/>
      <c r="P22" s="37"/>
      <c r="Q22" s="37"/>
    </row>
    <row r="23" spans="1:17" ht="18" customHeight="1">
      <c r="A23" s="34"/>
      <c r="B23" s="34"/>
      <c r="C23" s="343"/>
      <c r="D23" s="506"/>
      <c r="E23" s="344" t="s">
        <v>16</v>
      </c>
      <c r="F23" s="114">
        <v>12.79</v>
      </c>
      <c r="G23" s="337">
        <v>9.07</v>
      </c>
      <c r="H23" s="371">
        <f t="shared" si="0"/>
        <v>3.7199999999999989</v>
      </c>
      <c r="I23" s="352">
        <v>5</v>
      </c>
      <c r="J23" s="107">
        <v>1.24</v>
      </c>
      <c r="K23" s="337">
        <v>1.01</v>
      </c>
      <c r="L23" s="349">
        <f t="shared" si="1"/>
        <v>0.22999999999999998</v>
      </c>
      <c r="M23" s="353">
        <v>15</v>
      </c>
      <c r="N23" s="341"/>
      <c r="O23" s="368"/>
      <c r="P23" s="37"/>
      <c r="Q23" s="37"/>
    </row>
    <row r="24" spans="1:17" ht="18" customHeight="1">
      <c r="A24" s="34"/>
      <c r="B24" s="34"/>
      <c r="C24" s="343"/>
      <c r="D24" s="506"/>
      <c r="E24" s="344" t="s">
        <v>17</v>
      </c>
      <c r="F24" s="114">
        <v>12.88</v>
      </c>
      <c r="G24" s="337">
        <v>9.57</v>
      </c>
      <c r="H24" s="371">
        <f t="shared" si="0"/>
        <v>3.3100000000000005</v>
      </c>
      <c r="I24" s="352">
        <v>6</v>
      </c>
      <c r="J24" s="107">
        <v>0.97</v>
      </c>
      <c r="K24" s="337">
        <v>1.87</v>
      </c>
      <c r="L24" s="349">
        <f t="shared" si="1"/>
        <v>-0.90000000000000013</v>
      </c>
      <c r="M24" s="353">
        <v>36</v>
      </c>
      <c r="N24" s="341"/>
      <c r="O24" s="368"/>
      <c r="P24" s="37"/>
      <c r="Q24" s="37"/>
    </row>
    <row r="25" spans="1:17" ht="18" customHeight="1">
      <c r="A25" s="34"/>
      <c r="B25" s="34"/>
      <c r="C25" s="343"/>
      <c r="D25" s="506"/>
      <c r="E25" s="344" t="s">
        <v>18</v>
      </c>
      <c r="F25" s="114">
        <v>17.63</v>
      </c>
      <c r="G25" s="337">
        <v>9.74</v>
      </c>
      <c r="H25" s="371">
        <f t="shared" si="0"/>
        <v>7.8899999999999988</v>
      </c>
      <c r="I25" s="352">
        <v>1</v>
      </c>
      <c r="J25" s="107">
        <v>1.75</v>
      </c>
      <c r="K25" s="337">
        <v>2.5299999999999998</v>
      </c>
      <c r="L25" s="349">
        <f t="shared" si="1"/>
        <v>-0.7799999999999998</v>
      </c>
      <c r="M25" s="353">
        <v>31</v>
      </c>
      <c r="N25" s="341"/>
      <c r="O25" s="368"/>
      <c r="P25" s="37"/>
      <c r="Q25" s="37"/>
    </row>
    <row r="26" spans="1:17" ht="18" customHeight="1">
      <c r="A26" s="34"/>
      <c r="B26" s="34"/>
      <c r="C26" s="343" t="s">
        <v>30</v>
      </c>
      <c r="D26" s="507"/>
      <c r="E26" s="357" t="s">
        <v>20</v>
      </c>
      <c r="F26" s="115">
        <v>12.36</v>
      </c>
      <c r="G26" s="358">
        <v>10.47</v>
      </c>
      <c r="H26" s="372">
        <f t="shared" si="0"/>
        <v>1.8899999999999988</v>
      </c>
      <c r="I26" s="360">
        <v>11</v>
      </c>
      <c r="J26" s="110">
        <v>3.35</v>
      </c>
      <c r="K26" s="358">
        <v>2.4</v>
      </c>
      <c r="L26" s="359">
        <f t="shared" si="1"/>
        <v>0.95000000000000018</v>
      </c>
      <c r="M26" s="361">
        <v>6</v>
      </c>
      <c r="N26" s="341"/>
      <c r="O26" s="368"/>
      <c r="P26" s="37"/>
      <c r="Q26" s="37"/>
    </row>
    <row r="27" spans="1:17" ht="18" customHeight="1">
      <c r="A27" s="34"/>
      <c r="B27" s="34"/>
      <c r="C27" s="343"/>
      <c r="D27" s="505" t="s">
        <v>50</v>
      </c>
      <c r="E27" s="344" t="s">
        <v>22</v>
      </c>
      <c r="F27" s="113">
        <v>11.77</v>
      </c>
      <c r="G27" s="337">
        <v>9.51</v>
      </c>
      <c r="H27" s="369">
        <f t="shared" si="0"/>
        <v>2.2599999999999998</v>
      </c>
      <c r="I27" s="352">
        <v>16</v>
      </c>
      <c r="J27" s="107">
        <v>3.11</v>
      </c>
      <c r="K27" s="337">
        <v>3.85</v>
      </c>
      <c r="L27" s="346">
        <f t="shared" si="1"/>
        <v>-0.74000000000000021</v>
      </c>
      <c r="M27" s="350">
        <v>29</v>
      </c>
      <c r="N27" s="341"/>
      <c r="O27" s="368"/>
      <c r="P27" s="37"/>
      <c r="Q27" s="37"/>
    </row>
    <row r="28" spans="1:17" ht="18" customHeight="1">
      <c r="A28" s="34"/>
      <c r="B28" s="34"/>
      <c r="C28" s="343"/>
      <c r="D28" s="506"/>
      <c r="E28" s="344" t="s">
        <v>23</v>
      </c>
      <c r="F28" s="114">
        <v>14.74</v>
      </c>
      <c r="G28" s="337">
        <v>9.0500000000000007</v>
      </c>
      <c r="H28" s="371">
        <f t="shared" si="0"/>
        <v>5.6899999999999995</v>
      </c>
      <c r="I28" s="352">
        <v>1</v>
      </c>
      <c r="J28" s="107">
        <v>2.41</v>
      </c>
      <c r="K28" s="337">
        <v>3.28</v>
      </c>
      <c r="L28" s="349">
        <f t="shared" si="1"/>
        <v>-0.86999999999999966</v>
      </c>
      <c r="M28" s="353">
        <v>36</v>
      </c>
      <c r="N28" s="341"/>
      <c r="O28" s="368"/>
      <c r="P28" s="37"/>
      <c r="Q28" s="37"/>
    </row>
    <row r="29" spans="1:17" ht="18" customHeight="1">
      <c r="A29" s="34"/>
      <c r="B29" s="34"/>
      <c r="C29" s="343"/>
      <c r="D29" s="506"/>
      <c r="E29" s="357" t="s">
        <v>24</v>
      </c>
      <c r="F29" s="115">
        <v>12.28</v>
      </c>
      <c r="G29" s="337">
        <v>7.71</v>
      </c>
      <c r="H29" s="372">
        <f t="shared" si="0"/>
        <v>4.5699999999999994</v>
      </c>
      <c r="I29" s="360">
        <v>1</v>
      </c>
      <c r="J29" s="107">
        <v>2.5099999999999998</v>
      </c>
      <c r="K29" s="337">
        <v>3.09</v>
      </c>
      <c r="L29" s="359">
        <f t="shared" si="1"/>
        <v>-0.58000000000000007</v>
      </c>
      <c r="M29" s="361">
        <v>30</v>
      </c>
      <c r="N29" s="341"/>
      <c r="O29" s="368"/>
      <c r="P29" s="37"/>
      <c r="Q29" s="37"/>
    </row>
    <row r="30" spans="1:17" ht="18" customHeight="1">
      <c r="A30" s="34"/>
      <c r="B30" s="34"/>
      <c r="C30" s="343"/>
      <c r="D30" s="485" t="s">
        <v>51</v>
      </c>
      <c r="E30" s="344" t="s">
        <v>26</v>
      </c>
      <c r="F30" s="113">
        <v>13.9</v>
      </c>
      <c r="G30" s="345">
        <v>7.68</v>
      </c>
      <c r="H30" s="369">
        <f t="shared" si="0"/>
        <v>6.2200000000000006</v>
      </c>
      <c r="I30" s="352">
        <v>3</v>
      </c>
      <c r="J30" s="111">
        <v>1.42</v>
      </c>
      <c r="K30" s="345">
        <v>3.13</v>
      </c>
      <c r="L30" s="346">
        <f t="shared" si="1"/>
        <v>-1.71</v>
      </c>
      <c r="M30" s="353">
        <v>45</v>
      </c>
      <c r="N30" s="341"/>
      <c r="O30" s="368"/>
      <c r="P30" s="37"/>
      <c r="Q30" s="37"/>
    </row>
    <row r="31" spans="1:17" ht="18" customHeight="1">
      <c r="A31" s="34"/>
      <c r="B31" s="34"/>
      <c r="C31" s="343"/>
      <c r="D31" s="486"/>
      <c r="E31" s="344" t="s">
        <v>27</v>
      </c>
      <c r="F31" s="114">
        <v>11.88</v>
      </c>
      <c r="G31" s="337">
        <v>6.98</v>
      </c>
      <c r="H31" s="371">
        <f t="shared" si="0"/>
        <v>4.9000000000000004</v>
      </c>
      <c r="I31" s="352">
        <v>4</v>
      </c>
      <c r="J31" s="107">
        <v>1.72</v>
      </c>
      <c r="K31" s="337">
        <v>2.94</v>
      </c>
      <c r="L31" s="349">
        <f t="shared" si="1"/>
        <v>-1.22</v>
      </c>
      <c r="M31" s="353">
        <v>38</v>
      </c>
      <c r="N31" s="341"/>
      <c r="O31" s="368"/>
      <c r="P31" s="37"/>
      <c r="Q31" s="37"/>
    </row>
    <row r="32" spans="1:17" ht="18" customHeight="1">
      <c r="A32" s="34"/>
      <c r="B32" s="34"/>
      <c r="C32" s="362"/>
      <c r="D32" s="487"/>
      <c r="E32" s="363" t="s">
        <v>28</v>
      </c>
      <c r="F32" s="115">
        <v>12.55</v>
      </c>
      <c r="G32" s="358">
        <v>7.45</v>
      </c>
      <c r="H32" s="372">
        <f t="shared" si="0"/>
        <v>5.1000000000000005</v>
      </c>
      <c r="I32" s="360">
        <v>2</v>
      </c>
      <c r="J32" s="110">
        <v>2.56</v>
      </c>
      <c r="K32" s="358">
        <v>2.38</v>
      </c>
      <c r="L32" s="359">
        <f t="shared" si="1"/>
        <v>0.18000000000000016</v>
      </c>
      <c r="M32" s="361">
        <v>19</v>
      </c>
      <c r="N32" s="341"/>
      <c r="O32" s="368"/>
      <c r="P32" s="37"/>
      <c r="Q32" s="37"/>
    </row>
    <row r="33" spans="1:14" ht="15" customHeight="1">
      <c r="A33" s="32"/>
      <c r="B33" s="32"/>
      <c r="C33" s="373" t="s">
        <v>53</v>
      </c>
      <c r="D33" s="373"/>
      <c r="K33" s="32"/>
      <c r="L33" s="32"/>
      <c r="M33" s="32"/>
    </row>
    <row r="34" spans="1:14" ht="15" customHeight="1">
      <c r="A34" s="32"/>
      <c r="B34" s="32"/>
      <c r="C34" s="35" t="s">
        <v>54</v>
      </c>
      <c r="D34" s="35"/>
      <c r="K34" s="32"/>
      <c r="L34" s="32"/>
      <c r="M34" s="32"/>
    </row>
    <row r="35" spans="1:14" ht="15" customHeight="1">
      <c r="A35" s="32"/>
      <c r="B35" s="32"/>
      <c r="C35" s="374" t="s">
        <v>55</v>
      </c>
      <c r="E35" s="36"/>
      <c r="F35" s="36"/>
      <c r="G35" s="36"/>
      <c r="H35" s="36"/>
      <c r="I35" s="36"/>
      <c r="K35" s="32"/>
      <c r="L35" s="32"/>
      <c r="M35" s="32"/>
    </row>
    <row r="36" spans="1:14" ht="9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4" ht="15" customHeight="1">
      <c r="A37" s="480"/>
      <c r="B37" s="480"/>
      <c r="C37" s="480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38"/>
    </row>
    <row r="38" spans="1:14" ht="15.75" customHeight="1">
      <c r="A38" s="482"/>
      <c r="B38" s="482"/>
      <c r="C38" s="482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38"/>
    </row>
    <row r="39" spans="1:14" ht="15.75" customHeight="1">
      <c r="A39" s="39"/>
      <c r="B39" s="39"/>
      <c r="C39" s="62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0"/>
    </row>
    <row r="40" spans="1:14">
      <c r="A40" s="39"/>
      <c r="B40" s="39"/>
      <c r="C40" s="39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3"/>
    </row>
    <row r="41" spans="1:14" ht="5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4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4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</sheetData>
  <mergeCells count="19">
    <mergeCell ref="D30:D32"/>
    <mergeCell ref="C1:M1"/>
    <mergeCell ref="K2:M2"/>
    <mergeCell ref="C3:D6"/>
    <mergeCell ref="E3:E6"/>
    <mergeCell ref="F3:I3"/>
    <mergeCell ref="J3:M3"/>
    <mergeCell ref="I5:I6"/>
    <mergeCell ref="M5:M6"/>
    <mergeCell ref="D8:D13"/>
    <mergeCell ref="D14:D16"/>
    <mergeCell ref="D17:D19"/>
    <mergeCell ref="D21:D26"/>
    <mergeCell ref="D27:D29"/>
    <mergeCell ref="A37:C37"/>
    <mergeCell ref="D37:M37"/>
    <mergeCell ref="A38:C38"/>
    <mergeCell ref="D38:M38"/>
    <mergeCell ref="D39:M39"/>
  </mergeCells>
  <phoneticPr fontId="3"/>
  <pageMargins left="0.47" right="0.34" top="0.98425196850393704" bottom="0.78740157480314965" header="0" footer="0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M32"/>
  <sheetViews>
    <sheetView showGridLines="0" topLeftCell="B1" zoomScale="115" zoomScaleNormal="115" zoomScaleSheetLayoutView="100" workbookViewId="0">
      <selection activeCell="B1" sqref="B1:I1"/>
    </sheetView>
  </sheetViews>
  <sheetFormatPr defaultRowHeight="13.5"/>
  <cols>
    <col min="1" max="1" width="0.875" style="70" customWidth="1"/>
    <col min="2" max="2" width="3.375" style="70" customWidth="1"/>
    <col min="3" max="3" width="7.875" style="70" customWidth="1"/>
    <col min="4" max="4" width="3.375" style="70" customWidth="1"/>
    <col min="5" max="5" width="11" style="70" customWidth="1"/>
    <col min="6" max="6" width="27.625" style="70" customWidth="1"/>
    <col min="7" max="7" width="29.25" style="79" customWidth="1"/>
    <col min="8" max="9" width="27.625" style="79" customWidth="1"/>
    <col min="10" max="10" width="0.875" style="70" customWidth="1"/>
    <col min="11" max="16384" width="9" style="70"/>
  </cols>
  <sheetData>
    <row r="1" spans="2:13" ht="22.5" customHeight="1">
      <c r="B1" s="512" t="s">
        <v>140</v>
      </c>
      <c r="C1" s="512"/>
      <c r="D1" s="512"/>
      <c r="E1" s="512"/>
      <c r="F1" s="512"/>
      <c r="G1" s="512"/>
      <c r="H1" s="512"/>
      <c r="I1" s="512"/>
    </row>
    <row r="2" spans="2:13">
      <c r="B2" s="71"/>
      <c r="C2" s="71"/>
      <c r="D2" s="72"/>
      <c r="E2" s="72"/>
      <c r="F2" s="72"/>
      <c r="G2" s="73"/>
      <c r="H2" s="73"/>
      <c r="I2" s="74"/>
    </row>
    <row r="3" spans="2:13" ht="38.25" customHeight="1">
      <c r="B3" s="513" t="s">
        <v>1</v>
      </c>
      <c r="C3" s="513"/>
      <c r="D3" s="513"/>
      <c r="E3" s="513"/>
      <c r="F3" s="404" t="s">
        <v>57</v>
      </c>
      <c r="G3" s="404" t="s">
        <v>58</v>
      </c>
      <c r="H3" s="404" t="s">
        <v>59</v>
      </c>
      <c r="I3" s="404" t="s">
        <v>60</v>
      </c>
    </row>
    <row r="4" spans="2:13" ht="21.95" customHeight="1">
      <c r="B4" s="510" t="s">
        <v>61</v>
      </c>
      <c r="C4" s="510"/>
      <c r="D4" s="510"/>
      <c r="E4" s="510"/>
      <c r="F4" s="405"/>
      <c r="G4" s="405"/>
      <c r="H4" s="406" t="s">
        <v>153</v>
      </c>
      <c r="I4" s="406" t="s">
        <v>166</v>
      </c>
    </row>
    <row r="5" spans="2:13" ht="21.95" customHeight="1">
      <c r="B5" s="510" t="s">
        <v>62</v>
      </c>
      <c r="C5" s="510"/>
      <c r="D5" s="510"/>
      <c r="E5" s="510"/>
      <c r="F5" s="405"/>
      <c r="G5" s="405"/>
      <c r="H5" s="406"/>
      <c r="I5" s="405"/>
    </row>
    <row r="6" spans="2:13" ht="21.95" customHeight="1">
      <c r="B6" s="510" t="s">
        <v>63</v>
      </c>
      <c r="C6" s="510"/>
      <c r="D6" s="510"/>
      <c r="E6" s="510"/>
      <c r="F6" s="405"/>
      <c r="G6" s="406" t="s">
        <v>65</v>
      </c>
      <c r="H6" s="405"/>
      <c r="I6" s="406" t="s">
        <v>145</v>
      </c>
    </row>
    <row r="7" spans="2:13" ht="21.95" customHeight="1">
      <c r="B7" s="510" t="s">
        <v>64</v>
      </c>
      <c r="C7" s="510"/>
      <c r="D7" s="510"/>
      <c r="E7" s="510"/>
      <c r="F7" s="406" t="s">
        <v>145</v>
      </c>
      <c r="G7" s="406" t="s">
        <v>153</v>
      </c>
      <c r="H7" s="406" t="s">
        <v>145</v>
      </c>
      <c r="I7" s="405"/>
    </row>
    <row r="8" spans="2:13" ht="21.95" customHeight="1">
      <c r="B8" s="510" t="s">
        <v>66</v>
      </c>
      <c r="C8" s="510"/>
      <c r="D8" s="510"/>
      <c r="E8" s="510"/>
      <c r="F8" s="406"/>
      <c r="G8" s="405"/>
      <c r="H8" s="405"/>
      <c r="I8" s="405"/>
    </row>
    <row r="9" spans="2:13" ht="22.5" customHeight="1">
      <c r="B9" s="510" t="s">
        <v>67</v>
      </c>
      <c r="C9" s="510"/>
      <c r="D9" s="510"/>
      <c r="E9" s="510"/>
      <c r="F9" s="406" t="s">
        <v>146</v>
      </c>
      <c r="G9" s="405"/>
      <c r="H9" s="406"/>
      <c r="I9" s="405"/>
    </row>
    <row r="10" spans="2:13" ht="63" customHeight="1">
      <c r="B10" s="510" t="s">
        <v>68</v>
      </c>
      <c r="C10" s="510"/>
      <c r="D10" s="510"/>
      <c r="E10" s="510"/>
      <c r="F10" s="405"/>
      <c r="G10" s="407" t="s">
        <v>154</v>
      </c>
      <c r="H10" s="406" t="s">
        <v>161</v>
      </c>
      <c r="I10" s="406"/>
    </row>
    <row r="11" spans="2:13" ht="21.95" customHeight="1">
      <c r="B11" s="509" t="s">
        <v>69</v>
      </c>
      <c r="C11" s="509"/>
      <c r="D11" s="510" t="s">
        <v>222</v>
      </c>
      <c r="E11" s="510"/>
      <c r="F11" s="408"/>
      <c r="G11" s="409"/>
      <c r="H11" s="408"/>
      <c r="I11" s="408"/>
      <c r="K11" s="45"/>
      <c r="L11" s="45"/>
      <c r="M11" s="45"/>
    </row>
    <row r="12" spans="2:13" ht="21.95" customHeight="1">
      <c r="B12" s="509"/>
      <c r="C12" s="509"/>
      <c r="D12" s="510" t="s">
        <v>70</v>
      </c>
      <c r="E12" s="510"/>
      <c r="F12" s="409" t="s">
        <v>147</v>
      </c>
      <c r="G12" s="408"/>
      <c r="H12" s="409"/>
      <c r="I12" s="409" t="s">
        <v>167</v>
      </c>
      <c r="K12" s="45"/>
      <c r="L12" s="45"/>
      <c r="M12" s="45"/>
    </row>
    <row r="13" spans="2:13" ht="111" customHeight="1">
      <c r="B13" s="509"/>
      <c r="C13" s="509"/>
      <c r="D13" s="510" t="s">
        <v>71</v>
      </c>
      <c r="E13" s="510"/>
      <c r="F13" s="410" t="s">
        <v>148</v>
      </c>
      <c r="G13" s="410" t="s">
        <v>155</v>
      </c>
      <c r="H13" s="410" t="s">
        <v>162</v>
      </c>
      <c r="I13" s="410" t="s">
        <v>168</v>
      </c>
      <c r="K13" s="45"/>
      <c r="L13" s="45"/>
      <c r="M13" s="45"/>
    </row>
    <row r="14" spans="2:13" ht="124.5" customHeight="1">
      <c r="B14" s="509"/>
      <c r="C14" s="509"/>
      <c r="D14" s="510" t="s">
        <v>72</v>
      </c>
      <c r="E14" s="510"/>
      <c r="F14" s="410" t="s">
        <v>149</v>
      </c>
      <c r="G14" s="410" t="s">
        <v>156</v>
      </c>
      <c r="H14" s="410" t="s">
        <v>163</v>
      </c>
      <c r="I14" s="410" t="s">
        <v>169</v>
      </c>
      <c r="K14" s="45"/>
      <c r="L14" s="45"/>
      <c r="M14" s="45"/>
    </row>
    <row r="15" spans="2:13" ht="109.5" customHeight="1">
      <c r="B15" s="509"/>
      <c r="C15" s="509"/>
      <c r="D15" s="510" t="s">
        <v>73</v>
      </c>
      <c r="E15" s="510"/>
      <c r="F15" s="410" t="s">
        <v>150</v>
      </c>
      <c r="G15" s="410" t="s">
        <v>157</v>
      </c>
      <c r="H15" s="410"/>
      <c r="I15" s="410" t="s">
        <v>170</v>
      </c>
      <c r="K15" s="45"/>
      <c r="L15" s="45"/>
      <c r="M15" s="45"/>
    </row>
    <row r="16" spans="2:13" ht="75.75" customHeight="1">
      <c r="B16" s="509" t="s">
        <v>74</v>
      </c>
      <c r="C16" s="509"/>
      <c r="D16" s="510" t="s">
        <v>75</v>
      </c>
      <c r="E16" s="510"/>
      <c r="F16" s="407" t="s">
        <v>151</v>
      </c>
      <c r="G16" s="411" t="s">
        <v>158</v>
      </c>
      <c r="H16" s="410" t="s">
        <v>164</v>
      </c>
      <c r="I16" s="410" t="s">
        <v>171</v>
      </c>
      <c r="K16" s="45"/>
      <c r="L16" s="45"/>
      <c r="M16" s="45"/>
    </row>
    <row r="17" spans="2:13" ht="144" customHeight="1">
      <c r="B17" s="509"/>
      <c r="C17" s="509"/>
      <c r="D17" s="510" t="s">
        <v>76</v>
      </c>
      <c r="E17" s="510"/>
      <c r="F17" s="410" t="s">
        <v>152</v>
      </c>
      <c r="G17" s="410" t="s">
        <v>159</v>
      </c>
      <c r="H17" s="410" t="s">
        <v>165</v>
      </c>
      <c r="I17" s="410" t="s">
        <v>172</v>
      </c>
      <c r="K17" s="45"/>
      <c r="L17" s="45"/>
      <c r="M17" s="45"/>
    </row>
    <row r="18" spans="2:13" ht="37.5" customHeight="1">
      <c r="B18" s="510" t="s">
        <v>77</v>
      </c>
      <c r="C18" s="510"/>
      <c r="D18" s="510"/>
      <c r="E18" s="510"/>
      <c r="F18" s="408"/>
      <c r="G18" s="409" t="s">
        <v>160</v>
      </c>
      <c r="H18" s="409"/>
      <c r="I18" s="410" t="s">
        <v>173</v>
      </c>
      <c r="K18" s="45"/>
      <c r="L18" s="45"/>
      <c r="M18" s="45"/>
    </row>
    <row r="19" spans="2:13" ht="4.5" customHeight="1">
      <c r="B19" s="511"/>
      <c r="C19" s="511"/>
      <c r="D19" s="511"/>
      <c r="E19" s="511"/>
      <c r="F19" s="511"/>
      <c r="G19" s="511"/>
      <c r="H19" s="511"/>
      <c r="I19" s="511"/>
    </row>
    <row r="20" spans="2:13" s="75" customFormat="1" ht="18" customHeight="1">
      <c r="B20" s="412" t="s">
        <v>78</v>
      </c>
      <c r="C20" s="508" t="s">
        <v>217</v>
      </c>
      <c r="D20" s="508"/>
      <c r="E20" s="508"/>
      <c r="F20" s="508"/>
      <c r="G20" s="508"/>
      <c r="H20" s="508"/>
      <c r="I20" s="508"/>
    </row>
    <row r="21" spans="2:13" s="75" customFormat="1" ht="18" customHeight="1">
      <c r="B21" s="414"/>
      <c r="C21" s="415" t="s">
        <v>218</v>
      </c>
      <c r="D21" s="416"/>
      <c r="E21" s="416"/>
      <c r="F21" s="416"/>
      <c r="G21" s="417"/>
      <c r="H21" s="417"/>
      <c r="I21" s="417"/>
    </row>
    <row r="22" spans="2:13" s="75" customFormat="1" ht="18" customHeight="1">
      <c r="B22" s="418"/>
      <c r="C22" s="508" t="s" ph="1">
        <v>210</v>
      </c>
      <c r="D22" s="508" ph="1"/>
      <c r="E22" s="508" ph="1"/>
      <c r="F22" s="508" ph="1"/>
      <c r="G22" s="508" ph="1"/>
      <c r="H22" s="508" ph="1"/>
      <c r="I22" s="508" ph="1"/>
    </row>
    <row r="23" spans="2:13" ht="24" customHeight="1">
      <c r="B23" s="418"/>
      <c r="C23" s="508" t="s" ph="1">
        <v>223</v>
      </c>
      <c r="D23" s="508" ph="1"/>
      <c r="E23" s="508" ph="1"/>
      <c r="F23" s="508" ph="1"/>
      <c r="G23" s="508" ph="1"/>
      <c r="H23" s="508" ph="1"/>
      <c r="I23" s="508" ph="1"/>
    </row>
    <row r="24" spans="2:13" ht="18" customHeight="1">
      <c r="B24" s="418"/>
      <c r="C24" s="415" t="s">
        <v>219</v>
      </c>
      <c r="D24" s="412" ph="1"/>
      <c r="E24" s="412" ph="1"/>
      <c r="F24" s="412" ph="1"/>
      <c r="G24" s="412" ph="1"/>
      <c r="H24" s="412" ph="1"/>
      <c r="I24" s="412" ph="1"/>
    </row>
    <row r="25" spans="2:13" ht="18" customHeight="1">
      <c r="B25" s="418"/>
      <c r="C25" s="508" t="s">
        <v>221</v>
      </c>
      <c r="D25" s="508"/>
      <c r="E25" s="508"/>
      <c r="F25" s="508"/>
      <c r="G25" s="508"/>
      <c r="H25" s="508"/>
      <c r="I25" s="508"/>
    </row>
    <row r="26" spans="2:13" ht="18" customHeight="1">
      <c r="B26" s="418"/>
      <c r="C26" s="412" t="s">
        <v>220</v>
      </c>
      <c r="D26" s="412"/>
      <c r="E26" s="412"/>
      <c r="F26" s="412"/>
      <c r="G26" s="412"/>
      <c r="H26" s="412"/>
      <c r="I26" s="412"/>
    </row>
    <row r="27" spans="2:13" ht="18" customHeight="1">
      <c r="B27" s="418"/>
      <c r="C27" s="508" t="s">
        <v>203</v>
      </c>
      <c r="D27" s="508"/>
      <c r="E27" s="508"/>
      <c r="F27" s="508"/>
      <c r="G27" s="508"/>
      <c r="H27" s="508"/>
      <c r="I27" s="508"/>
    </row>
    <row r="28" spans="2:13" ht="18" customHeight="1">
      <c r="B28" s="418"/>
      <c r="C28" s="412" t="s">
        <v>224</v>
      </c>
      <c r="D28" s="412"/>
      <c r="E28" s="412"/>
      <c r="F28" s="412"/>
      <c r="G28" s="412"/>
      <c r="H28" s="412"/>
      <c r="I28" s="412"/>
    </row>
    <row r="29" spans="2:13" ht="18" customHeight="1">
      <c r="B29" s="418"/>
      <c r="C29" s="415" t="s">
        <v>225</v>
      </c>
      <c r="D29" s="412"/>
      <c r="E29" s="412"/>
      <c r="F29" s="412"/>
      <c r="G29" s="412"/>
      <c r="H29" s="412"/>
      <c r="I29" s="412"/>
    </row>
    <row r="30" spans="2:13" ht="18" customHeight="1">
      <c r="B30" s="418"/>
      <c r="C30" s="412" t="s">
        <v>226</v>
      </c>
      <c r="D30" s="412"/>
      <c r="E30" s="412"/>
      <c r="F30" s="412"/>
      <c r="G30" s="412"/>
      <c r="H30" s="412"/>
      <c r="I30" s="412"/>
    </row>
    <row r="31" spans="2:13" ht="15.95" customHeight="1">
      <c r="B31" s="76"/>
      <c r="C31" s="413" t="s">
        <v>227</v>
      </c>
      <c r="D31" s="77"/>
      <c r="E31" s="77"/>
      <c r="F31" s="77"/>
      <c r="G31" s="77"/>
      <c r="H31" s="77"/>
      <c r="I31" s="77"/>
    </row>
    <row r="32" spans="2:13" ht="15.95" customHeight="1">
      <c r="B32" s="76"/>
      <c r="C32" s="76"/>
      <c r="D32" s="76"/>
      <c r="E32" s="76"/>
      <c r="F32" s="76"/>
      <c r="G32" s="78"/>
      <c r="H32" s="78"/>
      <c r="I32" s="78"/>
    </row>
  </sheetData>
  <mergeCells count="25">
    <mergeCell ref="B7:E7"/>
    <mergeCell ref="B1:I1"/>
    <mergeCell ref="B3:E3"/>
    <mergeCell ref="B4:E4"/>
    <mergeCell ref="B5:E5"/>
    <mergeCell ref="B6:E6"/>
    <mergeCell ref="B8:E8"/>
    <mergeCell ref="B9:E9"/>
    <mergeCell ref="B10:E10"/>
    <mergeCell ref="B11:C15"/>
    <mergeCell ref="D11:E11"/>
    <mergeCell ref="D12:E12"/>
    <mergeCell ref="D13:E13"/>
    <mergeCell ref="D14:E14"/>
    <mergeCell ref="D15:E15"/>
    <mergeCell ref="C22:I22"/>
    <mergeCell ref="C23:I23"/>
    <mergeCell ref="C25:I25"/>
    <mergeCell ref="C27:I27"/>
    <mergeCell ref="B16:C17"/>
    <mergeCell ref="D16:E16"/>
    <mergeCell ref="D17:E17"/>
    <mergeCell ref="B18:E18"/>
    <mergeCell ref="B19:I19"/>
    <mergeCell ref="C20:I20"/>
  </mergeCells>
  <phoneticPr fontId="3"/>
  <pageMargins left="0.59055118110236227" right="0.19685039370078741" top="0.78740157480314965" bottom="0.59055118110236227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B1:W40"/>
  <sheetViews>
    <sheetView showGridLines="0" view="pageBreakPreview" zoomScale="106" zoomScaleNormal="100" zoomScaleSheetLayoutView="106" workbookViewId="0">
      <pane ySplit="3" topLeftCell="A4" activePane="bottomLeft" state="frozen"/>
      <selection pane="bottomLeft" activeCell="B1" sqref="B1:L1"/>
    </sheetView>
  </sheetViews>
  <sheetFormatPr defaultColWidth="6.5" defaultRowHeight="13.5"/>
  <cols>
    <col min="1" max="1" width="1" style="47" customWidth="1"/>
    <col min="2" max="2" width="4.5" style="47" customWidth="1"/>
    <col min="3" max="3" width="15.625" style="47" customWidth="1"/>
    <col min="4" max="12" width="8.125" style="47" customWidth="1"/>
    <col min="13" max="13" width="1.375" style="47" customWidth="1"/>
    <col min="14" max="16" width="6.5" style="47"/>
    <col min="17" max="18" width="6.625" style="47" bestFit="1" customWidth="1"/>
    <col min="19" max="19" width="6.75" style="47" bestFit="1" customWidth="1"/>
    <col min="20" max="23" width="6.625" style="47" bestFit="1" customWidth="1"/>
    <col min="24" max="16384" width="6.5" style="47"/>
  </cols>
  <sheetData>
    <row r="1" spans="2:23" ht="23.25" customHeight="1">
      <c r="B1" s="519" t="s">
        <v>141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46"/>
    </row>
    <row r="2" spans="2:23" s="49" customFormat="1" ht="13.5" customHeight="1">
      <c r="B2" s="276"/>
      <c r="C2" s="276"/>
      <c r="D2" s="276"/>
      <c r="E2" s="276"/>
      <c r="F2" s="276"/>
      <c r="G2" s="276"/>
      <c r="H2" s="276"/>
      <c r="I2" s="276"/>
      <c r="J2" s="276"/>
      <c r="K2" s="520" t="s">
        <v>79</v>
      </c>
      <c r="L2" s="520"/>
      <c r="M2" s="48"/>
    </row>
    <row r="3" spans="2:23" s="49" customFormat="1" ht="61.5" customHeight="1">
      <c r="B3" s="521" t="s">
        <v>80</v>
      </c>
      <c r="C3" s="522"/>
      <c r="D3" s="277" t="s">
        <v>81</v>
      </c>
      <c r="E3" s="278" t="s">
        <v>82</v>
      </c>
      <c r="F3" s="279" t="s">
        <v>83</v>
      </c>
      <c r="G3" s="279" t="s">
        <v>84</v>
      </c>
      <c r="H3" s="279" t="s">
        <v>85</v>
      </c>
      <c r="I3" s="279" t="s">
        <v>86</v>
      </c>
      <c r="J3" s="280" t="s">
        <v>87</v>
      </c>
      <c r="K3" s="279" t="s">
        <v>88</v>
      </c>
      <c r="L3" s="281" t="s">
        <v>89</v>
      </c>
      <c r="M3" s="50"/>
      <c r="N3" s="51"/>
      <c r="O3" s="52"/>
      <c r="P3" s="52"/>
      <c r="Q3" s="52"/>
      <c r="R3" s="52"/>
      <c r="S3" s="52"/>
      <c r="T3" s="52"/>
      <c r="U3" s="52"/>
      <c r="V3" s="52"/>
    </row>
    <row r="4" spans="2:23" s="49" customFormat="1" ht="15" customHeight="1">
      <c r="B4" s="514" t="s">
        <v>90</v>
      </c>
      <c r="C4" s="282" t="s">
        <v>174</v>
      </c>
      <c r="D4" s="283" t="s">
        <v>177</v>
      </c>
      <c r="E4" s="284">
        <v>3.7</v>
      </c>
      <c r="F4" s="284">
        <v>6.6</v>
      </c>
      <c r="G4" s="284">
        <v>0.2</v>
      </c>
      <c r="H4" s="285">
        <v>49.2</v>
      </c>
      <c r="I4" s="284">
        <v>1.1000000000000001</v>
      </c>
      <c r="J4" s="284" t="s">
        <v>92</v>
      </c>
      <c r="K4" s="284" t="s">
        <v>132</v>
      </c>
      <c r="L4" s="286">
        <v>0.5</v>
      </c>
      <c r="M4" s="50"/>
    </row>
    <row r="5" spans="2:23" s="49" customFormat="1" ht="15" customHeight="1">
      <c r="B5" s="515"/>
      <c r="C5" s="287" t="s">
        <v>93</v>
      </c>
      <c r="D5" s="288">
        <v>26.5</v>
      </c>
      <c r="E5" s="289">
        <v>0.6</v>
      </c>
      <c r="F5" s="290">
        <v>2</v>
      </c>
      <c r="G5" s="290">
        <v>0.8</v>
      </c>
      <c r="H5" s="290">
        <v>46.2</v>
      </c>
      <c r="I5" s="290">
        <v>2.2999999999999998</v>
      </c>
      <c r="J5" s="289" t="s">
        <v>92</v>
      </c>
      <c r="K5" s="289">
        <v>0.3</v>
      </c>
      <c r="L5" s="291">
        <v>1.5</v>
      </c>
      <c r="M5" s="50"/>
      <c r="P5" s="53"/>
      <c r="Q5" s="53"/>
      <c r="R5" s="53"/>
      <c r="S5" s="53"/>
      <c r="T5" s="53"/>
      <c r="U5" s="53"/>
      <c r="V5" s="53"/>
      <c r="W5" s="53"/>
    </row>
    <row r="6" spans="2:23" s="49" customFormat="1" ht="15" customHeight="1" thickBot="1">
      <c r="B6" s="515"/>
      <c r="C6" s="292" t="s">
        <v>94</v>
      </c>
      <c r="D6" s="293" t="s">
        <v>91</v>
      </c>
      <c r="E6" s="294">
        <v>5.2</v>
      </c>
      <c r="F6" s="294">
        <v>0.5</v>
      </c>
      <c r="G6" s="294">
        <v>0.2</v>
      </c>
      <c r="H6" s="294">
        <v>41.4</v>
      </c>
      <c r="I6" s="295">
        <v>1.9</v>
      </c>
      <c r="J6" s="296" t="s">
        <v>92</v>
      </c>
      <c r="K6" s="295">
        <v>0.9</v>
      </c>
      <c r="L6" s="297">
        <v>4.5999999999999996</v>
      </c>
      <c r="M6" s="50"/>
      <c r="P6" s="53"/>
      <c r="Q6" s="53"/>
      <c r="R6" s="53"/>
      <c r="S6" s="53"/>
      <c r="T6" s="53"/>
      <c r="U6" s="53"/>
      <c r="V6" s="53"/>
      <c r="W6" s="53"/>
    </row>
    <row r="7" spans="2:23" s="49" customFormat="1" ht="15" customHeight="1" thickTop="1">
      <c r="B7" s="515"/>
      <c r="C7" s="298" t="s">
        <v>95</v>
      </c>
      <c r="D7" s="288" t="s">
        <v>91</v>
      </c>
      <c r="E7" s="299">
        <v>0.5</v>
      </c>
      <c r="F7" s="290">
        <v>0.9</v>
      </c>
      <c r="G7" s="289" t="s">
        <v>130</v>
      </c>
      <c r="H7" s="290">
        <v>45.8</v>
      </c>
      <c r="I7" s="289">
        <v>6.9</v>
      </c>
      <c r="J7" s="289" t="s">
        <v>92</v>
      </c>
      <c r="K7" s="300" t="s">
        <v>130</v>
      </c>
      <c r="L7" s="301">
        <v>1.7</v>
      </c>
      <c r="M7" s="50"/>
      <c r="P7" s="53"/>
      <c r="Q7" s="53"/>
      <c r="R7" s="53"/>
      <c r="S7" s="53"/>
      <c r="T7" s="53"/>
      <c r="U7" s="53"/>
      <c r="V7" s="53"/>
      <c r="W7" s="53"/>
    </row>
    <row r="8" spans="2:23" s="49" customFormat="1" ht="15" customHeight="1">
      <c r="B8" s="515"/>
      <c r="C8" s="287" t="s">
        <v>131</v>
      </c>
      <c r="D8" s="288" t="s">
        <v>91</v>
      </c>
      <c r="E8" s="299">
        <v>0.2</v>
      </c>
      <c r="F8" s="289" t="s">
        <v>132</v>
      </c>
      <c r="G8" s="289" t="s">
        <v>132</v>
      </c>
      <c r="H8" s="290">
        <v>34.299999999999997</v>
      </c>
      <c r="I8" s="289">
        <v>1.2</v>
      </c>
      <c r="J8" s="289" t="s">
        <v>92</v>
      </c>
      <c r="K8" s="299" t="s">
        <v>132</v>
      </c>
      <c r="L8" s="301">
        <v>1.1000000000000001</v>
      </c>
      <c r="M8" s="50"/>
      <c r="P8" s="53"/>
      <c r="Q8" s="53"/>
      <c r="R8" s="53"/>
      <c r="S8" s="53"/>
      <c r="T8" s="53"/>
      <c r="U8" s="53"/>
      <c r="V8" s="53"/>
      <c r="W8" s="53"/>
    </row>
    <row r="9" spans="2:23" s="49" customFormat="1" ht="15" customHeight="1">
      <c r="B9" s="515"/>
      <c r="C9" s="117" t="s">
        <v>175</v>
      </c>
      <c r="D9" s="118">
        <v>23.6</v>
      </c>
      <c r="E9" s="119" t="s">
        <v>132</v>
      </c>
      <c r="F9" s="120">
        <v>2.1</v>
      </c>
      <c r="G9" s="120" t="s">
        <v>132</v>
      </c>
      <c r="H9" s="121">
        <v>40</v>
      </c>
      <c r="I9" s="120">
        <v>2.8</v>
      </c>
      <c r="J9" s="116" t="s">
        <v>92</v>
      </c>
      <c r="K9" s="119">
        <v>0.3</v>
      </c>
      <c r="L9" s="122">
        <v>1.2</v>
      </c>
      <c r="M9" s="50"/>
      <c r="P9" s="53"/>
    </row>
    <row r="10" spans="2:23" s="49" customFormat="1" ht="15" customHeight="1">
      <c r="B10" s="516"/>
      <c r="C10" s="302" t="s">
        <v>176</v>
      </c>
      <c r="D10" s="303">
        <v>24.95</v>
      </c>
      <c r="E10" s="304">
        <v>2.36</v>
      </c>
      <c r="F10" s="305">
        <v>3.03</v>
      </c>
      <c r="G10" s="305">
        <v>0.65</v>
      </c>
      <c r="H10" s="305">
        <v>24.93</v>
      </c>
      <c r="I10" s="304">
        <v>1.62</v>
      </c>
      <c r="J10" s="306" t="s">
        <v>92</v>
      </c>
      <c r="K10" s="304">
        <v>0.87</v>
      </c>
      <c r="L10" s="307">
        <v>1.1100000000000001</v>
      </c>
      <c r="M10" s="50"/>
    </row>
    <row r="11" spans="2:23" s="49" customFormat="1" ht="15" customHeight="1">
      <c r="B11" s="514" t="s">
        <v>96</v>
      </c>
      <c r="C11" s="282" t="s">
        <v>174</v>
      </c>
      <c r="D11" s="308">
        <v>40.1</v>
      </c>
      <c r="E11" s="309">
        <v>5.5</v>
      </c>
      <c r="F11" s="309">
        <v>16</v>
      </c>
      <c r="G11" s="309">
        <v>0.9</v>
      </c>
      <c r="H11" s="310">
        <v>66.900000000000006</v>
      </c>
      <c r="I11" s="284">
        <v>1.1000000000000001</v>
      </c>
      <c r="J11" s="309">
        <v>1.5</v>
      </c>
      <c r="K11" s="309">
        <v>0.5</v>
      </c>
      <c r="L11" s="311">
        <v>1.5</v>
      </c>
      <c r="M11" s="50"/>
    </row>
    <row r="12" spans="2:23" s="49" customFormat="1" ht="15" customHeight="1">
      <c r="B12" s="515"/>
      <c r="C12" s="287" t="s">
        <v>93</v>
      </c>
      <c r="D12" s="288">
        <v>46.2</v>
      </c>
      <c r="E12" s="290">
        <v>5.6</v>
      </c>
      <c r="F12" s="290">
        <v>20.399999999999999</v>
      </c>
      <c r="G12" s="290">
        <v>1.6</v>
      </c>
      <c r="H12" s="290">
        <v>57.5</v>
      </c>
      <c r="I12" s="289">
        <v>2.2000000000000002</v>
      </c>
      <c r="J12" s="289">
        <v>1.5</v>
      </c>
      <c r="K12" s="289">
        <v>0.6</v>
      </c>
      <c r="L12" s="291">
        <v>2.4</v>
      </c>
      <c r="M12" s="50"/>
    </row>
    <row r="13" spans="2:23" s="49" customFormat="1" ht="15" customHeight="1" thickBot="1">
      <c r="B13" s="515"/>
      <c r="C13" s="292" t="s">
        <v>94</v>
      </c>
      <c r="D13" s="293">
        <v>46.2</v>
      </c>
      <c r="E13" s="294">
        <v>5.5</v>
      </c>
      <c r="F13" s="294">
        <v>15.5</v>
      </c>
      <c r="G13" s="294">
        <v>0.7</v>
      </c>
      <c r="H13" s="294">
        <v>54.9</v>
      </c>
      <c r="I13" s="295">
        <v>1.4</v>
      </c>
      <c r="J13" s="296">
        <v>2.6</v>
      </c>
      <c r="K13" s="295">
        <v>0.7</v>
      </c>
      <c r="L13" s="297">
        <v>1.8</v>
      </c>
      <c r="M13" s="50"/>
    </row>
    <row r="14" spans="2:23" s="49" customFormat="1" ht="15" customHeight="1" thickTop="1">
      <c r="B14" s="515"/>
      <c r="C14" s="298" t="s">
        <v>95</v>
      </c>
      <c r="D14" s="288">
        <v>47.1</v>
      </c>
      <c r="E14" s="290">
        <v>6.2</v>
      </c>
      <c r="F14" s="290">
        <v>17.5</v>
      </c>
      <c r="G14" s="290">
        <v>0.8</v>
      </c>
      <c r="H14" s="290">
        <v>50.5</v>
      </c>
      <c r="I14" s="299">
        <v>1.5</v>
      </c>
      <c r="J14" s="289">
        <v>1.3</v>
      </c>
      <c r="K14" s="299">
        <v>1</v>
      </c>
      <c r="L14" s="301">
        <v>1.5</v>
      </c>
      <c r="M14" s="50"/>
    </row>
    <row r="15" spans="2:23" s="49" customFormat="1" ht="15" customHeight="1">
      <c r="B15" s="515"/>
      <c r="C15" s="287" t="s">
        <v>131</v>
      </c>
      <c r="D15" s="288">
        <v>49.4</v>
      </c>
      <c r="E15" s="290">
        <v>4.5999999999999996</v>
      </c>
      <c r="F15" s="290">
        <v>16.600000000000001</v>
      </c>
      <c r="G15" s="290">
        <v>0.6</v>
      </c>
      <c r="H15" s="290">
        <v>52.1</v>
      </c>
      <c r="I15" s="299">
        <v>1.4</v>
      </c>
      <c r="J15" s="289">
        <v>2.2000000000000002</v>
      </c>
      <c r="K15" s="299">
        <v>0.8</v>
      </c>
      <c r="L15" s="301">
        <v>1.2</v>
      </c>
      <c r="M15" s="50"/>
    </row>
    <row r="16" spans="2:23" s="49" customFormat="1" ht="15" customHeight="1">
      <c r="B16" s="515"/>
      <c r="C16" s="117" t="s">
        <v>175</v>
      </c>
      <c r="D16" s="118">
        <v>48.7</v>
      </c>
      <c r="E16" s="121">
        <v>4.7</v>
      </c>
      <c r="F16" s="121">
        <v>14.2</v>
      </c>
      <c r="G16" s="121">
        <v>0.9</v>
      </c>
      <c r="H16" s="121">
        <v>50.8</v>
      </c>
      <c r="I16" s="119">
        <v>1.6</v>
      </c>
      <c r="J16" s="120">
        <v>1.8</v>
      </c>
      <c r="K16" s="119">
        <v>0.9</v>
      </c>
      <c r="L16" s="122">
        <v>1.6</v>
      </c>
      <c r="M16" s="50"/>
    </row>
    <row r="17" spans="2:13" s="49" customFormat="1" ht="15" customHeight="1">
      <c r="B17" s="516"/>
      <c r="C17" s="302" t="s">
        <v>176</v>
      </c>
      <c r="D17" s="303">
        <v>37.880000000000003</v>
      </c>
      <c r="E17" s="305">
        <v>6.6</v>
      </c>
      <c r="F17" s="305">
        <v>11.44</v>
      </c>
      <c r="G17" s="305">
        <v>0.71</v>
      </c>
      <c r="H17" s="305">
        <v>37.020000000000003</v>
      </c>
      <c r="I17" s="304">
        <v>3.14</v>
      </c>
      <c r="J17" s="306">
        <v>2.5499999999999998</v>
      </c>
      <c r="K17" s="304">
        <v>0.98</v>
      </c>
      <c r="L17" s="307">
        <v>2.85</v>
      </c>
      <c r="M17" s="50"/>
    </row>
    <row r="18" spans="2:13" s="49" customFormat="1" ht="15" customHeight="1">
      <c r="B18" s="514" t="s">
        <v>97</v>
      </c>
      <c r="C18" s="282" t="s">
        <v>174</v>
      </c>
      <c r="D18" s="312">
        <v>65.099999999999994</v>
      </c>
      <c r="E18" s="309">
        <v>2.4</v>
      </c>
      <c r="F18" s="309">
        <v>15.2</v>
      </c>
      <c r="G18" s="309">
        <v>0.4</v>
      </c>
      <c r="H18" s="310">
        <v>55.8</v>
      </c>
      <c r="I18" s="284">
        <v>1.3</v>
      </c>
      <c r="J18" s="309">
        <v>2.6</v>
      </c>
      <c r="K18" s="309">
        <v>1.8</v>
      </c>
      <c r="L18" s="311">
        <v>0.8</v>
      </c>
      <c r="M18" s="50"/>
    </row>
    <row r="19" spans="2:13" s="49" customFormat="1" ht="15" customHeight="1">
      <c r="B19" s="515"/>
      <c r="C19" s="287" t="s">
        <v>93</v>
      </c>
      <c r="D19" s="288">
        <v>64.400000000000006</v>
      </c>
      <c r="E19" s="290">
        <v>4.4000000000000004</v>
      </c>
      <c r="F19" s="290">
        <v>17.5</v>
      </c>
      <c r="G19" s="290">
        <v>0.4</v>
      </c>
      <c r="H19" s="290">
        <v>45.7</v>
      </c>
      <c r="I19" s="289">
        <v>1.3</v>
      </c>
      <c r="J19" s="289">
        <v>1.9</v>
      </c>
      <c r="K19" s="289">
        <v>2.4</v>
      </c>
      <c r="L19" s="291">
        <v>1.4</v>
      </c>
      <c r="M19" s="50"/>
    </row>
    <row r="20" spans="2:13" s="49" customFormat="1" ht="15" customHeight="1" thickBot="1">
      <c r="B20" s="515"/>
      <c r="C20" s="292" t="s">
        <v>94</v>
      </c>
      <c r="D20" s="293">
        <v>66.5</v>
      </c>
      <c r="E20" s="294">
        <v>4.4000000000000004</v>
      </c>
      <c r="F20" s="294">
        <v>16.2</v>
      </c>
      <c r="G20" s="294">
        <v>0.4</v>
      </c>
      <c r="H20" s="294">
        <v>45.7</v>
      </c>
      <c r="I20" s="295">
        <v>1.1000000000000001</v>
      </c>
      <c r="J20" s="296">
        <v>2.5</v>
      </c>
      <c r="K20" s="295">
        <v>1.6</v>
      </c>
      <c r="L20" s="297">
        <v>0.9</v>
      </c>
      <c r="M20" s="50"/>
    </row>
    <row r="21" spans="2:13" s="49" customFormat="1" ht="15" customHeight="1" thickTop="1">
      <c r="B21" s="515"/>
      <c r="C21" s="298" t="s">
        <v>95</v>
      </c>
      <c r="D21" s="288">
        <v>66.2</v>
      </c>
      <c r="E21" s="290">
        <v>4.4000000000000004</v>
      </c>
      <c r="F21" s="290">
        <v>12.7</v>
      </c>
      <c r="G21" s="290">
        <v>0.2</v>
      </c>
      <c r="H21" s="290">
        <v>39.5</v>
      </c>
      <c r="I21" s="299">
        <v>1.1000000000000001</v>
      </c>
      <c r="J21" s="289">
        <v>3.2</v>
      </c>
      <c r="K21" s="299">
        <v>3.4</v>
      </c>
      <c r="L21" s="301">
        <v>0.9</v>
      </c>
      <c r="M21" s="50"/>
    </row>
    <row r="22" spans="2:13" s="49" customFormat="1" ht="15" customHeight="1">
      <c r="B22" s="515"/>
      <c r="C22" s="287" t="s">
        <v>131</v>
      </c>
      <c r="D22" s="313">
        <v>69.7</v>
      </c>
      <c r="E22" s="314">
        <v>5</v>
      </c>
      <c r="F22" s="314">
        <v>22.1</v>
      </c>
      <c r="G22" s="314">
        <v>0.1</v>
      </c>
      <c r="H22" s="314">
        <v>40</v>
      </c>
      <c r="I22" s="315">
        <v>1.3</v>
      </c>
      <c r="J22" s="316">
        <v>2.2000000000000002</v>
      </c>
      <c r="K22" s="315">
        <v>3.6</v>
      </c>
      <c r="L22" s="317">
        <v>1.5</v>
      </c>
      <c r="M22" s="50"/>
    </row>
    <row r="23" spans="2:13" s="55" customFormat="1" ht="15" customHeight="1">
      <c r="B23" s="515"/>
      <c r="C23" s="117" t="s">
        <v>175</v>
      </c>
      <c r="D23" s="123">
        <v>70</v>
      </c>
      <c r="E23" s="124">
        <v>3.8</v>
      </c>
      <c r="F23" s="124">
        <v>12.7</v>
      </c>
      <c r="G23" s="124">
        <v>0.2</v>
      </c>
      <c r="H23" s="124">
        <v>40.200000000000003</v>
      </c>
      <c r="I23" s="125">
        <v>0.9</v>
      </c>
      <c r="J23" s="126">
        <v>2.6</v>
      </c>
      <c r="K23" s="125">
        <v>2.1</v>
      </c>
      <c r="L23" s="127">
        <v>0.8</v>
      </c>
      <c r="M23" s="54"/>
    </row>
    <row r="24" spans="2:13" s="49" customFormat="1" ht="15" customHeight="1">
      <c r="B24" s="516"/>
      <c r="C24" s="302" t="s">
        <v>176</v>
      </c>
      <c r="D24" s="303">
        <v>61.23</v>
      </c>
      <c r="E24" s="305">
        <v>4.76</v>
      </c>
      <c r="F24" s="305">
        <v>10.7</v>
      </c>
      <c r="G24" s="305">
        <v>0.35</v>
      </c>
      <c r="H24" s="305">
        <v>28.24</v>
      </c>
      <c r="I24" s="304">
        <v>2.96</v>
      </c>
      <c r="J24" s="306">
        <v>3.15</v>
      </c>
      <c r="K24" s="304">
        <v>2.9</v>
      </c>
      <c r="L24" s="307">
        <v>2.23</v>
      </c>
      <c r="M24" s="50"/>
    </row>
    <row r="25" spans="2:13" s="49" customFormat="1" ht="15" customHeight="1">
      <c r="B25" s="514" t="s">
        <v>98</v>
      </c>
      <c r="C25" s="282" t="s">
        <v>174</v>
      </c>
      <c r="D25" s="312" t="s">
        <v>91</v>
      </c>
      <c r="E25" s="309">
        <v>5</v>
      </c>
      <c r="F25" s="285">
        <v>11</v>
      </c>
      <c r="G25" s="309">
        <v>0.4</v>
      </c>
      <c r="H25" s="310">
        <v>67.8</v>
      </c>
      <c r="I25" s="284">
        <v>0.7</v>
      </c>
      <c r="J25" s="309">
        <v>1.4</v>
      </c>
      <c r="K25" s="309">
        <v>2.7</v>
      </c>
      <c r="L25" s="311">
        <v>0.9</v>
      </c>
      <c r="M25" s="50"/>
    </row>
    <row r="26" spans="2:13" s="49" customFormat="1" ht="15" customHeight="1">
      <c r="B26" s="515"/>
      <c r="C26" s="287" t="s">
        <v>93</v>
      </c>
      <c r="D26" s="288">
        <v>72.400000000000006</v>
      </c>
      <c r="E26" s="290">
        <v>2.2000000000000002</v>
      </c>
      <c r="F26" s="290">
        <v>10.8</v>
      </c>
      <c r="G26" s="290">
        <v>0.1</v>
      </c>
      <c r="H26" s="290">
        <v>57.4</v>
      </c>
      <c r="I26" s="289">
        <v>1.3</v>
      </c>
      <c r="J26" s="289">
        <v>1.9</v>
      </c>
      <c r="K26" s="289">
        <v>3.1</v>
      </c>
      <c r="L26" s="291">
        <v>1</v>
      </c>
      <c r="M26" s="50"/>
    </row>
    <row r="27" spans="2:13" s="49" customFormat="1" ht="15" customHeight="1" thickBot="1">
      <c r="B27" s="515"/>
      <c r="C27" s="292" t="s">
        <v>94</v>
      </c>
      <c r="D27" s="293">
        <v>71.5</v>
      </c>
      <c r="E27" s="294">
        <v>0.6</v>
      </c>
      <c r="F27" s="294">
        <v>5.6</v>
      </c>
      <c r="G27" s="294">
        <v>0</v>
      </c>
      <c r="H27" s="294">
        <v>51.9</v>
      </c>
      <c r="I27" s="295">
        <v>1.1000000000000001</v>
      </c>
      <c r="J27" s="296">
        <v>1.8</v>
      </c>
      <c r="K27" s="295">
        <v>3</v>
      </c>
      <c r="L27" s="297">
        <v>1.4</v>
      </c>
      <c r="M27" s="50"/>
    </row>
    <row r="28" spans="2:13" s="49" customFormat="1" ht="15" customHeight="1" thickTop="1">
      <c r="B28" s="515"/>
      <c r="C28" s="298" t="s">
        <v>95</v>
      </c>
      <c r="D28" s="288">
        <v>71.599999999999994</v>
      </c>
      <c r="E28" s="290">
        <v>1.7</v>
      </c>
      <c r="F28" s="290">
        <v>4.0999999999999996</v>
      </c>
      <c r="G28" s="290">
        <v>0.2</v>
      </c>
      <c r="H28" s="290">
        <v>48.8</v>
      </c>
      <c r="I28" s="299">
        <v>1.7</v>
      </c>
      <c r="J28" s="289">
        <v>1.5</v>
      </c>
      <c r="K28" s="299">
        <v>1.8</v>
      </c>
      <c r="L28" s="301">
        <v>0.9</v>
      </c>
      <c r="M28" s="50"/>
    </row>
    <row r="29" spans="2:13" s="49" customFormat="1" ht="15" customHeight="1">
      <c r="B29" s="515"/>
      <c r="C29" s="287" t="s">
        <v>131</v>
      </c>
      <c r="D29" s="288">
        <v>73.2</v>
      </c>
      <c r="E29" s="290">
        <v>3.6</v>
      </c>
      <c r="F29" s="290">
        <v>11.2</v>
      </c>
      <c r="G29" s="290">
        <v>0.3</v>
      </c>
      <c r="H29" s="290">
        <v>52.5</v>
      </c>
      <c r="I29" s="299">
        <v>0.8</v>
      </c>
      <c r="J29" s="289">
        <v>1.9</v>
      </c>
      <c r="K29" s="299">
        <v>1.9</v>
      </c>
      <c r="L29" s="301">
        <v>0.7</v>
      </c>
      <c r="M29" s="50"/>
    </row>
    <row r="30" spans="2:13" s="49" customFormat="1" ht="15" customHeight="1">
      <c r="B30" s="515"/>
      <c r="C30" s="117" t="s">
        <v>175</v>
      </c>
      <c r="D30" s="118">
        <v>72.7</v>
      </c>
      <c r="E30" s="121">
        <v>1</v>
      </c>
      <c r="F30" s="121">
        <v>7.1</v>
      </c>
      <c r="G30" s="121">
        <v>0</v>
      </c>
      <c r="H30" s="121">
        <v>50.2</v>
      </c>
      <c r="I30" s="119">
        <v>1.9</v>
      </c>
      <c r="J30" s="120">
        <v>1.6</v>
      </c>
      <c r="K30" s="119">
        <v>2</v>
      </c>
      <c r="L30" s="122">
        <v>1</v>
      </c>
      <c r="M30" s="50"/>
    </row>
    <row r="31" spans="2:13" s="49" customFormat="1" ht="15" customHeight="1">
      <c r="B31" s="516"/>
      <c r="C31" s="302" t="s">
        <v>176</v>
      </c>
      <c r="D31" s="303">
        <v>71.56</v>
      </c>
      <c r="E31" s="305">
        <v>2.25</v>
      </c>
      <c r="F31" s="305">
        <v>8.51</v>
      </c>
      <c r="G31" s="305">
        <v>0.28000000000000003</v>
      </c>
      <c r="H31" s="305">
        <v>38.299999999999997</v>
      </c>
      <c r="I31" s="304">
        <v>2.68</v>
      </c>
      <c r="J31" s="306">
        <v>3.03</v>
      </c>
      <c r="K31" s="304">
        <v>2.83</v>
      </c>
      <c r="L31" s="307">
        <v>1.71</v>
      </c>
      <c r="M31" s="50"/>
    </row>
    <row r="32" spans="2:13" s="49" customFormat="1" ht="4.5" customHeight="1">
      <c r="B32" s="318"/>
      <c r="C32" s="319"/>
      <c r="D32" s="320"/>
      <c r="E32" s="320"/>
      <c r="F32" s="320"/>
      <c r="G32" s="320"/>
      <c r="H32" s="320"/>
      <c r="I32" s="320"/>
      <c r="J32" s="321"/>
      <c r="K32" s="320"/>
      <c r="L32" s="320"/>
      <c r="M32" s="50"/>
    </row>
    <row r="33" spans="2:17" s="57" customFormat="1" ht="14.1" customHeight="1">
      <c r="B33" s="322" t="s">
        <v>99</v>
      </c>
      <c r="C33" s="517" t="s">
        <v>100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6"/>
    </row>
    <row r="34" spans="2:17" s="57" customFormat="1" ht="14.1" customHeight="1">
      <c r="B34" s="323"/>
      <c r="C34" s="518" t="s">
        <v>101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8"/>
    </row>
    <row r="35" spans="2:17" s="26" customFormat="1" ht="12">
      <c r="B35" s="25"/>
      <c r="C35" s="26" t="s">
        <v>204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7" s="26" customFormat="1" ht="12">
      <c r="B36" s="25"/>
      <c r="C36" s="26" t="s">
        <v>102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7" ht="17.25">
      <c r="B37" s="324"/>
      <c r="C37" s="57" t="s">
        <v>178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7">
      <c r="C38" s="57" t="s">
        <v>133</v>
      </c>
    </row>
    <row r="39" spans="2:17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2:17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3"/>
  <pageMargins left="0.78740157480314965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4E9D-C550-4DBD-A81A-16B0A4C0ACAB}">
  <sheetPr codeName="Sheet6">
    <pageSetUpPr autoPageBreaks="0"/>
  </sheetPr>
  <dimension ref="A1:Y36"/>
  <sheetViews>
    <sheetView showGridLines="0" view="pageBreakPreview" zoomScaleNormal="100" zoomScaleSheetLayoutView="100" workbookViewId="0">
      <selection activeCell="L16" sqref="L16"/>
    </sheetView>
  </sheetViews>
  <sheetFormatPr defaultRowHeight="13.5"/>
  <cols>
    <col min="1" max="1" width="0.875" style="1" customWidth="1"/>
    <col min="2" max="2" width="5.625" style="3" customWidth="1"/>
    <col min="3" max="3" width="9.87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25" ht="17.25">
      <c r="B1" s="63" t="s">
        <v>206</v>
      </c>
      <c r="C1" s="64"/>
      <c r="D1" s="64"/>
      <c r="E1" s="65"/>
      <c r="F1" s="65"/>
      <c r="G1" s="65"/>
      <c r="H1" s="65"/>
      <c r="I1" s="64"/>
    </row>
    <row r="2" spans="1:25">
      <c r="E2" s="4"/>
      <c r="F2" s="4"/>
      <c r="G2" s="4"/>
      <c r="H2" s="4"/>
    </row>
    <row r="3" spans="1:25" ht="6" customHeight="1">
      <c r="E3" s="4"/>
      <c r="F3" s="4"/>
      <c r="G3" s="4"/>
      <c r="H3" s="4"/>
    </row>
    <row r="4" spans="1:25" ht="21" customHeight="1">
      <c r="A4" s="5"/>
      <c r="B4" s="454" t="s">
        <v>1</v>
      </c>
      <c r="C4" s="455"/>
      <c r="D4" s="460" t="s">
        <v>2</v>
      </c>
      <c r="E4" s="531" t="s">
        <v>194</v>
      </c>
      <c r="F4" s="532"/>
      <c r="G4" s="532"/>
      <c r="H4" s="532"/>
      <c r="I4" s="533"/>
      <c r="J4" s="66"/>
    </row>
    <row r="5" spans="1:25" ht="15" customHeight="1">
      <c r="A5" s="5"/>
      <c r="B5" s="456"/>
      <c r="C5" s="457"/>
      <c r="D5" s="461"/>
      <c r="E5" s="215" t="s">
        <v>4</v>
      </c>
      <c r="F5" s="89" t="s">
        <v>142</v>
      </c>
      <c r="G5" s="216" t="s">
        <v>143</v>
      </c>
      <c r="H5" s="217" t="s">
        <v>5</v>
      </c>
      <c r="I5" s="217" t="s">
        <v>142</v>
      </c>
    </row>
    <row r="6" spans="1:25" ht="27" customHeight="1">
      <c r="A6" s="5"/>
      <c r="B6" s="458"/>
      <c r="C6" s="459"/>
      <c r="D6" s="462"/>
      <c r="E6" s="218" t="s">
        <v>6</v>
      </c>
      <c r="F6" s="90" t="s">
        <v>7</v>
      </c>
      <c r="G6" s="219" t="s">
        <v>127</v>
      </c>
      <c r="H6" s="219" t="s">
        <v>8</v>
      </c>
      <c r="I6" s="220" t="s">
        <v>9</v>
      </c>
      <c r="K6" s="6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0" customFormat="1" ht="15" customHeight="1">
      <c r="A7" s="9"/>
      <c r="B7" s="527" t="s">
        <v>10</v>
      </c>
      <c r="C7" s="528"/>
      <c r="D7" s="221" t="s">
        <v>11</v>
      </c>
      <c r="E7" s="222">
        <v>781</v>
      </c>
      <c r="F7" s="91">
        <v>23.6</v>
      </c>
      <c r="G7" s="223">
        <v>24.95</v>
      </c>
      <c r="H7" s="224">
        <f t="shared" ref="H7:H19" si="0">F7-G7</f>
        <v>-1.3499999999999979</v>
      </c>
      <c r="I7" s="225">
        <v>11</v>
      </c>
      <c r="L7" s="465"/>
      <c r="M7" s="11"/>
      <c r="N7" s="466"/>
      <c r="O7" s="466"/>
      <c r="P7" s="466"/>
      <c r="Q7" s="466"/>
      <c r="R7" s="466"/>
      <c r="S7" s="466"/>
      <c r="T7" s="450"/>
      <c r="U7" s="450"/>
      <c r="V7" s="450"/>
      <c r="W7" s="445"/>
      <c r="X7" s="445"/>
      <c r="Y7" s="445"/>
    </row>
    <row r="8" spans="1:25" s="10" customFormat="1" ht="15" customHeight="1">
      <c r="A8" s="12" t="s">
        <v>12</v>
      </c>
      <c r="B8" s="529" t="s">
        <v>193</v>
      </c>
      <c r="C8" s="530"/>
      <c r="D8" s="226" t="s">
        <v>13</v>
      </c>
      <c r="E8" s="227">
        <v>3122</v>
      </c>
      <c r="F8" s="92">
        <v>33.700000000000003</v>
      </c>
      <c r="G8" s="228">
        <v>23.2</v>
      </c>
      <c r="H8" s="229">
        <f t="shared" si="0"/>
        <v>10.500000000000004</v>
      </c>
      <c r="I8" s="230">
        <v>2</v>
      </c>
      <c r="L8" s="465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0" customFormat="1" ht="15" customHeight="1">
      <c r="A9" s="14"/>
      <c r="B9" s="523"/>
      <c r="C9" s="524"/>
      <c r="D9" s="231" t="s">
        <v>14</v>
      </c>
      <c r="E9" s="227">
        <v>3083</v>
      </c>
      <c r="F9" s="93">
        <v>38.200000000000003</v>
      </c>
      <c r="G9" s="232">
        <v>27.28</v>
      </c>
      <c r="H9" s="233">
        <f t="shared" si="0"/>
        <v>10.920000000000002</v>
      </c>
      <c r="I9" s="230">
        <v>1</v>
      </c>
      <c r="L9" s="1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15" customHeight="1">
      <c r="A10" s="14"/>
      <c r="B10" s="523"/>
      <c r="C10" s="524"/>
      <c r="D10" s="234" t="s">
        <v>16</v>
      </c>
      <c r="E10" s="227">
        <v>3083</v>
      </c>
      <c r="F10" s="93">
        <v>45.3</v>
      </c>
      <c r="G10" s="232">
        <v>33.619999999999997</v>
      </c>
      <c r="H10" s="233">
        <f t="shared" si="0"/>
        <v>11.68</v>
      </c>
      <c r="I10" s="230">
        <v>1</v>
      </c>
      <c r="L10" s="8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5" customHeight="1">
      <c r="A11" s="14"/>
      <c r="B11" s="523"/>
      <c r="C11" s="524"/>
      <c r="D11" s="234" t="s">
        <v>17</v>
      </c>
      <c r="E11" s="227">
        <v>3193</v>
      </c>
      <c r="F11" s="93">
        <v>52</v>
      </c>
      <c r="G11" s="232">
        <v>41.42</v>
      </c>
      <c r="H11" s="233">
        <f t="shared" si="0"/>
        <v>10.579999999999998</v>
      </c>
      <c r="I11" s="230">
        <v>1</v>
      </c>
      <c r="M11" s="11"/>
    </row>
    <row r="12" spans="1:25" s="10" customFormat="1" ht="15" customHeight="1">
      <c r="A12" s="14"/>
      <c r="B12" s="523"/>
      <c r="C12" s="524"/>
      <c r="D12" s="234" t="s">
        <v>18</v>
      </c>
      <c r="E12" s="227">
        <v>3301</v>
      </c>
      <c r="F12" s="93">
        <v>58.2</v>
      </c>
      <c r="G12" s="232">
        <v>47.22</v>
      </c>
      <c r="H12" s="233">
        <f t="shared" si="0"/>
        <v>10.980000000000004</v>
      </c>
      <c r="I12" s="230">
        <v>1</v>
      </c>
      <c r="M12" s="11"/>
    </row>
    <row r="13" spans="1:25" s="10" customFormat="1" ht="15" customHeight="1">
      <c r="A13" s="14"/>
      <c r="B13" s="525"/>
      <c r="C13" s="526"/>
      <c r="D13" s="235" t="s">
        <v>20</v>
      </c>
      <c r="E13" s="236">
        <v>3292</v>
      </c>
      <c r="F13" s="94">
        <v>62.4</v>
      </c>
      <c r="G13" s="237">
        <v>53.19</v>
      </c>
      <c r="H13" s="238">
        <f t="shared" si="0"/>
        <v>9.2100000000000009</v>
      </c>
      <c r="I13" s="239">
        <v>1</v>
      </c>
      <c r="M13" s="11"/>
    </row>
    <row r="14" spans="1:25" s="10" customFormat="1" ht="15" customHeight="1">
      <c r="A14" s="14"/>
      <c r="B14" s="529" t="s">
        <v>21</v>
      </c>
      <c r="C14" s="530"/>
      <c r="D14" s="234" t="s">
        <v>22</v>
      </c>
      <c r="E14" s="227">
        <v>3787</v>
      </c>
      <c r="F14" s="93">
        <v>66.8</v>
      </c>
      <c r="G14" s="228">
        <v>55.64</v>
      </c>
      <c r="H14" s="229">
        <f t="shared" si="0"/>
        <v>11.159999999999997</v>
      </c>
      <c r="I14" s="230">
        <v>1</v>
      </c>
      <c r="L14" s="67"/>
      <c r="M14" s="11"/>
    </row>
    <row r="15" spans="1:25" s="10" customFormat="1" ht="15" customHeight="1">
      <c r="A15" s="14"/>
      <c r="B15" s="523"/>
      <c r="C15" s="524"/>
      <c r="D15" s="234" t="s">
        <v>23</v>
      </c>
      <c r="E15" s="227">
        <v>3870</v>
      </c>
      <c r="F15" s="93">
        <v>72.3</v>
      </c>
      <c r="G15" s="232">
        <v>62.3</v>
      </c>
      <c r="H15" s="233">
        <f t="shared" si="0"/>
        <v>10</v>
      </c>
      <c r="I15" s="230">
        <v>1</v>
      </c>
      <c r="L15" s="67"/>
      <c r="M15" s="11"/>
    </row>
    <row r="16" spans="1:25" s="10" customFormat="1" ht="15" customHeight="1">
      <c r="A16" s="14"/>
      <c r="B16" s="525"/>
      <c r="C16" s="526"/>
      <c r="D16" s="235" t="s">
        <v>24</v>
      </c>
      <c r="E16" s="236">
        <v>3965</v>
      </c>
      <c r="F16" s="94">
        <v>70.8</v>
      </c>
      <c r="G16" s="237">
        <v>65.650000000000006</v>
      </c>
      <c r="H16" s="238">
        <f t="shared" si="0"/>
        <v>5.1499999999999915</v>
      </c>
      <c r="I16" s="239">
        <v>6</v>
      </c>
      <c r="M16" s="11"/>
    </row>
    <row r="17" spans="1:13" s="10" customFormat="1" ht="15" customHeight="1">
      <c r="A17" s="14"/>
      <c r="B17" s="523" t="s">
        <v>128</v>
      </c>
      <c r="C17" s="524"/>
      <c r="D17" s="234" t="s">
        <v>26</v>
      </c>
      <c r="E17" s="227">
        <v>5274</v>
      </c>
      <c r="F17" s="93">
        <v>71.099999999999994</v>
      </c>
      <c r="G17" s="228">
        <v>76.55</v>
      </c>
      <c r="H17" s="229">
        <f t="shared" si="0"/>
        <v>-5.4500000000000028</v>
      </c>
      <c r="I17" s="230">
        <v>20</v>
      </c>
      <c r="M17" s="11"/>
    </row>
    <row r="18" spans="1:13" s="10" customFormat="1" ht="15" customHeight="1">
      <c r="A18" s="14"/>
      <c r="B18" s="523"/>
      <c r="C18" s="524"/>
      <c r="D18" s="234" t="s">
        <v>27</v>
      </c>
      <c r="E18" s="227">
        <v>5034</v>
      </c>
      <c r="F18" s="93">
        <v>72.099999999999994</v>
      </c>
      <c r="G18" s="232">
        <v>65.569999999999993</v>
      </c>
      <c r="H18" s="233">
        <f t="shared" si="0"/>
        <v>6.5300000000000011</v>
      </c>
      <c r="I18" s="230">
        <v>13</v>
      </c>
      <c r="M18" s="11"/>
    </row>
    <row r="19" spans="1:13" s="10" customFormat="1" ht="15" customHeight="1">
      <c r="A19" s="14"/>
      <c r="B19" s="525"/>
      <c r="C19" s="526"/>
      <c r="D19" s="240" t="s">
        <v>28</v>
      </c>
      <c r="E19" s="236">
        <v>5174</v>
      </c>
      <c r="F19" s="95">
        <v>74.8</v>
      </c>
      <c r="G19" s="237">
        <v>72.400000000000006</v>
      </c>
      <c r="H19" s="238">
        <f t="shared" si="0"/>
        <v>2.3999999999999915</v>
      </c>
      <c r="I19" s="241">
        <v>10</v>
      </c>
      <c r="M19" s="11"/>
    </row>
    <row r="20" spans="1:13" s="10" customFormat="1" ht="15" customHeight="1">
      <c r="A20" s="14"/>
      <c r="B20" s="16"/>
      <c r="C20" s="17"/>
      <c r="D20" s="17"/>
      <c r="E20" s="17"/>
      <c r="F20" s="17"/>
      <c r="G20" s="17"/>
      <c r="H20" s="17"/>
      <c r="I20" s="18"/>
      <c r="M20" s="11"/>
    </row>
    <row r="21" spans="1:13" s="10" customFormat="1" ht="15" customHeight="1">
      <c r="A21" s="14"/>
      <c r="B21" s="19"/>
      <c r="C21" s="20"/>
      <c r="D21" s="20"/>
      <c r="E21" s="20"/>
      <c r="F21" s="20"/>
      <c r="G21" s="20"/>
      <c r="H21" s="20"/>
      <c r="I21" s="16"/>
      <c r="M21" s="11"/>
    </row>
    <row r="22" spans="1:13" s="10" customFormat="1" ht="15" customHeight="1">
      <c r="A22" s="14"/>
      <c r="B22" s="21" t="s">
        <v>31</v>
      </c>
      <c r="C22" s="20"/>
      <c r="D22" s="20"/>
      <c r="E22" s="20"/>
      <c r="F22" s="20"/>
      <c r="G22" s="20"/>
      <c r="H22" s="20"/>
      <c r="I22" s="16"/>
      <c r="M22" s="11"/>
    </row>
    <row r="23" spans="1:13" s="10" customFormat="1" ht="15" customHeight="1">
      <c r="A23" s="14"/>
      <c r="B23" s="20"/>
      <c r="C23" s="20"/>
      <c r="D23" s="20"/>
      <c r="E23" s="20"/>
      <c r="F23" s="20"/>
      <c r="G23" s="20"/>
      <c r="H23" s="20"/>
      <c r="I23" s="16"/>
      <c r="M23" s="11"/>
    </row>
    <row r="24" spans="1:13" s="10" customFormat="1" ht="15" customHeight="1">
      <c r="A24" s="14"/>
      <c r="B24" s="4"/>
      <c r="C24" s="4"/>
      <c r="D24" s="4"/>
      <c r="E24" s="4"/>
      <c r="F24" s="4"/>
      <c r="G24" s="4"/>
      <c r="H24" s="4"/>
      <c r="I24" s="3"/>
      <c r="M24" s="11"/>
    </row>
    <row r="25" spans="1:13" s="10" customFormat="1" ht="15" customHeight="1">
      <c r="A25" s="14"/>
      <c r="B25" s="3"/>
      <c r="C25" s="3"/>
      <c r="D25" s="3"/>
      <c r="E25" s="3"/>
      <c r="F25" s="3"/>
      <c r="G25" s="3"/>
      <c r="H25" s="3"/>
      <c r="I25" s="3"/>
      <c r="M25" s="11"/>
    </row>
    <row r="26" spans="1:13" s="10" customFormat="1" ht="15" customHeight="1">
      <c r="A26" s="14"/>
      <c r="B26" s="3"/>
      <c r="C26" s="3"/>
      <c r="D26" s="3"/>
      <c r="E26" s="3"/>
      <c r="F26" s="3"/>
      <c r="G26" s="3"/>
      <c r="H26" s="3"/>
      <c r="I26" s="3"/>
      <c r="M26" s="11"/>
    </row>
    <row r="27" spans="1:13" s="10" customFormat="1" ht="15" customHeight="1">
      <c r="A27" s="14"/>
      <c r="B27" s="3"/>
      <c r="C27" s="3"/>
      <c r="D27" s="3"/>
      <c r="E27" s="3"/>
      <c r="F27" s="3"/>
      <c r="G27" s="3"/>
      <c r="H27" s="3"/>
      <c r="I27" s="3"/>
      <c r="M27" s="11"/>
    </row>
    <row r="28" spans="1:13" s="10" customFormat="1" ht="15" customHeight="1">
      <c r="A28" s="14"/>
      <c r="B28" s="3"/>
      <c r="C28" s="3"/>
      <c r="D28" s="3"/>
      <c r="E28" s="3"/>
      <c r="F28" s="3"/>
      <c r="G28" s="3"/>
      <c r="H28" s="3"/>
      <c r="I28" s="3"/>
      <c r="M28" s="11"/>
    </row>
    <row r="29" spans="1:13" s="10" customFormat="1" ht="15" customHeight="1">
      <c r="A29" s="14"/>
      <c r="B29" s="3"/>
      <c r="C29" s="3"/>
      <c r="D29" s="3"/>
      <c r="E29" s="3"/>
      <c r="F29" s="3"/>
      <c r="G29" s="3"/>
      <c r="H29" s="3"/>
      <c r="I29" s="3"/>
      <c r="M29" s="11"/>
    </row>
    <row r="30" spans="1:13" s="10" customFormat="1" ht="15" customHeight="1">
      <c r="A30" s="14"/>
      <c r="B30" s="3"/>
      <c r="C30" s="3"/>
      <c r="D30" s="3"/>
      <c r="E30" s="3"/>
      <c r="F30" s="3"/>
      <c r="G30" s="3"/>
      <c r="H30" s="3"/>
      <c r="I30" s="3"/>
      <c r="M30" s="11"/>
    </row>
    <row r="31" spans="1:13" s="10" customFormat="1" ht="15" customHeight="1">
      <c r="A31" s="14"/>
      <c r="B31" s="3"/>
      <c r="C31" s="3"/>
      <c r="D31" s="3"/>
      <c r="E31" s="3"/>
      <c r="F31" s="3"/>
      <c r="G31" s="3"/>
      <c r="H31" s="3"/>
      <c r="I31" s="3"/>
      <c r="M31" s="11"/>
    </row>
    <row r="32" spans="1:13" s="10" customFormat="1" ht="15" customHeight="1">
      <c r="A32" s="14"/>
      <c r="B32" s="3"/>
      <c r="C32" s="3"/>
      <c r="D32" s="3"/>
      <c r="E32" s="3"/>
      <c r="F32" s="3"/>
      <c r="G32" s="3"/>
      <c r="H32" s="3"/>
      <c r="I32" s="3"/>
      <c r="M32" s="11"/>
    </row>
    <row r="33" spans="2:9" s="18" customFormat="1" ht="12" customHeight="1">
      <c r="B33" s="3"/>
      <c r="C33" s="3"/>
      <c r="D33" s="3"/>
      <c r="E33" s="3"/>
      <c r="F33" s="3"/>
      <c r="G33" s="3"/>
      <c r="H33" s="3"/>
      <c r="I33" s="3"/>
    </row>
    <row r="34" spans="2:9" s="16" customFormat="1" ht="12" customHeight="1">
      <c r="B34" s="3"/>
      <c r="C34" s="3"/>
      <c r="D34" s="3"/>
      <c r="E34" s="3"/>
      <c r="F34" s="3"/>
      <c r="G34" s="3"/>
      <c r="H34" s="3"/>
      <c r="I34" s="3"/>
    </row>
    <row r="35" spans="2:9" s="16" customFormat="1" ht="12" customHeight="1">
      <c r="B35" s="3"/>
      <c r="C35" s="3"/>
      <c r="D35" s="3"/>
      <c r="E35" s="3"/>
      <c r="F35" s="3"/>
      <c r="G35" s="3"/>
      <c r="H35" s="3"/>
      <c r="I35" s="3"/>
    </row>
    <row r="36" spans="2:9" s="16" customFormat="1" ht="6.75" customHeight="1">
      <c r="B36" s="3"/>
      <c r="C36" s="3"/>
      <c r="D36" s="3"/>
      <c r="E36" s="3"/>
      <c r="F36" s="3"/>
      <c r="G36" s="3"/>
      <c r="H36" s="3"/>
      <c r="I36" s="3"/>
    </row>
  </sheetData>
  <mergeCells count="11">
    <mergeCell ref="B4:C6"/>
    <mergeCell ref="D4:D6"/>
    <mergeCell ref="E4:I4"/>
    <mergeCell ref="L7:L8"/>
    <mergeCell ref="N7:S7"/>
    <mergeCell ref="B17:C19"/>
    <mergeCell ref="W7:Y7"/>
    <mergeCell ref="B7:C7"/>
    <mergeCell ref="B8:C13"/>
    <mergeCell ref="B14:C16"/>
    <mergeCell ref="T7:V7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L19"/>
  <sheetViews>
    <sheetView showGridLines="0" workbookViewId="0">
      <selection activeCell="B1" sqref="B1:J1"/>
    </sheetView>
  </sheetViews>
  <sheetFormatPr defaultRowHeight="18.75"/>
  <cols>
    <col min="1" max="1" width="4.625" style="44" customWidth="1"/>
    <col min="2" max="2" width="4.875" style="44" customWidth="1"/>
    <col min="3" max="3" width="14.5" style="44" customWidth="1"/>
    <col min="4" max="16384" width="9" style="44"/>
  </cols>
  <sheetData>
    <row r="1" spans="2:12">
      <c r="B1" s="537" t="s">
        <v>214</v>
      </c>
      <c r="C1" s="537"/>
      <c r="D1" s="537"/>
      <c r="E1" s="537"/>
      <c r="F1" s="537"/>
      <c r="G1" s="537"/>
      <c r="H1" s="537"/>
      <c r="I1" s="537"/>
      <c r="J1" s="537"/>
    </row>
    <row r="2" spans="2:12" ht="19.5" thickBot="1">
      <c r="B2" s="80"/>
      <c r="C2" s="80"/>
      <c r="D2" s="80"/>
      <c r="E2" s="80"/>
      <c r="F2" s="80"/>
      <c r="G2" s="80"/>
      <c r="H2" s="80"/>
      <c r="I2" s="80"/>
      <c r="J2" s="441" t="s">
        <v>211</v>
      </c>
    </row>
    <row r="3" spans="2:12" ht="19.5" thickBot="1">
      <c r="B3" s="538" t="s">
        <v>191</v>
      </c>
      <c r="C3" s="539"/>
      <c r="D3" s="242" t="s">
        <v>179</v>
      </c>
      <c r="E3" s="242" t="s">
        <v>180</v>
      </c>
      <c r="F3" s="151" t="s">
        <v>103</v>
      </c>
      <c r="G3" s="152" t="s">
        <v>104</v>
      </c>
      <c r="H3" s="243" t="s">
        <v>105</v>
      </c>
      <c r="I3" s="151" t="s">
        <v>134</v>
      </c>
      <c r="J3" s="419" t="s">
        <v>181</v>
      </c>
      <c r="K3" s="87"/>
    </row>
    <row r="4" spans="2:12">
      <c r="B4" s="534" t="s">
        <v>106</v>
      </c>
      <c r="C4" s="244" t="s">
        <v>107</v>
      </c>
      <c r="D4" s="245">
        <v>27.8</v>
      </c>
      <c r="E4" s="246" t="s">
        <v>108</v>
      </c>
      <c r="F4" s="173">
        <v>26.5</v>
      </c>
      <c r="G4" s="247" t="s">
        <v>109</v>
      </c>
      <c r="H4" s="248" t="s">
        <v>108</v>
      </c>
      <c r="I4" s="249" t="s">
        <v>108</v>
      </c>
      <c r="J4" s="420">
        <v>23.6</v>
      </c>
    </row>
    <row r="5" spans="2:12">
      <c r="B5" s="535"/>
      <c r="C5" s="186" t="s">
        <v>110</v>
      </c>
      <c r="D5" s="250">
        <v>14.8</v>
      </c>
      <c r="E5" s="251" t="s">
        <v>108</v>
      </c>
      <c r="F5" s="189">
        <v>20.6</v>
      </c>
      <c r="G5" s="252" t="s">
        <v>109</v>
      </c>
      <c r="H5" s="253" t="s">
        <v>108</v>
      </c>
      <c r="I5" s="254" t="s">
        <v>108</v>
      </c>
      <c r="J5" s="420">
        <v>16.899999999999999</v>
      </c>
    </row>
    <row r="6" spans="2:12">
      <c r="B6" s="535"/>
      <c r="C6" s="186" t="s">
        <v>111</v>
      </c>
      <c r="D6" s="250">
        <v>11.5</v>
      </c>
      <c r="E6" s="251" t="s">
        <v>108</v>
      </c>
      <c r="F6" s="189">
        <v>5.2</v>
      </c>
      <c r="G6" s="252" t="s">
        <v>109</v>
      </c>
      <c r="H6" s="253" t="s">
        <v>108</v>
      </c>
      <c r="I6" s="254" t="s">
        <v>108</v>
      </c>
      <c r="J6" s="421" t="s">
        <v>182</v>
      </c>
    </row>
    <row r="7" spans="2:12" ht="19.5" thickBot="1">
      <c r="B7" s="536"/>
      <c r="C7" s="194" t="s">
        <v>112</v>
      </c>
      <c r="D7" s="255">
        <v>1.5</v>
      </c>
      <c r="E7" s="256" t="s">
        <v>108</v>
      </c>
      <c r="F7" s="196">
        <v>0.7</v>
      </c>
      <c r="G7" s="257" t="s">
        <v>109</v>
      </c>
      <c r="H7" s="258" t="s">
        <v>108</v>
      </c>
      <c r="I7" s="259" t="s">
        <v>108</v>
      </c>
      <c r="J7" s="422">
        <v>0.7</v>
      </c>
    </row>
    <row r="8" spans="2:12">
      <c r="B8" s="534" t="s">
        <v>113</v>
      </c>
      <c r="C8" s="260" t="s">
        <v>107</v>
      </c>
      <c r="D8" s="245">
        <v>38.200000000000003</v>
      </c>
      <c r="E8" s="184">
        <v>40.1</v>
      </c>
      <c r="F8" s="173">
        <v>46.2</v>
      </c>
      <c r="G8" s="261">
        <v>46.2</v>
      </c>
      <c r="H8" s="262">
        <v>47.1</v>
      </c>
      <c r="I8" s="263">
        <v>49.4</v>
      </c>
      <c r="J8" s="423">
        <v>48.7</v>
      </c>
    </row>
    <row r="9" spans="2:12">
      <c r="B9" s="535"/>
      <c r="C9" s="186" t="s">
        <v>110</v>
      </c>
      <c r="D9" s="250">
        <v>17.8</v>
      </c>
      <c r="E9" s="188">
        <v>14.7</v>
      </c>
      <c r="F9" s="189">
        <v>16.5</v>
      </c>
      <c r="G9" s="174">
        <v>16.2</v>
      </c>
      <c r="H9" s="264">
        <v>16.399999999999999</v>
      </c>
      <c r="I9" s="188">
        <v>17.399999999999999</v>
      </c>
      <c r="J9" s="420">
        <v>15.5</v>
      </c>
    </row>
    <row r="10" spans="2:12">
      <c r="B10" s="535"/>
      <c r="C10" s="186" t="s">
        <v>111</v>
      </c>
      <c r="D10" s="250">
        <v>12.1</v>
      </c>
      <c r="E10" s="188">
        <v>13.7</v>
      </c>
      <c r="F10" s="265">
        <v>16</v>
      </c>
      <c r="G10" s="190">
        <v>15.9</v>
      </c>
      <c r="H10" s="264">
        <v>15.8</v>
      </c>
      <c r="I10" s="188">
        <v>17.100000000000001</v>
      </c>
      <c r="J10" s="420">
        <v>16.8</v>
      </c>
      <c r="L10" s="60"/>
    </row>
    <row r="11" spans="2:12" ht="19.5" thickBot="1">
      <c r="B11" s="536"/>
      <c r="C11" s="194" t="s">
        <v>112</v>
      </c>
      <c r="D11" s="255">
        <v>8.3000000000000007</v>
      </c>
      <c r="E11" s="195">
        <v>11.7</v>
      </c>
      <c r="F11" s="196">
        <v>13.6</v>
      </c>
      <c r="G11" s="266">
        <v>14</v>
      </c>
      <c r="H11" s="267">
        <v>14.8</v>
      </c>
      <c r="I11" s="177">
        <v>14.9</v>
      </c>
      <c r="J11" s="422">
        <v>16.399999999999999</v>
      </c>
      <c r="L11" s="60"/>
    </row>
    <row r="12" spans="2:12">
      <c r="B12" s="534" t="s">
        <v>114</v>
      </c>
      <c r="C12" s="260" t="s">
        <v>107</v>
      </c>
      <c r="D12" s="245">
        <v>57.2</v>
      </c>
      <c r="E12" s="246">
        <v>65.099999999999994</v>
      </c>
      <c r="F12" s="173">
        <v>64.400000000000006</v>
      </c>
      <c r="G12" s="174">
        <v>66.5</v>
      </c>
      <c r="H12" s="268">
        <v>66.2</v>
      </c>
      <c r="I12" s="269">
        <v>69.7</v>
      </c>
      <c r="J12" s="424" t="s">
        <v>183</v>
      </c>
    </row>
    <row r="13" spans="2:12">
      <c r="B13" s="535"/>
      <c r="C13" s="186" t="s">
        <v>110</v>
      </c>
      <c r="D13" s="250">
        <v>11.2</v>
      </c>
      <c r="E13" s="251">
        <v>12.4</v>
      </c>
      <c r="F13" s="189">
        <v>9.1</v>
      </c>
      <c r="G13" s="190">
        <v>10.199999999999999</v>
      </c>
      <c r="H13" s="270">
        <v>13</v>
      </c>
      <c r="I13" s="187">
        <v>12</v>
      </c>
      <c r="J13" s="421" t="s">
        <v>184</v>
      </c>
    </row>
    <row r="14" spans="2:12">
      <c r="B14" s="535"/>
      <c r="C14" s="186" t="s">
        <v>111</v>
      </c>
      <c r="D14" s="250">
        <v>16.7</v>
      </c>
      <c r="E14" s="251">
        <v>17.2</v>
      </c>
      <c r="F14" s="189">
        <v>16.7</v>
      </c>
      <c r="G14" s="190">
        <v>17.399999999999999</v>
      </c>
      <c r="H14" s="271">
        <v>17.7</v>
      </c>
      <c r="I14" s="272">
        <v>17.2</v>
      </c>
      <c r="J14" s="421" t="s">
        <v>185</v>
      </c>
    </row>
    <row r="15" spans="2:12" ht="19.5" thickBot="1">
      <c r="B15" s="536"/>
      <c r="C15" s="194" t="s">
        <v>112</v>
      </c>
      <c r="D15" s="255">
        <v>29.3</v>
      </c>
      <c r="E15" s="273">
        <v>35.5</v>
      </c>
      <c r="F15" s="196">
        <v>38.6</v>
      </c>
      <c r="G15" s="197">
        <v>38.9</v>
      </c>
      <c r="H15" s="274">
        <v>35.5</v>
      </c>
      <c r="I15" s="195">
        <v>40.6</v>
      </c>
      <c r="J15" s="425" t="s">
        <v>186</v>
      </c>
    </row>
    <row r="16" spans="2:12">
      <c r="B16" s="534" t="s">
        <v>115</v>
      </c>
      <c r="C16" s="260" t="s">
        <v>107</v>
      </c>
      <c r="D16" s="245">
        <v>68.3</v>
      </c>
      <c r="E16" s="246" t="s">
        <v>108</v>
      </c>
      <c r="F16" s="173">
        <v>72.400000000000006</v>
      </c>
      <c r="G16" s="174">
        <v>71.5</v>
      </c>
      <c r="H16" s="268">
        <v>71.599999999999994</v>
      </c>
      <c r="I16" s="269">
        <v>73.2</v>
      </c>
      <c r="J16" s="420">
        <v>72.7</v>
      </c>
    </row>
    <row r="17" spans="2:10">
      <c r="B17" s="535"/>
      <c r="C17" s="186" t="s">
        <v>110</v>
      </c>
      <c r="D17" s="250">
        <v>10.3</v>
      </c>
      <c r="E17" s="251" t="s">
        <v>108</v>
      </c>
      <c r="F17" s="189">
        <v>8.5</v>
      </c>
      <c r="G17" s="190">
        <v>8.3000000000000007</v>
      </c>
      <c r="H17" s="270">
        <v>10</v>
      </c>
      <c r="I17" s="187">
        <v>8.3000000000000007</v>
      </c>
      <c r="J17" s="420">
        <v>9.8000000000000007</v>
      </c>
    </row>
    <row r="18" spans="2:10">
      <c r="B18" s="535"/>
      <c r="C18" s="186" t="s">
        <v>111</v>
      </c>
      <c r="D18" s="250">
        <v>15.1</v>
      </c>
      <c r="E18" s="251" t="s">
        <v>108</v>
      </c>
      <c r="F18" s="189">
        <v>16.2</v>
      </c>
      <c r="G18" s="275">
        <v>13</v>
      </c>
      <c r="H18" s="270">
        <v>14.6</v>
      </c>
      <c r="I18" s="187">
        <v>14.5</v>
      </c>
      <c r="J18" s="420">
        <v>14.6</v>
      </c>
    </row>
    <row r="19" spans="2:10" ht="19.5" thickBot="1">
      <c r="B19" s="536"/>
      <c r="C19" s="194" t="s">
        <v>112</v>
      </c>
      <c r="D19" s="255">
        <v>42.9</v>
      </c>
      <c r="E19" s="256" t="s">
        <v>108</v>
      </c>
      <c r="F19" s="196">
        <v>47.7</v>
      </c>
      <c r="G19" s="197">
        <v>50.3</v>
      </c>
      <c r="H19" s="274">
        <v>47.1</v>
      </c>
      <c r="I19" s="195">
        <v>50.4</v>
      </c>
      <c r="J19" s="426">
        <v>48.2</v>
      </c>
    </row>
  </sheetData>
  <mergeCells count="6">
    <mergeCell ref="B16:B19"/>
    <mergeCell ref="B1:J1"/>
    <mergeCell ref="B3:C3"/>
    <mergeCell ref="B4:B7"/>
    <mergeCell ref="B8:B11"/>
    <mergeCell ref="B12:B15"/>
  </mergeCells>
  <phoneticPr fontId="3"/>
  <pageMargins left="0.7" right="0.7" top="0.75" bottom="0.75" header="0.3" footer="0.3"/>
  <pageSetup paperSize="9" orientation="portrait" r:id="rId1"/>
  <ignoredErrors>
    <ignoredError sqref="J6 J12:J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A67F-F872-4778-9AA2-9F30E6413A36}">
  <sheetPr codeName="Sheet8">
    <pageSetUpPr autoPageBreaks="0"/>
  </sheetPr>
  <dimension ref="A1:Y36"/>
  <sheetViews>
    <sheetView showGridLines="0" view="pageBreakPreview" zoomScaleNormal="100" zoomScaleSheetLayoutView="100" workbookViewId="0">
      <selection activeCell="K18" sqref="K18"/>
    </sheetView>
  </sheetViews>
  <sheetFormatPr defaultRowHeight="13.5"/>
  <cols>
    <col min="1" max="1" width="0.875" style="1" customWidth="1"/>
    <col min="2" max="2" width="5.625" style="3" customWidth="1"/>
    <col min="3" max="3" width="9.87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25" ht="17.25">
      <c r="B1" s="63" t="s">
        <v>205</v>
      </c>
      <c r="C1" s="64"/>
      <c r="D1" s="64"/>
      <c r="E1" s="65"/>
      <c r="F1" s="65"/>
      <c r="G1" s="65"/>
      <c r="H1" s="65"/>
      <c r="I1" s="64"/>
    </row>
    <row r="2" spans="1:25">
      <c r="E2" s="4"/>
      <c r="F2" s="4"/>
      <c r="G2" s="4"/>
      <c r="H2" s="4"/>
    </row>
    <row r="3" spans="1:25" ht="6" customHeight="1">
      <c r="E3" s="4"/>
      <c r="F3" s="4"/>
      <c r="G3" s="4"/>
      <c r="H3" s="4"/>
    </row>
    <row r="4" spans="1:25" ht="21" customHeight="1">
      <c r="A4" s="5"/>
      <c r="B4" s="454" t="s">
        <v>1</v>
      </c>
      <c r="C4" s="455"/>
      <c r="D4" s="460" t="s">
        <v>2</v>
      </c>
      <c r="E4" s="463" t="s">
        <v>195</v>
      </c>
      <c r="F4" s="464"/>
      <c r="G4" s="464"/>
      <c r="H4" s="464"/>
      <c r="I4" s="464"/>
      <c r="J4" s="66"/>
    </row>
    <row r="5" spans="1:25" ht="15" customHeight="1">
      <c r="A5" s="5"/>
      <c r="B5" s="456"/>
      <c r="C5" s="457"/>
      <c r="D5" s="461"/>
      <c r="E5" s="215" t="s">
        <v>4</v>
      </c>
      <c r="F5" s="89" t="s">
        <v>142</v>
      </c>
      <c r="G5" s="216" t="s">
        <v>143</v>
      </c>
      <c r="H5" s="217" t="s">
        <v>5</v>
      </c>
      <c r="I5" s="217" t="s">
        <v>142</v>
      </c>
    </row>
    <row r="6" spans="1:25" ht="27" customHeight="1">
      <c r="A6" s="5"/>
      <c r="B6" s="458"/>
      <c r="C6" s="459"/>
      <c r="D6" s="462"/>
      <c r="E6" s="218" t="s">
        <v>6</v>
      </c>
      <c r="F6" s="90" t="s">
        <v>7</v>
      </c>
      <c r="G6" s="219" t="s">
        <v>127</v>
      </c>
      <c r="H6" s="219" t="s">
        <v>8</v>
      </c>
      <c r="I6" s="220" t="s">
        <v>9</v>
      </c>
      <c r="K6" s="6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0" customFormat="1" ht="15" customHeight="1">
      <c r="A7" s="9"/>
      <c r="B7" s="529" t="s">
        <v>10</v>
      </c>
      <c r="C7" s="530"/>
      <c r="D7" s="221" t="s">
        <v>11</v>
      </c>
      <c r="E7" s="222">
        <v>781</v>
      </c>
      <c r="F7" s="91">
        <v>40</v>
      </c>
      <c r="G7" s="223">
        <v>24.93</v>
      </c>
      <c r="H7" s="224">
        <f t="shared" ref="H7:H16" si="0">F7-G7</f>
        <v>15.07</v>
      </c>
      <c r="I7" s="225">
        <v>2</v>
      </c>
      <c r="L7" s="465"/>
      <c r="M7" s="11"/>
      <c r="N7" s="466"/>
      <c r="O7" s="466"/>
      <c r="P7" s="466"/>
      <c r="Q7" s="466"/>
      <c r="R7" s="466"/>
      <c r="S7" s="466"/>
      <c r="T7" s="450"/>
      <c r="U7" s="450"/>
      <c r="V7" s="450"/>
      <c r="W7" s="445"/>
      <c r="X7" s="445"/>
      <c r="Y7" s="445"/>
    </row>
    <row r="8" spans="1:25" s="10" customFormat="1" ht="15" customHeight="1">
      <c r="A8" s="12" t="s">
        <v>12</v>
      </c>
      <c r="B8" s="529" t="s">
        <v>193</v>
      </c>
      <c r="C8" s="530"/>
      <c r="D8" s="226" t="s">
        <v>13</v>
      </c>
      <c r="E8" s="227">
        <v>3122</v>
      </c>
      <c r="F8" s="92">
        <v>45.5</v>
      </c>
      <c r="G8" s="228">
        <v>29.98</v>
      </c>
      <c r="H8" s="229">
        <f t="shared" si="0"/>
        <v>15.52</v>
      </c>
      <c r="I8" s="230">
        <v>1</v>
      </c>
      <c r="L8" s="465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0" customFormat="1" ht="15" customHeight="1">
      <c r="A9" s="14"/>
      <c r="B9" s="523"/>
      <c r="C9" s="524"/>
      <c r="D9" s="231" t="s">
        <v>14</v>
      </c>
      <c r="E9" s="227">
        <v>3083</v>
      </c>
      <c r="F9" s="93">
        <v>52.1</v>
      </c>
      <c r="G9" s="232">
        <v>37.340000000000003</v>
      </c>
      <c r="H9" s="233">
        <f t="shared" si="0"/>
        <v>14.759999999999998</v>
      </c>
      <c r="I9" s="230">
        <v>1</v>
      </c>
      <c r="L9" s="1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15" customHeight="1">
      <c r="A10" s="14"/>
      <c r="B10" s="523"/>
      <c r="C10" s="524"/>
      <c r="D10" s="234" t="s">
        <v>16</v>
      </c>
      <c r="E10" s="227">
        <v>3083</v>
      </c>
      <c r="F10" s="93">
        <v>58.5</v>
      </c>
      <c r="G10" s="232">
        <v>42.77</v>
      </c>
      <c r="H10" s="233">
        <f t="shared" si="0"/>
        <v>15.729999999999997</v>
      </c>
      <c r="I10" s="230">
        <v>1</v>
      </c>
      <c r="L10" s="8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5" customHeight="1">
      <c r="A11" s="14"/>
      <c r="B11" s="523"/>
      <c r="C11" s="524"/>
      <c r="D11" s="234" t="s">
        <v>17</v>
      </c>
      <c r="E11" s="227">
        <v>3193</v>
      </c>
      <c r="F11" s="93">
        <v>57.6</v>
      </c>
      <c r="G11" s="232">
        <v>44.28</v>
      </c>
      <c r="H11" s="233">
        <f t="shared" si="0"/>
        <v>13.32</v>
      </c>
      <c r="I11" s="230">
        <v>3</v>
      </c>
      <c r="M11" s="11"/>
    </row>
    <row r="12" spans="1:25" s="10" customFormat="1" ht="15" customHeight="1">
      <c r="A12" s="14"/>
      <c r="B12" s="523"/>
      <c r="C12" s="524"/>
      <c r="D12" s="234" t="s">
        <v>18</v>
      </c>
      <c r="E12" s="227">
        <v>3301</v>
      </c>
      <c r="F12" s="93">
        <v>49.7</v>
      </c>
      <c r="G12" s="232">
        <v>37.99</v>
      </c>
      <c r="H12" s="233">
        <f t="shared" si="0"/>
        <v>11.71</v>
      </c>
      <c r="I12" s="230">
        <v>4</v>
      </c>
      <c r="M12" s="11"/>
    </row>
    <row r="13" spans="1:25" s="10" customFormat="1" ht="15" customHeight="1">
      <c r="A13" s="14"/>
      <c r="B13" s="523"/>
      <c r="C13" s="524"/>
      <c r="D13" s="235" t="s">
        <v>20</v>
      </c>
      <c r="E13" s="236">
        <v>3292</v>
      </c>
      <c r="F13" s="94">
        <v>41.9</v>
      </c>
      <c r="G13" s="237">
        <v>29.87</v>
      </c>
      <c r="H13" s="238">
        <f t="shared" si="0"/>
        <v>12.029999999999998</v>
      </c>
      <c r="I13" s="239">
        <v>3</v>
      </c>
      <c r="M13" s="11"/>
    </row>
    <row r="14" spans="1:25" s="10" customFormat="1" ht="15" customHeight="1">
      <c r="A14" s="14"/>
      <c r="B14" s="529" t="s">
        <v>21</v>
      </c>
      <c r="C14" s="530"/>
      <c r="D14" s="234" t="s">
        <v>22</v>
      </c>
      <c r="E14" s="227">
        <v>3787</v>
      </c>
      <c r="F14" s="93">
        <v>37.9</v>
      </c>
      <c r="G14" s="228">
        <v>25.76</v>
      </c>
      <c r="H14" s="229">
        <f t="shared" si="0"/>
        <v>12.139999999999997</v>
      </c>
      <c r="I14" s="230">
        <v>3</v>
      </c>
      <c r="L14" s="67"/>
      <c r="M14" s="11"/>
    </row>
    <row r="15" spans="1:25" s="10" customFormat="1" ht="15" customHeight="1">
      <c r="A15" s="14"/>
      <c r="B15" s="523"/>
      <c r="C15" s="524"/>
      <c r="D15" s="234" t="s">
        <v>23</v>
      </c>
      <c r="E15" s="227">
        <v>3870</v>
      </c>
      <c r="F15" s="93">
        <v>39.6</v>
      </c>
      <c r="G15" s="232">
        <v>28.2</v>
      </c>
      <c r="H15" s="233">
        <f t="shared" si="0"/>
        <v>11.400000000000002</v>
      </c>
      <c r="I15" s="230">
        <v>3</v>
      </c>
      <c r="M15" s="11"/>
    </row>
    <row r="16" spans="1:25" s="10" customFormat="1" ht="15" customHeight="1">
      <c r="A16" s="14"/>
      <c r="B16" s="525"/>
      <c r="C16" s="526"/>
      <c r="D16" s="235" t="s">
        <v>24</v>
      </c>
      <c r="E16" s="236">
        <v>3965</v>
      </c>
      <c r="F16" s="94">
        <v>42.8</v>
      </c>
      <c r="G16" s="237">
        <v>30.7</v>
      </c>
      <c r="H16" s="238">
        <f t="shared" si="0"/>
        <v>12.099999999999998</v>
      </c>
      <c r="I16" s="239">
        <v>3</v>
      </c>
      <c r="M16" s="11"/>
    </row>
    <row r="17" spans="1:13" s="10" customFormat="1" ht="15" customHeight="1">
      <c r="A17" s="14"/>
      <c r="B17" s="523" t="s">
        <v>128</v>
      </c>
      <c r="C17" s="524"/>
      <c r="D17" s="234" t="s">
        <v>26</v>
      </c>
      <c r="E17" s="227">
        <v>5274</v>
      </c>
      <c r="F17" s="93">
        <v>47</v>
      </c>
      <c r="G17" s="228">
        <v>33.85</v>
      </c>
      <c r="H17" s="229">
        <f>F17-G17</f>
        <v>13.149999999999999</v>
      </c>
      <c r="I17" s="230">
        <v>4</v>
      </c>
      <c r="M17" s="11"/>
    </row>
    <row r="18" spans="1:13" s="10" customFormat="1" ht="15" customHeight="1">
      <c r="A18" s="14"/>
      <c r="B18" s="523"/>
      <c r="C18" s="524"/>
      <c r="D18" s="234" t="s">
        <v>27</v>
      </c>
      <c r="E18" s="227">
        <v>5034</v>
      </c>
      <c r="F18" s="93">
        <v>50.2</v>
      </c>
      <c r="G18" s="232">
        <v>38.15</v>
      </c>
      <c r="H18" s="233">
        <f>F18-G18</f>
        <v>12.050000000000004</v>
      </c>
      <c r="I18" s="230">
        <v>6</v>
      </c>
      <c r="M18" s="11"/>
    </row>
    <row r="19" spans="1:13" s="10" customFormat="1" ht="15" customHeight="1">
      <c r="A19" s="14"/>
      <c r="B19" s="525"/>
      <c r="C19" s="526"/>
      <c r="D19" s="240" t="s">
        <v>28</v>
      </c>
      <c r="E19" s="236">
        <v>5174</v>
      </c>
      <c r="F19" s="95">
        <v>53.5</v>
      </c>
      <c r="G19" s="237">
        <v>43.05</v>
      </c>
      <c r="H19" s="238">
        <f>F19-G19</f>
        <v>10.450000000000003</v>
      </c>
      <c r="I19" s="241">
        <v>7</v>
      </c>
      <c r="M19" s="11"/>
    </row>
    <row r="20" spans="1:13" s="10" customFormat="1" ht="15" customHeight="1">
      <c r="A20" s="14"/>
      <c r="B20" s="16"/>
      <c r="C20" s="17"/>
      <c r="D20" s="17"/>
      <c r="E20" s="17"/>
      <c r="F20" s="17"/>
      <c r="G20" s="17"/>
      <c r="H20" s="17"/>
      <c r="I20" s="18"/>
      <c r="M20" s="11"/>
    </row>
    <row r="21" spans="1:13" s="10" customFormat="1" ht="15" customHeight="1">
      <c r="A21" s="14"/>
      <c r="B21" s="19"/>
      <c r="C21" s="20"/>
      <c r="D21" s="20"/>
      <c r="E21" s="20"/>
      <c r="F21" s="20"/>
      <c r="G21" s="20"/>
      <c r="H21" s="20"/>
      <c r="I21" s="16"/>
      <c r="M21" s="11"/>
    </row>
    <row r="22" spans="1:13" s="10" customFormat="1" ht="15" customHeight="1">
      <c r="A22" s="14"/>
      <c r="B22" s="21" t="s">
        <v>31</v>
      </c>
      <c r="C22" s="20"/>
      <c r="D22" s="20"/>
      <c r="E22" s="20"/>
      <c r="F22" s="20"/>
      <c r="G22" s="20"/>
      <c r="H22" s="20"/>
      <c r="I22" s="16"/>
      <c r="M22" s="11"/>
    </row>
    <row r="23" spans="1:13" s="10" customFormat="1" ht="15" customHeight="1">
      <c r="A23" s="14"/>
      <c r="B23" s="20"/>
      <c r="C23" s="20"/>
      <c r="D23" s="20"/>
      <c r="E23" s="20"/>
      <c r="F23" s="20"/>
      <c r="G23" s="20"/>
      <c r="H23" s="20"/>
      <c r="I23" s="16"/>
      <c r="M23" s="11"/>
    </row>
    <row r="24" spans="1:13" s="10" customFormat="1" ht="15" customHeight="1">
      <c r="A24" s="14"/>
      <c r="B24" s="4"/>
      <c r="C24" s="4"/>
      <c r="D24" s="4"/>
      <c r="E24" s="4"/>
      <c r="F24" s="4"/>
      <c r="G24" s="4"/>
      <c r="H24" s="4"/>
      <c r="I24" s="3"/>
      <c r="M24" s="11"/>
    </row>
    <row r="25" spans="1:13" s="10" customFormat="1" ht="15" customHeight="1">
      <c r="A25" s="14"/>
      <c r="B25" s="3"/>
      <c r="C25" s="3"/>
      <c r="D25" s="3"/>
      <c r="E25" s="3"/>
      <c r="F25" s="3"/>
      <c r="G25" s="3"/>
      <c r="H25" s="3"/>
      <c r="I25" s="3"/>
      <c r="M25" s="11"/>
    </row>
    <row r="26" spans="1:13" s="10" customFormat="1" ht="15" customHeight="1">
      <c r="A26" s="14"/>
      <c r="B26" s="3"/>
      <c r="C26" s="3"/>
      <c r="D26" s="3"/>
      <c r="E26" s="3"/>
      <c r="F26" s="3"/>
      <c r="G26" s="3"/>
      <c r="H26" s="3"/>
      <c r="I26" s="3"/>
      <c r="M26" s="11"/>
    </row>
    <row r="27" spans="1:13" s="10" customFormat="1" ht="15" customHeight="1">
      <c r="A27" s="14"/>
      <c r="B27" s="3"/>
      <c r="C27" s="3"/>
      <c r="D27" s="3"/>
      <c r="E27" s="3"/>
      <c r="F27" s="3"/>
      <c r="G27" s="3"/>
      <c r="H27" s="3"/>
      <c r="I27" s="3"/>
      <c r="M27" s="11"/>
    </row>
    <row r="28" spans="1:13" s="10" customFormat="1" ht="15" customHeight="1">
      <c r="A28" s="14"/>
      <c r="B28" s="3"/>
      <c r="C28" s="3"/>
      <c r="D28" s="3"/>
      <c r="E28" s="3"/>
      <c r="F28" s="3"/>
      <c r="G28" s="3"/>
      <c r="H28" s="3"/>
      <c r="I28" s="3"/>
      <c r="M28" s="11"/>
    </row>
    <row r="29" spans="1:13" s="10" customFormat="1" ht="15" customHeight="1">
      <c r="A29" s="14"/>
      <c r="B29" s="3"/>
      <c r="C29" s="3"/>
      <c r="D29" s="3"/>
      <c r="E29" s="3"/>
      <c r="F29" s="3"/>
      <c r="G29" s="3"/>
      <c r="H29" s="3"/>
      <c r="I29" s="3"/>
      <c r="M29" s="11"/>
    </row>
    <row r="30" spans="1:13" s="10" customFormat="1" ht="15" customHeight="1">
      <c r="A30" s="14"/>
      <c r="B30" s="3"/>
      <c r="C30" s="3"/>
      <c r="D30" s="3"/>
      <c r="E30" s="3"/>
      <c r="F30" s="3"/>
      <c r="G30" s="3"/>
      <c r="H30" s="3"/>
      <c r="I30" s="3"/>
      <c r="M30" s="11"/>
    </row>
    <row r="31" spans="1:13" s="10" customFormat="1" ht="15" customHeight="1">
      <c r="A31" s="14"/>
      <c r="B31" s="3"/>
      <c r="C31" s="3"/>
      <c r="D31" s="3"/>
      <c r="E31" s="3"/>
      <c r="F31" s="3"/>
      <c r="G31" s="3"/>
      <c r="H31" s="3"/>
      <c r="I31" s="3"/>
      <c r="M31" s="11"/>
    </row>
    <row r="32" spans="1:13" s="10" customFormat="1" ht="15" customHeight="1">
      <c r="A32" s="14"/>
      <c r="B32" s="3"/>
      <c r="C32" s="3"/>
      <c r="D32" s="3"/>
      <c r="E32" s="3"/>
      <c r="F32" s="3"/>
      <c r="G32" s="3"/>
      <c r="H32" s="3"/>
      <c r="I32" s="3"/>
      <c r="M32" s="11"/>
    </row>
    <row r="33" spans="2:9" s="18" customFormat="1" ht="12" customHeight="1">
      <c r="B33" s="3"/>
      <c r="C33" s="3"/>
      <c r="D33" s="3"/>
      <c r="E33" s="3"/>
      <c r="F33" s="3"/>
      <c r="G33" s="3"/>
      <c r="H33" s="3"/>
      <c r="I33" s="3"/>
    </row>
    <row r="34" spans="2:9" s="16" customFormat="1" ht="12" customHeight="1">
      <c r="B34" s="3"/>
      <c r="C34" s="3"/>
      <c r="D34" s="3"/>
      <c r="E34" s="3"/>
      <c r="F34" s="3"/>
      <c r="G34" s="3"/>
      <c r="H34" s="3"/>
      <c r="I34" s="3"/>
    </row>
    <row r="35" spans="2:9" s="16" customFormat="1" ht="12" customHeight="1">
      <c r="B35" s="3"/>
      <c r="C35" s="3"/>
      <c r="D35" s="3"/>
      <c r="E35" s="3"/>
      <c r="F35" s="3"/>
      <c r="G35" s="3"/>
      <c r="H35" s="3"/>
      <c r="I35" s="3"/>
    </row>
    <row r="36" spans="2:9" s="16" customFormat="1" ht="6.75" customHeight="1">
      <c r="B36" s="3"/>
      <c r="C36" s="3"/>
      <c r="D36" s="3"/>
      <c r="E36" s="3"/>
      <c r="F36" s="3"/>
      <c r="G36" s="3"/>
      <c r="H36" s="3"/>
      <c r="I36" s="3"/>
    </row>
  </sheetData>
  <mergeCells count="11">
    <mergeCell ref="B4:C6"/>
    <mergeCell ref="D4:D6"/>
    <mergeCell ref="E4:I4"/>
    <mergeCell ref="L7:L8"/>
    <mergeCell ref="N7:S7"/>
    <mergeCell ref="B17:C19"/>
    <mergeCell ref="W7:Y7"/>
    <mergeCell ref="B7:C7"/>
    <mergeCell ref="B8:C13"/>
    <mergeCell ref="B14:C16"/>
    <mergeCell ref="T7:V7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J22"/>
  <sheetViews>
    <sheetView showGridLines="0" workbookViewId="0">
      <selection activeCell="M7" sqref="M7"/>
    </sheetView>
  </sheetViews>
  <sheetFormatPr defaultRowHeight="18.75"/>
  <cols>
    <col min="1" max="1" width="3.25" style="44" customWidth="1"/>
    <col min="2" max="2" width="3.625" style="44" customWidth="1"/>
    <col min="3" max="3" width="14.875" style="44" customWidth="1"/>
    <col min="4" max="10" width="7.625" style="44" customWidth="1"/>
    <col min="11" max="16384" width="9" style="44"/>
  </cols>
  <sheetData>
    <row r="1" spans="2:10" ht="20.25">
      <c r="B1" s="81" t="s">
        <v>213</v>
      </c>
      <c r="C1" s="80"/>
      <c r="D1" s="80"/>
      <c r="E1" s="80"/>
      <c r="F1" s="80"/>
      <c r="G1" s="80"/>
      <c r="H1" s="80"/>
      <c r="I1" s="80"/>
      <c r="J1" s="80"/>
    </row>
    <row r="2" spans="2:10" ht="15.75" customHeight="1" thickBot="1">
      <c r="B2" s="80"/>
      <c r="C2" s="80"/>
      <c r="D2" s="80"/>
      <c r="E2" s="80"/>
      <c r="F2" s="80"/>
      <c r="G2" s="80"/>
      <c r="H2" s="80"/>
      <c r="I2" s="80"/>
      <c r="J2" s="440" t="s">
        <v>207</v>
      </c>
    </row>
    <row r="3" spans="2:10" ht="19.5" thickBot="1">
      <c r="B3" s="540" t="s">
        <v>56</v>
      </c>
      <c r="C3" s="541"/>
      <c r="D3" s="199" t="s">
        <v>179</v>
      </c>
      <c r="E3" s="200" t="s">
        <v>180</v>
      </c>
      <c r="F3" s="200" t="s">
        <v>103</v>
      </c>
      <c r="G3" s="201" t="s">
        <v>116</v>
      </c>
      <c r="H3" s="202" t="s">
        <v>105</v>
      </c>
      <c r="I3" s="203" t="s">
        <v>134</v>
      </c>
      <c r="J3" s="427" t="s">
        <v>181</v>
      </c>
    </row>
    <row r="4" spans="2:10">
      <c r="B4" s="542" t="s">
        <v>106</v>
      </c>
      <c r="C4" s="204" t="s">
        <v>107</v>
      </c>
      <c r="D4" s="185">
        <v>72.599999999999994</v>
      </c>
      <c r="E4" s="185">
        <v>49.2</v>
      </c>
      <c r="F4" s="185">
        <v>46.2</v>
      </c>
      <c r="G4" s="205">
        <v>41.4</v>
      </c>
      <c r="H4" s="206">
        <v>45.8</v>
      </c>
      <c r="I4" s="207">
        <v>34.299999999999997</v>
      </c>
      <c r="J4" s="424" t="s">
        <v>136</v>
      </c>
    </row>
    <row r="5" spans="2:10">
      <c r="B5" s="543"/>
      <c r="C5" s="186" t="s">
        <v>117</v>
      </c>
      <c r="D5" s="193">
        <v>23.4</v>
      </c>
      <c r="E5" s="193">
        <v>13.4</v>
      </c>
      <c r="F5" s="193">
        <v>16.8</v>
      </c>
      <c r="G5" s="208" t="s">
        <v>135</v>
      </c>
      <c r="H5" s="209">
        <v>12.6</v>
      </c>
      <c r="I5" s="210">
        <v>12.7</v>
      </c>
      <c r="J5" s="428">
        <v>12.7</v>
      </c>
    </row>
    <row r="6" spans="2:10" ht="19.5" thickBot="1">
      <c r="B6" s="544"/>
      <c r="C6" s="194" t="s">
        <v>118</v>
      </c>
      <c r="D6" s="211">
        <v>49.2</v>
      </c>
      <c r="E6" s="211">
        <v>35.799999999999997</v>
      </c>
      <c r="F6" s="211">
        <v>29.4</v>
      </c>
      <c r="G6" s="212">
        <v>27.3</v>
      </c>
      <c r="H6" s="213">
        <v>33.200000000000003</v>
      </c>
      <c r="I6" s="214">
        <v>21.6</v>
      </c>
      <c r="J6" s="429">
        <v>27.3</v>
      </c>
    </row>
    <row r="7" spans="2:10">
      <c r="B7" s="542" t="s">
        <v>113</v>
      </c>
      <c r="C7" s="204" t="s">
        <v>107</v>
      </c>
      <c r="D7" s="185" t="s">
        <v>197</v>
      </c>
      <c r="E7" s="185">
        <v>66.900000000000006</v>
      </c>
      <c r="F7" s="185">
        <v>57.5</v>
      </c>
      <c r="G7" s="205">
        <v>54.9</v>
      </c>
      <c r="H7" s="206">
        <v>50.5</v>
      </c>
      <c r="I7" s="207">
        <v>52.1</v>
      </c>
      <c r="J7" s="424">
        <v>50.8</v>
      </c>
    </row>
    <row r="8" spans="2:10">
      <c r="B8" s="543"/>
      <c r="C8" s="186" t="s">
        <v>117</v>
      </c>
      <c r="D8" s="193">
        <v>33.1</v>
      </c>
      <c r="E8" s="193">
        <v>30.7</v>
      </c>
      <c r="F8" s="193">
        <v>25.7</v>
      </c>
      <c r="G8" s="208">
        <v>25.2</v>
      </c>
      <c r="H8" s="209">
        <v>23.2</v>
      </c>
      <c r="I8" s="210">
        <v>23.1</v>
      </c>
      <c r="J8" s="428">
        <v>23.3</v>
      </c>
    </row>
    <row r="9" spans="2:10" ht="19.5" thickBot="1">
      <c r="B9" s="544"/>
      <c r="C9" s="194" t="s">
        <v>118</v>
      </c>
      <c r="D9" s="211" t="s">
        <v>198</v>
      </c>
      <c r="E9" s="211">
        <v>36.200000000000003</v>
      </c>
      <c r="F9" s="211">
        <v>31.8</v>
      </c>
      <c r="G9" s="212">
        <v>29.7</v>
      </c>
      <c r="H9" s="213">
        <v>27.3</v>
      </c>
      <c r="I9" s="214">
        <v>28.9</v>
      </c>
      <c r="J9" s="429">
        <v>27.4</v>
      </c>
    </row>
    <row r="10" spans="2:10">
      <c r="B10" s="542" t="s">
        <v>114</v>
      </c>
      <c r="C10" s="204" t="s">
        <v>107</v>
      </c>
      <c r="D10" s="185" t="s">
        <v>199</v>
      </c>
      <c r="E10" s="185">
        <v>55.8</v>
      </c>
      <c r="F10" s="185">
        <v>45.7</v>
      </c>
      <c r="G10" s="205">
        <v>45.7</v>
      </c>
      <c r="H10" s="206">
        <v>39.5</v>
      </c>
      <c r="I10" s="207" t="s">
        <v>136</v>
      </c>
      <c r="J10" s="424">
        <v>40.200000000000003</v>
      </c>
    </row>
    <row r="11" spans="2:10">
      <c r="B11" s="543"/>
      <c r="C11" s="186" t="s">
        <v>117</v>
      </c>
      <c r="D11" s="193">
        <v>41.2</v>
      </c>
      <c r="E11" s="193">
        <v>31.2</v>
      </c>
      <c r="F11" s="193">
        <v>25.5</v>
      </c>
      <c r="G11" s="208" t="s">
        <v>137</v>
      </c>
      <c r="H11" s="209">
        <v>23.1</v>
      </c>
      <c r="I11" s="210">
        <v>24.1</v>
      </c>
      <c r="J11" s="428">
        <v>22.5</v>
      </c>
    </row>
    <row r="12" spans="2:10" ht="19.5" thickBot="1">
      <c r="B12" s="544"/>
      <c r="C12" s="194" t="s">
        <v>118</v>
      </c>
      <c r="D12" s="211">
        <v>36.799999999999997</v>
      </c>
      <c r="E12" s="211">
        <v>24.5</v>
      </c>
      <c r="F12" s="211">
        <v>20.2</v>
      </c>
      <c r="G12" s="212">
        <v>19.8</v>
      </c>
      <c r="H12" s="213">
        <v>16.399999999999999</v>
      </c>
      <c r="I12" s="214">
        <v>15.8</v>
      </c>
      <c r="J12" s="425">
        <v>17.600000000000001</v>
      </c>
    </row>
    <row r="13" spans="2:10">
      <c r="B13" s="542" t="s">
        <v>115</v>
      </c>
      <c r="C13" s="204" t="s">
        <v>107</v>
      </c>
      <c r="D13" s="185">
        <v>86.6</v>
      </c>
      <c r="E13" s="185">
        <v>67.8</v>
      </c>
      <c r="F13" s="185">
        <v>57.4</v>
      </c>
      <c r="G13" s="205">
        <v>51.9</v>
      </c>
      <c r="H13" s="206">
        <v>48.8</v>
      </c>
      <c r="I13" s="207">
        <v>52.5</v>
      </c>
      <c r="J13" s="421">
        <v>50.2</v>
      </c>
    </row>
    <row r="14" spans="2:10">
      <c r="B14" s="543"/>
      <c r="C14" s="186" t="s">
        <v>117</v>
      </c>
      <c r="D14" s="193" t="s">
        <v>200</v>
      </c>
      <c r="E14" s="193">
        <v>32.9</v>
      </c>
      <c r="F14" s="193">
        <v>30.9</v>
      </c>
      <c r="G14" s="208">
        <v>28.2</v>
      </c>
      <c r="H14" s="209">
        <v>29.5</v>
      </c>
      <c r="I14" s="210">
        <v>30.8</v>
      </c>
      <c r="J14" s="428">
        <v>30.4</v>
      </c>
    </row>
    <row r="15" spans="2:10" ht="19.5" thickBot="1">
      <c r="B15" s="544"/>
      <c r="C15" s="194" t="s">
        <v>118</v>
      </c>
      <c r="D15" s="182" t="s">
        <v>201</v>
      </c>
      <c r="E15" s="211">
        <v>34.9</v>
      </c>
      <c r="F15" s="211">
        <v>26.5</v>
      </c>
      <c r="G15" s="212">
        <v>23.7</v>
      </c>
      <c r="H15" s="213">
        <v>19.3</v>
      </c>
      <c r="I15" s="214">
        <v>21.6</v>
      </c>
      <c r="J15" s="425">
        <v>19.8</v>
      </c>
    </row>
    <row r="16" spans="2:10">
      <c r="D16" s="82"/>
    </row>
    <row r="21" spans="5:5">
      <c r="E21" s="60"/>
    </row>
    <row r="22" spans="5:5">
      <c r="E22" s="60"/>
    </row>
  </sheetData>
  <mergeCells count="5">
    <mergeCell ref="B3:C3"/>
    <mergeCell ref="B4:B6"/>
    <mergeCell ref="B7:B9"/>
    <mergeCell ref="B10:B12"/>
    <mergeCell ref="B13:B15"/>
  </mergeCells>
  <phoneticPr fontId="3"/>
  <pageMargins left="0.7" right="0.7" top="0.75" bottom="0.75" header="0.3" footer="0.3"/>
  <pageSetup paperSize="9" orientation="portrait" r:id="rId1"/>
  <ignoredErrors>
    <ignoredError sqref="G5 G11 I10 J4 D7 D9:D10 D14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表１</vt:lpstr>
      <vt:lpstr>表２</vt:lpstr>
      <vt:lpstr>表３</vt:lpstr>
      <vt:lpstr>表４</vt:lpstr>
      <vt:lpstr>表５</vt:lpstr>
      <vt:lpstr>表６</vt:lpstr>
      <vt:lpstr>表7</vt:lpstr>
      <vt:lpstr>表８</vt:lpstr>
      <vt:lpstr>表９</vt:lpstr>
      <vt:lpstr>表１０</vt:lpstr>
      <vt:lpstr>表１１</vt:lpstr>
      <vt:lpstr>表１２</vt:lpstr>
      <vt:lpstr>表１!Print_Area</vt:lpstr>
      <vt:lpstr>表２!Print_Area</vt:lpstr>
      <vt:lpstr>表３!Print_Area</vt:lpstr>
      <vt:lpstr>表４!Print_Area</vt:lpstr>
      <vt:lpstr>表５!Print_Area</vt:lpstr>
      <vt:lpstr>表６!Print_Area</vt:lpstr>
      <vt:lpstr>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201op</cp:lastModifiedBy>
  <cp:lastPrinted>2024-02-13T07:36:12Z</cp:lastPrinted>
  <dcterms:created xsi:type="dcterms:W3CDTF">2021-08-23T07:40:51Z</dcterms:created>
  <dcterms:modified xsi:type="dcterms:W3CDTF">2024-02-13T07:52:52Z</dcterms:modified>
</cp:coreProperties>
</file>