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2_毎月勤労統計調査\010_毎勤共通\001 月報（月例経済統計報告）\令和6年月報\R6年平均\11_作成資料\"/>
    </mc:Choice>
  </mc:AlternateContent>
  <xr:revisionPtr revIDLastSave="0" documentId="13_ncr:1_{18D21C6E-C959-41EC-8DD5-E7B3881CA448}" xr6:coauthVersionLast="47" xr6:coauthVersionMax="47" xr10:uidLastSave="{00000000-0000-0000-0000-000000000000}"/>
  <bookViews>
    <workbookView xWindow="-120" yWindow="-120" windowWidth="29040" windowHeight="16440" tabRatio="690" xr2:uid="{00000000-000D-0000-FFFF-FFFF00000000}"/>
  </bookViews>
  <sheets>
    <sheet name="表1" sheetId="1" r:id="rId1"/>
    <sheet name="表2,3" sheetId="5" r:id="rId2"/>
    <sheet name="表4～7" sheetId="4" r:id="rId3"/>
    <sheet name="表8～10" sheetId="6" r:id="rId4"/>
    <sheet name="参考" sheetId="15" r:id="rId5"/>
    <sheet name="２表1" sheetId="17" r:id="rId6"/>
    <sheet name="2-表2,3" sheetId="12" r:id="rId7"/>
    <sheet name="２表4～7" sheetId="18" r:id="rId8"/>
    <sheet name="２表8～10" sheetId="19" r:id="rId9"/>
    <sheet name="２参考" sheetId="16" r:id="rId10"/>
  </sheets>
  <externalReferences>
    <externalReference r:id="rId11"/>
    <externalReference r:id="rId12"/>
  </externalReferences>
  <definedNames>
    <definedName name="_Regression_Int" hidden="1">1</definedName>
    <definedName name="Ｄ労働者基準">[1]H12基準数値!$F$5</definedName>
    <definedName name="Ｅ労働者基準">[1]H12基準数値!$F$6</definedName>
    <definedName name="Ｆ労働者基準">[1]H12基準数値!$F$7</definedName>
    <definedName name="Ｇ労働者基準">[1]H12基準数値!$F$8</definedName>
    <definedName name="Ｈ１２基準数値" localSheetId="9">[1]H12基準数値!#REF!</definedName>
    <definedName name="Ｈ１２基準数値" localSheetId="5">[1]H12基準数値!#REF!</definedName>
    <definedName name="Ｈ１２基準数値" localSheetId="6">[1]H12基準数値!#REF!</definedName>
    <definedName name="Ｈ１２基準数値" localSheetId="7">[1]H12基準数値!#REF!</definedName>
    <definedName name="Ｈ１２基準数値" localSheetId="8">[1]H12基準数値!#REF!</definedName>
    <definedName name="Ｈ１２基準数値" localSheetId="4">[1]H12基準数値!#REF!</definedName>
    <definedName name="Ｈ１２基準数値" localSheetId="1">[1]H12基準数値!#REF!</definedName>
    <definedName name="Ｈ１２基準数値" localSheetId="2">[1]H12基準数値!#REF!</definedName>
    <definedName name="Ｈ１２基準数値" localSheetId="3">[1]H12基準数値!#REF!</definedName>
    <definedName name="Ｈ１２基準数値">[1]H12基準数値!#REF!</definedName>
    <definedName name="Ｈ労働者基準">[1]H12基準数値!$F$9</definedName>
    <definedName name="Ｉ労働者基準">[1]H12基準数値!$F$10</definedName>
    <definedName name="Ｊ労働者基準">[1]H12基準数値!$F$11</definedName>
    <definedName name="Ｋ労働者基準">[1]H12基準数値!$F$12</definedName>
    <definedName name="Ｌ労働者基準">[1]H12基準数値!$F$13</definedName>
    <definedName name="_xlnm.Print_Area" localSheetId="9">'２参考'!$A$1:$J$33</definedName>
    <definedName name="_xlnm.Print_Area" localSheetId="5">'２表1'!$A$1:$G$25</definedName>
    <definedName name="_xlnm.Print_Area" localSheetId="6">'2-表2,3'!$A$1:$R$36</definedName>
    <definedName name="_xlnm.Print_Area" localSheetId="7">'２表4～7'!$A$1:$K$49</definedName>
    <definedName name="_xlnm.Print_Area" localSheetId="4">参考!$A$1:$J$33</definedName>
    <definedName name="_xlnm.Print_Area" localSheetId="0">表1!$A$1:$G$25</definedName>
    <definedName name="_xlnm.Print_Area" localSheetId="1">'表2,3'!$A$1:$R$36</definedName>
    <definedName name="_xlnm.Print_Area" localSheetId="2">'表4～7'!$A$1:$K$49</definedName>
    <definedName name="TL">[1]H12基準数値!$J$3</definedName>
    <definedName name="TL総時">[1]H12基準数値!$J$3</definedName>
    <definedName name="ＴＬ労働者基準">[1]H12基準数値!$F$3</definedName>
    <definedName name="Ｔ労働者基準">[1]H12基準数値!$F$4</definedName>
    <definedName name="印刷">'[2]11.12'!$B$2:$Q$52</definedName>
    <definedName name="図１">'[2]12.1'!$B$2:$O$13</definedName>
    <definedName name="前月複写元">'[2]11.12'!$D$16:$Q$26</definedName>
    <definedName name="前年同月複写場所">'[2]11.12'!$S$15:$S$172</definedName>
    <definedName name="入力">'[2]11.12'!$C$3:$Q$13</definedName>
    <definedName name="複写元">'[2]11.12'!$D$16:$Q$26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5" l="1"/>
  <c r="J9" i="15"/>
  <c r="J10" i="15"/>
  <c r="J11" i="15"/>
  <c r="J12" i="15"/>
  <c r="J13" i="15"/>
  <c r="J14" i="15"/>
  <c r="J15" i="15"/>
  <c r="J16" i="15"/>
  <c r="J7" i="15"/>
  <c r="G8" i="15"/>
  <c r="G9" i="15"/>
  <c r="G10" i="15"/>
  <c r="G11" i="15"/>
  <c r="G12" i="15"/>
  <c r="G13" i="15"/>
  <c r="G14" i="15"/>
  <c r="G15" i="15"/>
  <c r="G16" i="15"/>
  <c r="G7" i="15"/>
  <c r="D8" i="15"/>
  <c r="D9" i="15"/>
  <c r="D10" i="15"/>
  <c r="D11" i="15"/>
  <c r="D12" i="15"/>
  <c r="D13" i="15"/>
  <c r="D14" i="15"/>
  <c r="D15" i="15"/>
  <c r="D16" i="15"/>
  <c r="D7" i="15"/>
  <c r="D7" i="16"/>
  <c r="G7" i="16"/>
  <c r="J7" i="16"/>
  <c r="D8" i="16"/>
  <c r="G8" i="16"/>
  <c r="J8" i="16"/>
  <c r="D9" i="16"/>
  <c r="G9" i="16"/>
  <c r="J9" i="16"/>
  <c r="D10" i="16"/>
  <c r="G10" i="16"/>
  <c r="J10" i="16"/>
  <c r="D11" i="16"/>
  <c r="G11" i="16"/>
  <c r="J11" i="16"/>
  <c r="D12" i="16"/>
  <c r="G12" i="16"/>
  <c r="J12" i="16"/>
  <c r="D13" i="16"/>
  <c r="G13" i="16"/>
  <c r="J13" i="16"/>
  <c r="D14" i="16"/>
  <c r="G14" i="16"/>
  <c r="J14" i="16"/>
  <c r="D15" i="16"/>
  <c r="G15" i="16"/>
  <c r="J15" i="16"/>
  <c r="D16" i="16"/>
  <c r="G16" i="16"/>
  <c r="J16" i="1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8" i="6"/>
  <c r="M23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8" i="19"/>
  <c r="J32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18" i="16"/>
  <c r="G32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18" i="16"/>
  <c r="D32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18" i="16"/>
  <c r="J32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18" i="15"/>
  <c r="G32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18" i="15"/>
  <c r="D32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18" i="15"/>
</calcChain>
</file>

<file path=xl/sharedStrings.xml><?xml version="1.0" encoding="utf-8"?>
<sst xmlns="http://schemas.openxmlformats.org/spreadsheetml/2006/main" count="694" uniqueCount="130">
  <si>
    <t>（事業所規模５人以上）</t>
    <rPh sb="1" eb="4">
      <t>ジギョウショ</t>
    </rPh>
    <rPh sb="4" eb="6">
      <t>キボ</t>
    </rPh>
    <rPh sb="7" eb="10">
      <t>ニンイジョウ</t>
    </rPh>
    <phoneticPr fontId="2"/>
  </si>
  <si>
    <t>青 森 県</t>
    <phoneticPr fontId="3"/>
  </si>
  <si>
    <t>全    国</t>
  </si>
  <si>
    <t>=100</t>
  </si>
  <si>
    <t>円</t>
  </si>
  <si>
    <t>平成２７年</t>
    <rPh sb="0" eb="2">
      <t>ヘイセイ</t>
    </rPh>
    <rPh sb="4" eb="5">
      <t>ネン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</si>
  <si>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</si>
  <si>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</si>
  <si>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</si>
  <si>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</si>
  <si>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卸売業,小売業</t>
    <rPh sb="0" eb="1">
      <t>オロシ</t>
    </rPh>
    <rPh sb="1" eb="2">
      <t>ウ</t>
    </rPh>
    <rPh sb="2" eb="3">
      <t>ギョウ</t>
    </rPh>
    <rPh sb="4" eb="6">
      <t>コウ</t>
    </rPh>
    <rPh sb="6" eb="7">
      <t>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</si>
  <si>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</si>
  <si>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</si>
  <si>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</si>
  <si>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表２　名目賃金指数・対前年比（現金給与総額）の推移</t>
    <rPh sb="3" eb="5">
      <t>メイモク</t>
    </rPh>
    <rPh sb="5" eb="7">
      <t>チンギン</t>
    </rPh>
    <rPh sb="7" eb="9">
      <t>シスウ</t>
    </rPh>
    <rPh sb="10" eb="11">
      <t>タイ</t>
    </rPh>
    <rPh sb="11" eb="14">
      <t>ゼンネンヒ</t>
    </rPh>
    <rPh sb="23" eb="25">
      <t>スイイ</t>
    </rPh>
    <phoneticPr fontId="2"/>
  </si>
  <si>
    <t>区　　分</t>
    <phoneticPr fontId="2"/>
  </si>
  <si>
    <t>建設業</t>
  </si>
  <si>
    <t>製造業</t>
  </si>
  <si>
    <t>指　数</t>
    <rPh sb="0" eb="1">
      <t>ユビ</t>
    </rPh>
    <rPh sb="2" eb="3">
      <t>スウ</t>
    </rPh>
    <phoneticPr fontId="2"/>
  </si>
  <si>
    <t>前年比</t>
    <rPh sb="0" eb="3">
      <t>ゼンネンヒ</t>
    </rPh>
    <phoneticPr fontId="2"/>
  </si>
  <si>
    <t>表３　名目賃金指数・対前年比（きまって支給する給与）の推移</t>
    <rPh sb="3" eb="5">
      <t>メイモク</t>
    </rPh>
    <rPh sb="5" eb="7">
      <t>チンギン</t>
    </rPh>
    <rPh sb="7" eb="9">
      <t>シスウ</t>
    </rPh>
    <rPh sb="10" eb="11">
      <t>タイ</t>
    </rPh>
    <rPh sb="11" eb="14">
      <t>ゼンネンヒ</t>
    </rPh>
    <rPh sb="27" eb="29">
      <t>スイイ</t>
    </rPh>
    <phoneticPr fontId="2"/>
  </si>
  <si>
    <t>表４　産業別月間労働時間・出勤日数</t>
    <phoneticPr fontId="2"/>
  </si>
  <si>
    <t>（事業所規模５人以上）</t>
    <rPh sb="1" eb="3">
      <t>ジギョウ</t>
    </rPh>
    <rPh sb="3" eb="4">
      <t>ショ</t>
    </rPh>
    <rPh sb="4" eb="6">
      <t>キボ</t>
    </rPh>
    <rPh sb="7" eb="10">
      <t>ニンイジョウ</t>
    </rPh>
    <phoneticPr fontId="2"/>
  </si>
  <si>
    <t>区　　　分</t>
    <phoneticPr fontId="2"/>
  </si>
  <si>
    <t>総実労働時間数</t>
    <phoneticPr fontId="2"/>
  </si>
  <si>
    <t>所定内労働時間数</t>
    <phoneticPr fontId="2"/>
  </si>
  <si>
    <t>所定外労働時間数</t>
    <phoneticPr fontId="2"/>
  </si>
  <si>
    <t>時間</t>
  </si>
  <si>
    <t>％</t>
  </si>
  <si>
    <t>日</t>
  </si>
  <si>
    <t>調査産業計</t>
    <rPh sb="0" eb="2">
      <t>チョウサ</t>
    </rPh>
    <rPh sb="2" eb="4">
      <t>サンギョウ</t>
    </rPh>
    <rPh sb="4" eb="5">
      <t>ケイ</t>
    </rPh>
    <phoneticPr fontId="2"/>
  </si>
  <si>
    <t>表５　総実労働時間指数の推移</t>
    <rPh sb="12" eb="14">
      <t>スイイ</t>
    </rPh>
    <phoneticPr fontId="5"/>
  </si>
  <si>
    <t>表７　所定外労働時間指数の推移</t>
    <rPh sb="0" eb="1">
      <t>ヒョウ</t>
    </rPh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rPh sb="13" eb="15">
      <t>スイイ</t>
    </rPh>
    <phoneticPr fontId="2"/>
  </si>
  <si>
    <t>比  率</t>
  </si>
  <si>
    <t>入職率</t>
  </si>
  <si>
    <t>離職率</t>
    <rPh sb="0" eb="3">
      <t>リショクリツ</t>
    </rPh>
    <phoneticPr fontId="2"/>
  </si>
  <si>
    <t>人</t>
  </si>
  <si>
    <t>ﾎﾟｲﾝﾄ</t>
  </si>
  <si>
    <t>※入（離）職率＝当月入（離）職者数÷前月末労働者数×１００</t>
    <phoneticPr fontId="2"/>
  </si>
  <si>
    <t>（事業所規模５人以上、調査産業計）</t>
    <rPh sb="1" eb="4">
      <t>ジギョウショ</t>
    </rPh>
    <rPh sb="4" eb="6">
      <t>キボ</t>
    </rPh>
    <rPh sb="7" eb="10">
      <t>ニンイジョウ</t>
    </rPh>
    <rPh sb="11" eb="13">
      <t>チョウサ</t>
    </rPh>
    <rPh sb="13" eb="16">
      <t>サンギョウケイ</t>
    </rPh>
    <phoneticPr fontId="2"/>
  </si>
  <si>
    <t>入職率</t>
    <rPh sb="0" eb="3">
      <t>ニュウショクリツ</t>
    </rPh>
    <phoneticPr fontId="2"/>
  </si>
  <si>
    <t>％</t>
    <phoneticPr fontId="2"/>
  </si>
  <si>
    <t>前年差</t>
    <rPh sb="0" eb="3">
      <t>ゼンネンサ</t>
    </rPh>
    <phoneticPr fontId="2"/>
  </si>
  <si>
    <t>平成２８年</t>
    <rPh sb="0" eb="2">
      <t>ヘイセイ</t>
    </rPh>
    <rPh sb="4" eb="5">
      <t>ネン</t>
    </rPh>
    <phoneticPr fontId="2"/>
  </si>
  <si>
    <t>１　事業所規模５人以上</t>
    <rPh sb="1" eb="4">
      <t>ジギョウショ</t>
    </rPh>
    <rPh sb="4" eb="6">
      <t>キボ</t>
    </rPh>
    <rPh sb="7" eb="10">
      <t>ニンイジョウ</t>
    </rPh>
    <phoneticPr fontId="2"/>
  </si>
  <si>
    <t>区　分</t>
    <rPh sb="0" eb="1">
      <t>ク</t>
    </rPh>
    <rPh sb="2" eb="3">
      <t>ブン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</si>
  <si>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</si>
  <si>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</si>
  <si>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 xml:space="preserve"> </t>
    <phoneticPr fontId="2"/>
  </si>
  <si>
    <t>-</t>
  </si>
  <si>
    <t>教育, 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</si>
  <si>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</si>
  <si>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</si>
  <si>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8">
      <t>チン</t>
    </rPh>
    <rPh sb="8" eb="9">
      <t>カシ</t>
    </rPh>
    <rPh sb="9" eb="10">
      <t>ギョウ</t>
    </rPh>
    <phoneticPr fontId="2"/>
  </si>
  <si>
    <t>区　 　分</t>
  </si>
  <si>
    <t>運輸業,
郵便業</t>
    <rPh sb="0" eb="2">
      <t>ウンユ</t>
    </rPh>
    <rPh sb="2" eb="3">
      <t>ギョウ</t>
    </rPh>
    <rPh sb="5" eb="7">
      <t>ユウビン</t>
    </rPh>
    <rPh sb="7" eb="8">
      <t>ギョウ</t>
    </rPh>
    <phoneticPr fontId="2"/>
  </si>
  <si>
    <t>卸売業,
小売業</t>
    <rPh sb="0" eb="2">
      <t>オロシウリ</t>
    </rPh>
    <rPh sb="2" eb="3">
      <t>ギョウ</t>
    </rPh>
    <rPh sb="5" eb="8">
      <t>コウリギョウ</t>
    </rPh>
    <phoneticPr fontId="2"/>
  </si>
  <si>
    <t>金融業,
保険業</t>
    <rPh sb="0" eb="2">
      <t>キンユウ</t>
    </rPh>
    <rPh sb="2" eb="3">
      <t>ギョウ</t>
    </rPh>
    <rPh sb="5" eb="8">
      <t>ホケンギョウ</t>
    </rPh>
    <phoneticPr fontId="2"/>
  </si>
  <si>
    <t>学術研究,
専門・技術
ｻｰﾋﾞｽ業</t>
    <rPh sb="0" eb="2">
      <t>ガクジュツ</t>
    </rPh>
    <rPh sb="2" eb="4">
      <t>ケンキュウ</t>
    </rPh>
    <rPh sb="6" eb="8">
      <t>センモン</t>
    </rPh>
    <rPh sb="9" eb="11">
      <t>ギジュツ</t>
    </rPh>
    <rPh sb="17" eb="18">
      <t>ギョウ</t>
    </rPh>
    <phoneticPr fontId="2"/>
  </si>
  <si>
    <t>電気,ガス,
熱供給,
水道業</t>
    <rPh sb="0" eb="2">
      <t>デンキ</t>
    </rPh>
    <rPh sb="12" eb="14">
      <t>スイドウ</t>
    </rPh>
    <rPh sb="14" eb="15">
      <t>ギョウ</t>
    </rPh>
    <phoneticPr fontId="2"/>
  </si>
  <si>
    <t>宿泊業, 
飲食
ｻｰﾋﾞｽ業</t>
    <rPh sb="6" eb="8">
      <t>インショク</t>
    </rPh>
    <rPh sb="14" eb="15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</si>
  <si>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</si>
  <si>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宿泊業,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</si>
  <si>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注）全国の数値については、平成30年11月分確報から、平成24年以降においての東京都の「500人以上規模の事業所」についても再集計した値（再集計値）に変更しており、従来の公表値とは接続しないことに注意。また令和元年６月分速報から、「500人以上規模の事業所」について全数調査による値に変更していることに注意。</t>
    <phoneticPr fontId="2"/>
  </si>
  <si>
    <t>　　　　　　　Ｒ２年＝100</t>
  </si>
  <si>
    <t>　　　　　　　Ｒ２年＝100</t>
    <phoneticPr fontId="2"/>
  </si>
  <si>
    <t>（事業所規模30人以上）</t>
    <rPh sb="1" eb="4">
      <t>ジギョウショ</t>
    </rPh>
    <rPh sb="4" eb="6">
      <t>キボ</t>
    </rPh>
    <rPh sb="8" eb="11">
      <t>ニンイジョウ</t>
    </rPh>
    <phoneticPr fontId="2"/>
  </si>
  <si>
    <t>２　事業所規模30人以上</t>
    <rPh sb="1" eb="4">
      <t>ジギョウショ</t>
    </rPh>
    <rPh sb="4" eb="6">
      <t>キボ</t>
    </rPh>
    <rPh sb="9" eb="10">
      <t>ニン</t>
    </rPh>
    <rPh sb="10" eb="12">
      <t>イジョウ</t>
    </rPh>
    <phoneticPr fontId="2"/>
  </si>
  <si>
    <t>（事業所規模30人以上、調査産業計）</t>
    <rPh sb="1" eb="4">
      <t>ジギョウショ</t>
    </rPh>
    <rPh sb="4" eb="6">
      <t>キボ</t>
    </rPh>
    <rPh sb="8" eb="11">
      <t>ニンイジョウ</t>
    </rPh>
    <rPh sb="12" eb="14">
      <t>チョウサ</t>
    </rPh>
    <rPh sb="14" eb="17">
      <t>サンギョウケイ</t>
    </rPh>
    <phoneticPr fontId="2"/>
  </si>
  <si>
    <t>表10　パートタイム労働者比率、労働異動率の推移</t>
    <rPh sb="0" eb="1">
      <t>ヒョウ</t>
    </rPh>
    <rPh sb="10" eb="13">
      <t>ロウドウシャ</t>
    </rPh>
    <rPh sb="13" eb="15">
      <t>ヒリツ</t>
    </rPh>
    <rPh sb="16" eb="18">
      <t>ロウドウ</t>
    </rPh>
    <rPh sb="18" eb="20">
      <t>イドウ</t>
    </rPh>
    <rPh sb="20" eb="21">
      <t>リツ</t>
    </rPh>
    <rPh sb="22" eb="24">
      <t>スイイ</t>
    </rPh>
    <phoneticPr fontId="2"/>
  </si>
  <si>
    <t>ｻｰﾋﾞｽ業
(他に分類
されない
もの)</t>
    <rPh sb="8" eb="9">
      <t>ホカ</t>
    </rPh>
    <rPh sb="10" eb="12">
      <t>ブンルイ</t>
    </rPh>
    <phoneticPr fontId="2"/>
  </si>
  <si>
    <t>情報
通信業</t>
    <rPh sb="0" eb="1">
      <t>ジョウ</t>
    </rPh>
    <rPh sb="1" eb="2">
      <t>ホウ</t>
    </rPh>
    <rPh sb="3" eb="6">
      <t>ツウシンギョウ</t>
    </rPh>
    <phoneticPr fontId="2"/>
  </si>
  <si>
    <t>生活関連
ｻｰﾋﾞｽ業,
娯楽業</t>
    <rPh sb="0" eb="2">
      <t>セイカツ</t>
    </rPh>
    <rPh sb="2" eb="4">
      <t>カンレン</t>
    </rPh>
    <rPh sb="3" eb="4">
      <t>レン</t>
    </rPh>
    <rPh sb="10" eb="11">
      <t>ギョウ</t>
    </rPh>
    <rPh sb="13" eb="16">
      <t>ゴラクギョウ</t>
    </rPh>
    <phoneticPr fontId="2"/>
  </si>
  <si>
    <t>不動産業,
物品
賃貸業</t>
    <rPh sb="0" eb="3">
      <t>フドウサン</t>
    </rPh>
    <rPh sb="3" eb="4">
      <t>ギョウ</t>
    </rPh>
    <rPh sb="6" eb="8">
      <t>ブッピン</t>
    </rPh>
    <rPh sb="9" eb="10">
      <t>チン</t>
    </rPh>
    <rPh sb="10" eb="11">
      <t>カシ</t>
    </rPh>
    <rPh sb="11" eb="12">
      <t>ギョウ</t>
    </rPh>
    <phoneticPr fontId="2"/>
  </si>
  <si>
    <t>調査
産業計</t>
    <rPh sb="3" eb="5">
      <t>サンギョウ</t>
    </rPh>
    <rPh sb="5" eb="6">
      <t>ケイ</t>
    </rPh>
    <phoneticPr fontId="2"/>
  </si>
  <si>
    <t>医療,
福祉</t>
    <rPh sb="0" eb="1">
      <t>イ</t>
    </rPh>
    <rPh sb="1" eb="2">
      <t>リョウ</t>
    </rPh>
    <rPh sb="4" eb="6">
      <t>フクシ</t>
    </rPh>
    <phoneticPr fontId="2"/>
  </si>
  <si>
    <t>複合
ｻｰﾋﾞｽ
事業</t>
    <rPh sb="0" eb="2">
      <t>フクゴウ</t>
    </rPh>
    <rPh sb="9" eb="11">
      <t>ジギョウ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</si>
  <si>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</si>
  <si>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</si>
  <si>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</si>
  <si>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R 1年</t>
    <rPh sb="3" eb="4">
      <t>ネン</t>
    </rPh>
    <phoneticPr fontId="2"/>
  </si>
  <si>
    <t>パートタイム労働者</t>
    <rPh sb="6" eb="9">
      <t>ロウドウシャ</t>
    </rPh>
    <phoneticPr fontId="2"/>
  </si>
  <si>
    <t>比率</t>
    <rPh sb="0" eb="2">
      <t>ヒリツ</t>
    </rPh>
    <phoneticPr fontId="2"/>
  </si>
  <si>
    <t>前年差</t>
    <rPh sb="0" eb="3">
      <t>ゼンネンサ</t>
    </rPh>
    <phoneticPr fontId="2"/>
  </si>
  <si>
    <t>ﾎﾟｲﾝﾄ</t>
    <phoneticPr fontId="2"/>
  </si>
  <si>
    <t>前年差</t>
    <rPh sb="0" eb="2">
      <t>ゼンネン</t>
    </rPh>
    <rPh sb="2" eb="3">
      <t>サ</t>
    </rPh>
    <phoneticPr fontId="2"/>
  </si>
  <si>
    <t>前年比</t>
    <rPh sb="2" eb="3">
      <t>ヒ</t>
    </rPh>
    <phoneticPr fontId="2"/>
  </si>
  <si>
    <t>前年差</t>
    <rPh sb="1" eb="2">
      <t>サ</t>
    </rPh>
    <phoneticPr fontId="2"/>
  </si>
  <si>
    <t>前年差</t>
    <rPh sb="2" eb="3">
      <t>サ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</si>
  <si>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</si>
  <si>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指数</t>
    <rPh sb="0" eb="2">
      <t>シスウ</t>
    </rPh>
    <phoneticPr fontId="2"/>
  </si>
  <si>
    <t>全 国</t>
  </si>
  <si>
    <t>全 国</t>
    <phoneticPr fontId="2"/>
  </si>
  <si>
    <t>常用労働者数</t>
    <rPh sb="0" eb="6">
      <t>ジョウヨウロウドウシャスウ</t>
    </rPh>
    <phoneticPr fontId="2"/>
  </si>
  <si>
    <t>パートタイム労働者数</t>
    <rPh sb="6" eb="9">
      <t>ロウドウシャ</t>
    </rPh>
    <rPh sb="9" eb="10">
      <t>スウ</t>
    </rPh>
    <phoneticPr fontId="2"/>
  </si>
  <si>
    <t>前年比</t>
    <rPh sb="0" eb="3">
      <t>ゼンネンヒ</t>
    </rPh>
    <phoneticPr fontId="2"/>
  </si>
  <si>
    <t>前年差</t>
    <rPh sb="0" eb="3">
      <t>ゼンネンサ</t>
    </rPh>
    <phoneticPr fontId="2"/>
  </si>
  <si>
    <t>％</t>
    <phoneticPr fontId="2"/>
  </si>
  <si>
    <t>きまって支給する給与</t>
    <rPh sb="4" eb="6">
      <t>シキュウ</t>
    </rPh>
    <rPh sb="8" eb="10">
      <t>キュウヨ</t>
    </rPh>
    <phoneticPr fontId="3"/>
  </si>
  <si>
    <t>特別給与</t>
    <rPh sb="0" eb="2">
      <t>トクベツ</t>
    </rPh>
    <rPh sb="2" eb="4">
      <t>キュウヨ</t>
    </rPh>
    <phoneticPr fontId="3"/>
  </si>
  <si>
    <t>電気,ガス,熱供給, 水道業</t>
    <rPh sb="11" eb="12">
      <t>ミズ</t>
    </rPh>
    <rPh sb="12" eb="13">
      <t>ミチ</t>
    </rPh>
    <rPh sb="13" eb="14">
      <t>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</si>
  <si>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</si>
  <si>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</si>
  <si>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</si>
  <si>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</si>
  <si>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電気,ガス,熱供給,水 道業</t>
    <rPh sb="10" eb="11">
      <t>ミズ</t>
    </rPh>
    <rPh sb="12" eb="13">
      <t>ミチ</t>
    </rPh>
    <rPh sb="13" eb="14">
      <t>ギョウ</t>
    </rPh>
    <phoneticPr fontId="2"/>
  </si>
  <si>
    <t>生活関連サービス業, 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2"/>
  </si>
  <si>
    <t>出勤日数</t>
    <rPh sb="0" eb="4">
      <t>シュッキンニッスウ</t>
    </rPh>
    <phoneticPr fontId="2"/>
  </si>
  <si>
    <t>表８  常用雇用及び労働異動率　　　</t>
    <rPh sb="0" eb="1">
      <t>ヒョウ</t>
    </rPh>
    <rPh sb="4" eb="6">
      <t>ジョウヨウ</t>
    </rPh>
    <rPh sb="12" eb="14">
      <t>イドウ</t>
    </rPh>
    <rPh sb="14" eb="15">
      <t>リツ</t>
    </rPh>
    <phoneticPr fontId="2"/>
  </si>
  <si>
    <t>表９　常用雇用指数・対前年比の推移</t>
    <rPh sb="3" eb="5">
      <t>ジョウヨウ</t>
    </rPh>
    <rPh sb="10" eb="11">
      <t>タイ</t>
    </rPh>
    <rPh sb="11" eb="14">
      <t>ゼンネンヒ</t>
    </rPh>
    <rPh sb="15" eb="17">
      <t>スイイ</t>
    </rPh>
    <phoneticPr fontId="2"/>
  </si>
  <si>
    <t>調査産業計</t>
    <rPh sb="0" eb="2">
      <t>サンギョウ</t>
    </rPh>
    <rPh sb="2" eb="3">
      <t>ケイ</t>
    </rPh>
    <phoneticPr fontId="2"/>
  </si>
  <si>
    <t>（参考）　全国調査結果との比較</t>
    <rPh sb="0" eb="2">
      <t>サンコウ</t>
    </rPh>
    <rPh sb="4" eb="10">
      <t>ゼンコクチョウサケッカ</t>
    </rPh>
    <rPh sb="12" eb="14">
      <t>ヒカク</t>
    </rPh>
    <phoneticPr fontId="2"/>
  </si>
  <si>
    <t>令和 元年</t>
    <rPh sb="0" eb="1">
      <t>レイ</t>
    </rPh>
    <rPh sb="1" eb="2">
      <t>ワ</t>
    </rPh>
    <rPh sb="3" eb="5">
      <t>ガンネン</t>
    </rPh>
    <phoneticPr fontId="2"/>
  </si>
  <si>
    <t>令和  ２年</t>
    <rPh sb="0" eb="1">
      <t>レイ</t>
    </rPh>
    <rPh sb="1" eb="2">
      <t>ワ</t>
    </rPh>
    <rPh sb="5" eb="6">
      <t>ネン</t>
    </rPh>
    <phoneticPr fontId="2"/>
  </si>
  <si>
    <t>令和  ３年</t>
    <rPh sb="0" eb="1">
      <t>レイ</t>
    </rPh>
    <rPh sb="1" eb="2">
      <t>ワ</t>
    </rPh>
    <rPh sb="5" eb="6">
      <t>ネン</t>
    </rPh>
    <phoneticPr fontId="2"/>
  </si>
  <si>
    <t>令和  ４年</t>
    <rPh sb="0" eb="1">
      <t>レイ</t>
    </rPh>
    <rPh sb="1" eb="2">
      <t>ワ</t>
    </rPh>
    <rPh sb="5" eb="6">
      <t>ネン</t>
    </rPh>
    <phoneticPr fontId="2"/>
  </si>
  <si>
    <t>（事業所規模30人以上）</t>
    <rPh sb="1" eb="3">
      <t>ジギョウ</t>
    </rPh>
    <rPh sb="3" eb="4">
      <t>ショ</t>
    </rPh>
    <rPh sb="4" eb="6">
      <t>キボ</t>
    </rPh>
    <rPh sb="8" eb="11">
      <t>ニンイジョウ</t>
    </rPh>
    <phoneticPr fontId="2"/>
  </si>
  <si>
    <t>表６　所定内労働時間指数の推移</t>
    <rPh sb="3" eb="6">
      <t>ショテイナイ</t>
    </rPh>
    <rPh sb="13" eb="15">
      <t>スイイ</t>
    </rPh>
    <phoneticPr fontId="5"/>
  </si>
  <si>
    <t>現金給与総額</t>
    <rPh sb="0" eb="6">
      <t>ゲンキンキュウヨソウガク</t>
    </rPh>
    <phoneticPr fontId="2"/>
  </si>
  <si>
    <t>特別給与</t>
    <rPh sb="0" eb="4">
      <t>トクベツキュウヨ</t>
    </rPh>
    <phoneticPr fontId="3"/>
  </si>
  <si>
    <t>表１　産業別月間給与額</t>
    <rPh sb="3" eb="5">
      <t>サンギョウ</t>
    </rPh>
    <rPh sb="5" eb="6">
      <t>ベツ</t>
    </rPh>
    <rPh sb="6" eb="8">
      <t>ゲッカン</t>
    </rPh>
    <rPh sb="8" eb="10">
      <t>キュウヨ</t>
    </rPh>
    <rPh sb="10" eb="11">
      <t>ガク</t>
    </rPh>
    <phoneticPr fontId="2"/>
  </si>
  <si>
    <t>5年</t>
    <rPh sb="1" eb="2">
      <t>ネン</t>
    </rPh>
    <phoneticPr fontId="2"/>
  </si>
  <si>
    <t>H30年</t>
    <rPh sb="3" eb="4">
      <t>ネン</t>
    </rPh>
    <phoneticPr fontId="2"/>
  </si>
  <si>
    <t>令和  ５年</t>
    <rPh sb="0" eb="1">
      <t>レイ</t>
    </rPh>
    <rPh sb="1" eb="2">
      <t>ワ</t>
    </rPh>
    <rPh sb="5" eb="6">
      <t>ネン</t>
    </rPh>
    <phoneticPr fontId="2"/>
  </si>
  <si>
    <t>-離職率</t>
    <phoneticPr fontId="2"/>
  </si>
  <si>
    <t>H 30年</t>
    <rPh sb="4" eb="5">
      <t>ネン</t>
    </rPh>
    <phoneticPr fontId="2"/>
  </si>
  <si>
    <t>6年</t>
    <rPh sb="1" eb="2">
      <t>ネン</t>
    </rPh>
    <phoneticPr fontId="2"/>
  </si>
  <si>
    <t>Ｈ30年</t>
    <rPh sb="3" eb="4">
      <t>ネン</t>
    </rPh>
    <phoneticPr fontId="2"/>
  </si>
  <si>
    <t>令和  ６年</t>
    <rPh sb="0" eb="1">
      <t>レイ</t>
    </rPh>
    <rPh sb="1" eb="2">
      <t>ワ</t>
    </rPh>
    <rPh sb="5" eb="6">
      <t>ネン</t>
    </rPh>
    <phoneticPr fontId="2"/>
  </si>
  <si>
    <t>産業別・令和６年</t>
    <rPh sb="4" eb="5">
      <t>レイ</t>
    </rPh>
    <rPh sb="5" eb="6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</si>
</sst>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0.0"/>
    <numFmt numFmtId="177" formatCode="0.0_ "/>
    <numFmt numFmtId="178" formatCode="#,##0_ "/>
    <numFmt numFmtId="179" formatCode="0.00_ "/>
    <numFmt numFmtId="180" formatCode="0.0_);[Red]\(0.0\)"/>
    <numFmt numFmtId="181" formatCode="0.0_ ;[Red]\-0.0\ "/>
    <numFmt numFmtId="182" formatCode="#,##0_);[Red]\(#,##0\)"/>
    <numFmt numFmtId="183" formatCode="#,##0.0_);[Red]\(#,##0.0\)"/>
    <numFmt numFmtId="184" formatCode="#,##0.0_ "/>
    <numFmt numFmtId="185" formatCode="#,##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10" xfId="0" applyFont="1" applyFill="1" applyBorder="1">
      <alignment vertical="center"/>
    </xf>
    <xf numFmtId="0" fontId="6" fillId="0" borderId="0" xfId="2" quotePrefix="1" applyFont="1" applyFill="1" applyAlignment="1" applyProtection="1">
      <alignment horizontal="left"/>
    </xf>
    <xf numFmtId="0" fontId="6" fillId="0" borderId="0" xfId="0" applyFont="1" applyFill="1" applyAlignment="1"/>
    <xf numFmtId="177" fontId="6" fillId="0" borderId="0" xfId="2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2" applyFont="1" applyFill="1" applyBorder="1" applyAlignment="1" applyProtection="1">
      <alignment horizontal="right"/>
    </xf>
    <xf numFmtId="0" fontId="6" fillId="0" borderId="0" xfId="0" applyFont="1" applyFill="1" applyBorder="1">
      <alignment vertical="center"/>
    </xf>
    <xf numFmtId="179" fontId="6" fillId="0" borderId="0" xfId="2" applyNumberFormat="1" applyFont="1" applyFill="1" applyBorder="1" applyAlignment="1" applyProtection="1">
      <protection locked="0"/>
    </xf>
    <xf numFmtId="0" fontId="7" fillId="0" borderId="0" xfId="0" applyFont="1" applyFill="1">
      <alignment vertical="center"/>
    </xf>
    <xf numFmtId="0" fontId="7" fillId="0" borderId="0" xfId="0" quotePrefix="1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>
      <alignment vertical="center"/>
    </xf>
    <xf numFmtId="3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right"/>
    </xf>
    <xf numFmtId="0" fontId="0" fillId="0" borderId="11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4" xfId="0" quotePrefix="1" applyFont="1" applyFill="1" applyBorder="1" applyAlignment="1" applyProtection="1">
      <alignment horizontal="center" vertical="center" shrinkToFit="1"/>
    </xf>
    <xf numFmtId="0" fontId="1" fillId="0" borderId="6" xfId="2" applyFont="1" applyFill="1" applyBorder="1" applyAlignment="1" applyProtection="1">
      <alignment horizontal="distributed" vertical="center" wrapText="1" shrinkToFit="1"/>
    </xf>
    <xf numFmtId="0" fontId="1" fillId="0" borderId="6" xfId="2" applyFont="1" applyFill="1" applyBorder="1" applyAlignment="1" applyProtection="1">
      <alignment horizontal="distributed" vertical="center" wrapText="1"/>
    </xf>
    <xf numFmtId="0" fontId="0" fillId="0" borderId="6" xfId="2" applyFont="1" applyFill="1" applyBorder="1" applyAlignment="1" applyProtection="1">
      <alignment horizontal="distributed" vertical="center" wrapText="1"/>
    </xf>
    <xf numFmtId="0" fontId="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2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center" vertical="center" textRotation="255"/>
    </xf>
    <xf numFmtId="177" fontId="9" fillId="0" borderId="0" xfId="2" applyNumberFormat="1" applyFont="1" applyFill="1" applyBorder="1" applyAlignment="1" applyProtection="1"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horizontal="distributed" vertical="center" shrinkToFit="1"/>
    </xf>
    <xf numFmtId="0" fontId="0" fillId="0" borderId="11" xfId="0" applyFont="1" applyFill="1" applyBorder="1" applyAlignment="1">
      <alignment horizontal="distributed" vertical="center" wrapText="1" shrinkToFit="1"/>
    </xf>
    <xf numFmtId="0" fontId="0" fillId="0" borderId="11" xfId="0" applyFont="1" applyFill="1" applyBorder="1" applyAlignment="1">
      <alignment horizontal="distributed" vertical="center" wrapText="1"/>
    </xf>
    <xf numFmtId="0" fontId="0" fillId="0" borderId="6" xfId="2" applyFont="1" applyFill="1" applyBorder="1" applyAlignment="1" applyProtection="1">
      <alignment horizontal="distributed" vertical="center" wrapText="1" shrinkToFit="1"/>
    </xf>
    <xf numFmtId="0" fontId="7" fillId="0" borderId="0" xfId="0" quotePrefix="1" applyFont="1" applyFill="1" applyAlignment="1">
      <alignment horizontal="left" vertical="center"/>
    </xf>
    <xf numFmtId="0" fontId="8" fillId="0" borderId="0" xfId="0" quotePrefix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9" fillId="0" borderId="0" xfId="3" quotePrefix="1" applyFont="1" applyFill="1" applyAlignment="1" applyProtection="1">
      <alignment horizontal="left"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 applyProtection="1">
      <alignment vertical="center"/>
    </xf>
    <xf numFmtId="0" fontId="9" fillId="0" borderId="0" xfId="3" quotePrefix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4" quotePrefix="1" applyFont="1" applyFill="1" applyBorder="1" applyAlignment="1" applyProtection="1">
      <alignment horizontal="left" vertical="center"/>
    </xf>
    <xf numFmtId="0" fontId="9" fillId="0" borderId="0" xfId="4" applyFont="1" applyFill="1" applyAlignment="1">
      <alignment vertical="center"/>
    </xf>
    <xf numFmtId="0" fontId="9" fillId="0" borderId="1" xfId="4" applyFont="1" applyFill="1" applyBorder="1" applyAlignment="1" applyProtection="1">
      <alignment horizontal="left" vertical="center"/>
    </xf>
    <xf numFmtId="0" fontId="9" fillId="0" borderId="1" xfId="4" applyFont="1" applyFill="1" applyBorder="1" applyAlignment="1">
      <alignment vertical="center"/>
    </xf>
    <xf numFmtId="0" fontId="9" fillId="0" borderId="0" xfId="0" quotePrefix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0" xfId="0" quotePrefix="1" applyNumberFormat="1" applyFont="1" applyFill="1" applyBorder="1" applyAlignment="1" applyProtection="1">
      <alignment horizontal="left" vertical="center"/>
    </xf>
    <xf numFmtId="5" fontId="9" fillId="0" borderId="0" xfId="0" quotePrefix="1" applyNumberFormat="1" applyFont="1" applyFill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Fill="1" applyBorder="1" applyAlignment="1" applyProtection="1">
      <alignment horizontal="right" vertical="center"/>
    </xf>
    <xf numFmtId="0" fontId="9" fillId="0" borderId="1" xfId="3" applyFont="1" applyFill="1" applyBorder="1" applyAlignment="1">
      <alignment vertical="center"/>
    </xf>
    <xf numFmtId="0" fontId="9" fillId="0" borderId="2" xfId="2" applyFont="1" applyFill="1" applyBorder="1" applyAlignment="1" applyProtection="1">
      <alignment horizontal="right"/>
    </xf>
    <xf numFmtId="181" fontId="9" fillId="0" borderId="2" xfId="2" applyNumberFormat="1" applyFont="1" applyFill="1" applyBorder="1" applyAlignment="1" applyProtection="1"/>
    <xf numFmtId="181" fontId="9" fillId="0" borderId="6" xfId="2" applyNumberFormat="1" applyFont="1" applyFill="1" applyBorder="1" applyAlignment="1" applyProtection="1">
      <alignment horizontal="right"/>
    </xf>
    <xf numFmtId="181" fontId="9" fillId="0" borderId="17" xfId="2" applyNumberFormat="1" applyFont="1" applyFill="1" applyBorder="1" applyAlignment="1" applyProtection="1"/>
    <xf numFmtId="181" fontId="9" fillId="0" borderId="2" xfId="2" applyNumberFormat="1" applyFont="1" applyFill="1" applyBorder="1" applyAlignment="1" applyProtection="1">
      <alignment horizontal="right"/>
    </xf>
    <xf numFmtId="181" fontId="9" fillId="0" borderId="6" xfId="0" applyNumberFormat="1" applyFont="1" applyFill="1" applyBorder="1" applyAlignment="1"/>
    <xf numFmtId="181" fontId="9" fillId="0" borderId="3" xfId="0" applyNumberFormat="1" applyFont="1" applyFill="1" applyBorder="1" applyAlignment="1"/>
    <xf numFmtId="181" fontId="9" fillId="0" borderId="6" xfId="2" applyNumberFormat="1" applyFont="1" applyFill="1" applyBorder="1" applyAlignment="1" applyProtection="1"/>
    <xf numFmtId="0" fontId="9" fillId="0" borderId="10" xfId="2" applyFont="1" applyFill="1" applyBorder="1" applyAlignment="1" applyProtection="1">
      <alignment horizontal="right"/>
    </xf>
    <xf numFmtId="181" fontId="9" fillId="0" borderId="10" xfId="2" applyNumberFormat="1" applyFont="1" applyFill="1" applyBorder="1" applyAlignment="1" applyProtection="1"/>
    <xf numFmtId="181" fontId="9" fillId="0" borderId="11" xfId="2" applyNumberFormat="1" applyFont="1" applyFill="1" applyBorder="1" applyAlignment="1" applyProtection="1">
      <alignment horizontal="right"/>
    </xf>
    <xf numFmtId="181" fontId="9" fillId="0" borderId="0" xfId="2" applyNumberFormat="1" applyFont="1" applyFill="1" applyBorder="1" applyAlignment="1" applyProtection="1"/>
    <xf numFmtId="181" fontId="9" fillId="0" borderId="11" xfId="2" applyNumberFormat="1" applyFont="1" applyFill="1" applyBorder="1" applyAlignment="1" applyProtection="1"/>
    <xf numFmtId="181" fontId="9" fillId="0" borderId="10" xfId="2" applyNumberFormat="1" applyFont="1" applyFill="1" applyBorder="1" applyAlignment="1" applyProtection="1">
      <alignment horizontal="right"/>
    </xf>
    <xf numFmtId="181" fontId="9" fillId="0" borderId="11" xfId="0" applyNumberFormat="1" applyFont="1" applyFill="1" applyBorder="1" applyAlignment="1"/>
    <xf numFmtId="181" fontId="9" fillId="0" borderId="12" xfId="0" applyNumberFormat="1" applyFont="1" applyFill="1" applyBorder="1" applyAlignment="1"/>
    <xf numFmtId="0" fontId="9" fillId="0" borderId="11" xfId="2" applyFont="1" applyFill="1" applyBorder="1" applyAlignment="1" applyProtection="1">
      <alignment horizontal="right"/>
    </xf>
    <xf numFmtId="181" fontId="9" fillId="0" borderId="12" xfId="2" applyNumberFormat="1" applyFont="1" applyFill="1" applyBorder="1" applyAlignment="1" applyProtection="1"/>
    <xf numFmtId="0" fontId="9" fillId="0" borderId="15" xfId="2" applyFont="1" applyFill="1" applyBorder="1" applyAlignment="1" applyProtection="1">
      <alignment horizontal="right"/>
    </xf>
    <xf numFmtId="181" fontId="9" fillId="0" borderId="15" xfId="2" applyNumberFormat="1" applyFont="1" applyFill="1" applyBorder="1" applyAlignment="1" applyProtection="1"/>
    <xf numFmtId="181" fontId="9" fillId="0" borderId="16" xfId="2" applyNumberFormat="1" applyFont="1" applyFill="1" applyBorder="1" applyAlignment="1" applyProtection="1"/>
    <xf numFmtId="181" fontId="9" fillId="0" borderId="15" xfId="2" applyNumberFormat="1" applyFont="1" applyFill="1" applyBorder="1" applyAlignment="1" applyProtection="1">
      <alignment horizontal="right"/>
    </xf>
    <xf numFmtId="181" fontId="9" fillId="0" borderId="26" xfId="2" applyNumberFormat="1" applyFont="1" applyFill="1" applyBorder="1" applyAlignment="1" applyProtection="1"/>
    <xf numFmtId="181" fontId="9" fillId="0" borderId="15" xfId="0" applyNumberFormat="1" applyFont="1" applyFill="1" applyBorder="1" applyAlignment="1"/>
    <xf numFmtId="181" fontId="9" fillId="0" borderId="24" xfId="0" applyNumberFormat="1" applyFont="1" applyFill="1" applyBorder="1" applyAlignment="1"/>
    <xf numFmtId="181" fontId="9" fillId="0" borderId="21" xfId="0" applyNumberFormat="1" applyFont="1" applyFill="1" applyBorder="1" applyAlignment="1"/>
    <xf numFmtId="181" fontId="9" fillId="0" borderId="31" xfId="0" applyNumberFormat="1" applyFont="1" applyFill="1" applyBorder="1" applyAlignment="1"/>
    <xf numFmtId="181" fontId="9" fillId="0" borderId="25" xfId="0" applyNumberFormat="1" applyFont="1" applyFill="1" applyBorder="1" applyAlignment="1"/>
    <xf numFmtId="181" fontId="9" fillId="0" borderId="19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1" xfId="3" applyFont="1" applyFill="1" applyBorder="1" applyAlignment="1">
      <alignment vertical="center"/>
    </xf>
    <xf numFmtId="176" fontId="10" fillId="0" borderId="1" xfId="3" applyNumberFormat="1" applyFont="1" applyFill="1" applyBorder="1" applyAlignment="1" applyProtection="1">
      <alignment vertical="center"/>
    </xf>
    <xf numFmtId="176" fontId="10" fillId="0" borderId="0" xfId="3" applyNumberFormat="1" applyFont="1" applyFill="1" applyBorder="1" applyAlignment="1" applyProtection="1">
      <alignment vertical="center"/>
    </xf>
    <xf numFmtId="177" fontId="9" fillId="0" borderId="2" xfId="2" applyNumberFormat="1" applyFont="1" applyFill="1" applyBorder="1" applyAlignment="1" applyProtection="1">
      <protection locked="0"/>
    </xf>
    <xf numFmtId="177" fontId="9" fillId="0" borderId="6" xfId="2" applyNumberFormat="1" applyFont="1" applyFill="1" applyBorder="1" applyAlignment="1" applyProtection="1">
      <protection locked="0"/>
    </xf>
    <xf numFmtId="177" fontId="9" fillId="0" borderId="17" xfId="2" applyNumberFormat="1" applyFont="1" applyFill="1" applyBorder="1" applyAlignment="1" applyProtection="1">
      <protection locked="0"/>
    </xf>
    <xf numFmtId="177" fontId="9" fillId="0" borderId="6" xfId="2" applyNumberFormat="1" applyFont="1" applyFill="1" applyBorder="1" applyAlignment="1" applyProtection="1">
      <alignment horizontal="right"/>
      <protection locked="0"/>
    </xf>
    <xf numFmtId="177" fontId="9" fillId="0" borderId="3" xfId="2" applyNumberFormat="1" applyFont="1" applyFill="1" applyBorder="1" applyAlignment="1" applyProtection="1">
      <protection locked="0"/>
    </xf>
    <xf numFmtId="177" fontId="9" fillId="0" borderId="17" xfId="2" applyNumberFormat="1" applyFont="1" applyFill="1" applyBorder="1" applyAlignment="1" applyProtection="1">
      <alignment horizontal="right"/>
      <protection locked="0"/>
    </xf>
    <xf numFmtId="177" fontId="9" fillId="0" borderId="6" xfId="0" applyNumberFormat="1" applyFont="1" applyFill="1" applyBorder="1" applyAlignment="1"/>
    <xf numFmtId="177" fontId="9" fillId="0" borderId="3" xfId="0" applyNumberFormat="1" applyFont="1" applyFill="1" applyBorder="1" applyAlignment="1"/>
    <xf numFmtId="177" fontId="9" fillId="0" borderId="6" xfId="2" applyNumberFormat="1" applyFont="1" applyFill="1" applyBorder="1" applyAlignment="1" applyProtection="1"/>
    <xf numFmtId="177" fontId="9" fillId="0" borderId="10" xfId="2" applyNumberFormat="1" applyFont="1" applyFill="1" applyBorder="1" applyAlignment="1" applyProtection="1">
      <protection locked="0"/>
    </xf>
    <xf numFmtId="177" fontId="9" fillId="0" borderId="11" xfId="2" applyNumberFormat="1" applyFont="1" applyFill="1" applyBorder="1" applyAlignment="1" applyProtection="1">
      <protection locked="0"/>
    </xf>
    <xf numFmtId="177" fontId="9" fillId="0" borderId="11" xfId="2" applyNumberFormat="1" applyFont="1" applyFill="1" applyBorder="1" applyAlignment="1" applyProtection="1">
      <alignment horizontal="right"/>
      <protection locked="0"/>
    </xf>
    <xf numFmtId="177" fontId="9" fillId="0" borderId="12" xfId="2" applyNumberFormat="1" applyFont="1" applyFill="1" applyBorder="1" applyAlignment="1" applyProtection="1">
      <protection locked="0"/>
    </xf>
    <xf numFmtId="177" fontId="9" fillId="0" borderId="0" xfId="2" applyNumberFormat="1" applyFont="1" applyFill="1" applyBorder="1" applyAlignment="1" applyProtection="1">
      <alignment horizontal="right"/>
      <protection locked="0"/>
    </xf>
    <xf numFmtId="177" fontId="9" fillId="0" borderId="11" xfId="0" applyNumberFormat="1" applyFont="1" applyFill="1" applyBorder="1" applyAlignment="1"/>
    <xf numFmtId="177" fontId="9" fillId="0" borderId="16" xfId="2" applyNumberFormat="1" applyFont="1" applyFill="1" applyBorder="1" applyAlignment="1" applyProtection="1">
      <protection locked="0"/>
    </xf>
    <xf numFmtId="177" fontId="9" fillId="0" borderId="15" xfId="2" applyNumberFormat="1" applyFont="1" applyFill="1" applyBorder="1" applyAlignment="1" applyProtection="1">
      <protection locked="0"/>
    </xf>
    <xf numFmtId="177" fontId="9" fillId="0" borderId="18" xfId="2" applyNumberFormat="1" applyFont="1" applyFill="1" applyBorder="1" applyAlignment="1" applyProtection="1">
      <protection locked="0"/>
    </xf>
    <xf numFmtId="177" fontId="9" fillId="0" borderId="15" xfId="2" applyNumberFormat="1" applyFont="1" applyFill="1" applyBorder="1" applyAlignment="1" applyProtection="1">
      <alignment horizontal="right"/>
      <protection locked="0"/>
    </xf>
    <xf numFmtId="177" fontId="9" fillId="0" borderId="26" xfId="2" applyNumberFormat="1" applyFont="1" applyFill="1" applyBorder="1" applyAlignment="1" applyProtection="1">
      <protection locked="0"/>
    </xf>
    <xf numFmtId="177" fontId="9" fillId="0" borderId="18" xfId="2" applyNumberFormat="1" applyFont="1" applyFill="1" applyBorder="1" applyAlignment="1" applyProtection="1">
      <alignment horizontal="right"/>
      <protection locked="0"/>
    </xf>
    <xf numFmtId="177" fontId="9" fillId="0" borderId="15" xfId="0" applyNumberFormat="1" applyFont="1" applyFill="1" applyBorder="1" applyAlignment="1"/>
    <xf numFmtId="177" fontId="9" fillId="0" borderId="9" xfId="0" applyNumberFormat="1" applyFont="1" applyFill="1" applyBorder="1" applyAlignment="1"/>
    <xf numFmtId="177" fontId="9" fillId="0" borderId="7" xfId="0" applyNumberFormat="1" applyFont="1" applyFill="1" applyBorder="1" applyAlignment="1"/>
    <xf numFmtId="177" fontId="9" fillId="0" borderId="9" xfId="0" applyNumberFormat="1" applyFont="1" applyFill="1" applyBorder="1" applyAlignment="1">
      <alignment horizontal="right"/>
    </xf>
    <xf numFmtId="177" fontId="9" fillId="0" borderId="8" xfId="0" applyNumberFormat="1" applyFont="1" applyFill="1" applyBorder="1" applyAlignment="1"/>
    <xf numFmtId="177" fontId="9" fillId="0" borderId="19" xfId="2" applyNumberFormat="1" applyFont="1" applyFill="1" applyBorder="1" applyAlignment="1" applyProtection="1">
      <alignment horizontal="right"/>
      <protection locked="0"/>
    </xf>
    <xf numFmtId="177" fontId="9" fillId="0" borderId="19" xfId="0" applyNumberFormat="1" applyFont="1" applyFill="1" applyBorder="1" applyAlignment="1"/>
    <xf numFmtId="0" fontId="9" fillId="0" borderId="6" xfId="2" applyFont="1" applyFill="1" applyBorder="1" applyAlignment="1" applyProtection="1">
      <alignment horizontal="right"/>
    </xf>
    <xf numFmtId="0" fontId="9" fillId="0" borderId="19" xfId="2" applyFont="1" applyFill="1" applyBorder="1" applyAlignment="1" applyProtection="1">
      <alignment horizontal="right"/>
    </xf>
    <xf numFmtId="0" fontId="9" fillId="0" borderId="0" xfId="2" applyFont="1" applyFill="1" applyBorder="1" applyAlignment="1">
      <alignment vertical="center"/>
    </xf>
    <xf numFmtId="177" fontId="9" fillId="0" borderId="2" xfId="2" applyNumberFormat="1" applyFont="1" applyFill="1" applyBorder="1" applyAlignment="1" applyProtection="1"/>
    <xf numFmtId="177" fontId="9" fillId="0" borderId="6" xfId="2" applyNumberFormat="1" applyFont="1" applyFill="1" applyBorder="1" applyAlignment="1" applyProtection="1">
      <alignment horizontal="right"/>
    </xf>
    <xf numFmtId="177" fontId="9" fillId="0" borderId="17" xfId="2" applyNumberFormat="1" applyFont="1" applyFill="1" applyBorder="1" applyAlignment="1" applyProtection="1"/>
    <xf numFmtId="177" fontId="9" fillId="0" borderId="2" xfId="2" applyNumberFormat="1" applyFont="1" applyFill="1" applyBorder="1" applyAlignment="1" applyProtection="1">
      <alignment horizontal="right"/>
    </xf>
    <xf numFmtId="177" fontId="9" fillId="0" borderId="10" xfId="2" applyNumberFormat="1" applyFont="1" applyFill="1" applyBorder="1" applyAlignment="1" applyProtection="1"/>
    <xf numFmtId="177" fontId="9" fillId="0" borderId="11" xfId="2" applyNumberFormat="1" applyFont="1" applyFill="1" applyBorder="1" applyAlignment="1" applyProtection="1">
      <alignment horizontal="right"/>
    </xf>
    <xf numFmtId="177" fontId="9" fillId="0" borderId="0" xfId="2" applyNumberFormat="1" applyFont="1" applyFill="1" applyBorder="1" applyAlignment="1" applyProtection="1"/>
    <xf numFmtId="177" fontId="9" fillId="0" borderId="10" xfId="2" applyNumberFormat="1" applyFont="1" applyFill="1" applyBorder="1" applyAlignment="1" applyProtection="1">
      <alignment horizontal="right"/>
    </xf>
    <xf numFmtId="177" fontId="9" fillId="0" borderId="11" xfId="2" applyNumberFormat="1" applyFont="1" applyFill="1" applyBorder="1" applyAlignment="1" applyProtection="1"/>
    <xf numFmtId="177" fontId="9" fillId="0" borderId="12" xfId="2" applyNumberFormat="1" applyFont="1" applyFill="1" applyBorder="1" applyAlignment="1" applyProtection="1"/>
    <xf numFmtId="177" fontId="9" fillId="0" borderId="16" xfId="2" applyNumberFormat="1" applyFont="1" applyFill="1" applyBorder="1" applyAlignment="1" applyProtection="1"/>
    <xf numFmtId="177" fontId="9" fillId="0" borderId="15" xfId="2" applyNumberFormat="1" applyFont="1" applyFill="1" applyBorder="1" applyAlignment="1" applyProtection="1">
      <alignment horizontal="right"/>
    </xf>
    <xf numFmtId="177" fontId="9" fillId="0" borderId="18" xfId="2" applyNumberFormat="1" applyFont="1" applyFill="1" applyBorder="1" applyAlignment="1" applyProtection="1"/>
    <xf numFmtId="177" fontId="9" fillId="0" borderId="15" xfId="2" applyNumberFormat="1" applyFont="1" applyFill="1" applyBorder="1" applyAlignment="1" applyProtection="1"/>
    <xf numFmtId="177" fontId="9" fillId="0" borderId="16" xfId="2" applyNumberFormat="1" applyFont="1" applyFill="1" applyBorder="1" applyAlignment="1" applyProtection="1">
      <alignment horizontal="right"/>
    </xf>
    <xf numFmtId="177" fontId="9" fillId="0" borderId="21" xfId="0" applyNumberFormat="1" applyFont="1" applyFill="1" applyBorder="1" applyAlignment="1"/>
    <xf numFmtId="177" fontId="9" fillId="0" borderId="27" xfId="0" applyNumberFormat="1" applyFont="1" applyFill="1" applyBorder="1" applyAlignment="1"/>
    <xf numFmtId="177" fontId="9" fillId="0" borderId="31" xfId="0" applyNumberFormat="1" applyFont="1" applyFill="1" applyBorder="1" applyAlignment="1"/>
    <xf numFmtId="177" fontId="9" fillId="0" borderId="28" xfId="0" applyNumberFormat="1" applyFont="1" applyFill="1" applyBorder="1" applyAlignment="1"/>
    <xf numFmtId="177" fontId="9" fillId="0" borderId="29" xfId="0" applyNumberFormat="1" applyFont="1" applyFill="1" applyBorder="1" applyAlignment="1"/>
    <xf numFmtId="177" fontId="9" fillId="0" borderId="19" xfId="0" applyNumberFormat="1" applyFont="1" applyFill="1" applyBorder="1" applyAlignment="1">
      <alignment horizontal="right"/>
    </xf>
    <xf numFmtId="177" fontId="9" fillId="0" borderId="20" xfId="0" applyNumberFormat="1" applyFont="1" applyFill="1" applyBorder="1" applyAlignment="1"/>
    <xf numFmtId="177" fontId="9" fillId="0" borderId="20" xfId="0" applyNumberFormat="1" applyFont="1" applyFill="1" applyBorder="1" applyAlignment="1">
      <alignment horizontal="right"/>
    </xf>
    <xf numFmtId="0" fontId="12" fillId="0" borderId="0" xfId="3" quotePrefix="1" applyFont="1" applyFill="1" applyAlignment="1" applyProtection="1">
      <alignment horizontal="left" vertical="center"/>
    </xf>
    <xf numFmtId="177" fontId="9" fillId="0" borderId="2" xfId="2" applyNumberFormat="1" applyFont="1" applyFill="1" applyBorder="1" applyProtection="1"/>
    <xf numFmtId="177" fontId="9" fillId="0" borderId="11" xfId="2" applyNumberFormat="1" applyFont="1" applyFill="1" applyBorder="1" applyProtection="1"/>
    <xf numFmtId="177" fontId="9" fillId="0" borderId="10" xfId="2" applyNumberFormat="1" applyFont="1" applyFill="1" applyBorder="1" applyProtection="1"/>
    <xf numFmtId="177" fontId="9" fillId="0" borderId="16" xfId="2" applyNumberFormat="1" applyFont="1" applyFill="1" applyBorder="1" applyProtection="1"/>
    <xf numFmtId="0" fontId="9" fillId="0" borderId="16" xfId="2" applyFont="1" applyFill="1" applyBorder="1" applyAlignment="1" applyProtection="1">
      <alignment horizontal="right"/>
    </xf>
    <xf numFmtId="177" fontId="9" fillId="0" borderId="30" xfId="0" applyNumberFormat="1" applyFont="1" applyFill="1" applyBorder="1" applyAlignment="1"/>
    <xf numFmtId="0" fontId="9" fillId="0" borderId="9" xfId="2" applyFont="1" applyFill="1" applyBorder="1" applyAlignment="1" applyProtection="1">
      <alignment horizontal="right"/>
    </xf>
    <xf numFmtId="0" fontId="9" fillId="0" borderId="2" xfId="2" applyFont="1" applyFill="1" applyBorder="1" applyAlignment="1" applyProtection="1">
      <alignment horizontal="right" vertical="center" wrapText="1" shrinkToFit="1"/>
    </xf>
    <xf numFmtId="0" fontId="9" fillId="0" borderId="6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right"/>
    </xf>
    <xf numFmtId="179" fontId="9" fillId="0" borderId="11" xfId="2" applyNumberFormat="1" applyFont="1" applyFill="1" applyBorder="1" applyProtection="1"/>
    <xf numFmtId="179" fontId="9" fillId="0" borderId="10" xfId="2" applyNumberFormat="1" applyFont="1" applyFill="1" applyBorder="1" applyProtection="1"/>
    <xf numFmtId="179" fontId="9" fillId="0" borderId="16" xfId="2" applyNumberFormat="1" applyFont="1" applyFill="1" applyBorder="1" applyProtection="1"/>
    <xf numFmtId="179" fontId="9" fillId="0" borderId="15" xfId="2" applyNumberFormat="1" applyFont="1" applyFill="1" applyBorder="1" applyProtection="1"/>
    <xf numFmtId="0" fontId="12" fillId="0" borderId="0" xfId="0" quotePrefix="1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2" xfId="2" applyFont="1" applyFill="1" applyBorder="1" applyAlignment="1" applyProtection="1">
      <alignment horizontal="center" vertical="center" wrapText="1" shrinkToFit="1"/>
    </xf>
    <xf numFmtId="0" fontId="9" fillId="0" borderId="11" xfId="2" applyFont="1" applyFill="1" applyBorder="1" applyAlignment="1" applyProtection="1">
      <alignment horizontal="center" vertical="center" wrapText="1"/>
    </xf>
    <xf numFmtId="0" fontId="9" fillId="0" borderId="12" xfId="2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top"/>
    </xf>
    <xf numFmtId="0" fontId="9" fillId="0" borderId="3" xfId="2" applyFont="1" applyFill="1" applyBorder="1" applyAlignment="1" applyProtection="1">
      <alignment horizontal="center" vertical="center" wrapText="1"/>
    </xf>
    <xf numFmtId="0" fontId="11" fillId="0" borderId="0" xfId="4" quotePrefix="1" applyFont="1" applyFill="1" applyBorder="1" applyAlignment="1" applyProtection="1">
      <alignment horizontal="left" vertical="center"/>
    </xf>
    <xf numFmtId="0" fontId="10" fillId="0" borderId="1" xfId="4" applyFont="1" applyFill="1" applyBorder="1" applyAlignment="1" applyProtection="1">
      <alignment horizontal="left" vertical="center"/>
    </xf>
    <xf numFmtId="0" fontId="10" fillId="0" borderId="10" xfId="4" quotePrefix="1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0" fillId="0" borderId="10" xfId="4" applyFont="1" applyFill="1" applyBorder="1" applyAlignment="1" applyProtection="1">
      <alignment horizontal="right"/>
    </xf>
    <xf numFmtId="180" fontId="10" fillId="0" borderId="10" xfId="4" applyNumberFormat="1" applyFont="1" applyFill="1" applyBorder="1" applyAlignment="1" applyProtection="1">
      <alignment horizontal="right" vertical="center"/>
    </xf>
    <xf numFmtId="180" fontId="10" fillId="0" borderId="11" xfId="4" applyNumberFormat="1" applyFont="1" applyFill="1" applyBorder="1" applyAlignment="1" applyProtection="1">
      <alignment horizontal="right" vertical="center"/>
    </xf>
    <xf numFmtId="180" fontId="10" fillId="0" borderId="9" xfId="4" applyNumberFormat="1" applyFont="1" applyFill="1" applyBorder="1" applyAlignment="1" applyProtection="1">
      <alignment horizontal="right" vertical="center"/>
    </xf>
    <xf numFmtId="0" fontId="11" fillId="0" borderId="0" xfId="0" quotePrefix="1" applyFont="1" applyFill="1" applyBorder="1" applyAlignment="1" applyProtection="1">
      <alignment horizontal="left" vertical="center"/>
    </xf>
    <xf numFmtId="0" fontId="14" fillId="0" borderId="0" xfId="0" quotePrefix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14" fillId="0" borderId="0" xfId="0" quotePrefix="1" applyNumberFormat="1" applyFont="1" applyFill="1" applyBorder="1" applyAlignment="1" applyProtection="1">
      <alignment horizontal="left" vertical="center"/>
    </xf>
    <xf numFmtId="5" fontId="14" fillId="0" borderId="0" xfId="0" quotePrefix="1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vertical="center"/>
      <protection locked="0"/>
    </xf>
    <xf numFmtId="176" fontId="10" fillId="0" borderId="1" xfId="0" applyNumberFormat="1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10" fillId="0" borderId="11" xfId="2" applyFont="1" applyFill="1" applyBorder="1" applyAlignment="1" applyProtection="1">
      <alignment horizontal="right"/>
    </xf>
    <xf numFmtId="180" fontId="10" fillId="0" borderId="10" xfId="2" applyNumberFormat="1" applyFont="1" applyFill="1" applyBorder="1" applyProtection="1"/>
    <xf numFmtId="180" fontId="10" fillId="0" borderId="11" xfId="2" applyNumberFormat="1" applyFont="1" applyFill="1" applyBorder="1" applyProtection="1"/>
    <xf numFmtId="176" fontId="10" fillId="0" borderId="0" xfId="2" applyNumberFormat="1" applyFont="1" applyFill="1" applyBorder="1" applyProtection="1"/>
    <xf numFmtId="177" fontId="10" fillId="0" borderId="11" xfId="2" applyNumberFormat="1" applyFont="1" applyFill="1" applyBorder="1" applyProtection="1"/>
    <xf numFmtId="0" fontId="10" fillId="0" borderId="15" xfId="2" applyFont="1" applyFill="1" applyBorder="1" applyAlignment="1" applyProtection="1">
      <alignment horizontal="right"/>
    </xf>
    <xf numFmtId="180" fontId="10" fillId="0" borderId="15" xfId="0" applyNumberFormat="1" applyFont="1" applyFill="1" applyBorder="1" applyAlignment="1"/>
    <xf numFmtId="177" fontId="10" fillId="0" borderId="15" xfId="2" applyNumberFormat="1" applyFont="1" applyFill="1" applyBorder="1" applyAlignment="1" applyProtection="1"/>
    <xf numFmtId="180" fontId="10" fillId="0" borderId="15" xfId="2" applyNumberFormat="1" applyFont="1" applyFill="1" applyBorder="1" applyProtection="1"/>
    <xf numFmtId="177" fontId="10" fillId="0" borderId="15" xfId="2" applyNumberFormat="1" applyFont="1" applyFill="1" applyBorder="1" applyProtection="1"/>
    <xf numFmtId="180" fontId="10" fillId="0" borderId="15" xfId="2" applyNumberFormat="1" applyFont="1" applyFill="1" applyBorder="1" applyAlignment="1" applyProtection="1">
      <alignment horizontal="right"/>
    </xf>
    <xf numFmtId="0" fontId="10" fillId="0" borderId="9" xfId="2" applyFont="1" applyFill="1" applyBorder="1" applyAlignment="1" applyProtection="1">
      <alignment horizontal="right"/>
    </xf>
    <xf numFmtId="180" fontId="10" fillId="0" borderId="1" xfId="2" applyNumberFormat="1" applyFont="1" applyFill="1" applyBorder="1" applyProtection="1"/>
    <xf numFmtId="177" fontId="10" fillId="0" borderId="19" xfId="2" applyNumberFormat="1" applyFont="1" applyFill="1" applyBorder="1" applyProtection="1"/>
    <xf numFmtId="180" fontId="10" fillId="0" borderId="1" xfId="0" applyNumberFormat="1" applyFont="1" applyFill="1" applyBorder="1" applyAlignment="1"/>
    <xf numFmtId="180" fontId="10" fillId="0" borderId="9" xfId="0" applyNumberFormat="1" applyFont="1" applyFill="1" applyBorder="1" applyAlignment="1"/>
    <xf numFmtId="0" fontId="10" fillId="0" borderId="0" xfId="0" applyFont="1" applyFill="1">
      <alignment vertical="center"/>
    </xf>
    <xf numFmtId="180" fontId="10" fillId="0" borderId="1" xfId="0" applyNumberFormat="1" applyFont="1" applyFill="1" applyBorder="1" applyAlignment="1">
      <alignment horizontal="right"/>
    </xf>
    <xf numFmtId="180" fontId="10" fillId="0" borderId="9" xfId="0" applyNumberFormat="1" applyFont="1" applyFill="1" applyBorder="1" applyAlignment="1">
      <alignment horizontal="right"/>
    </xf>
    <xf numFmtId="180" fontId="10" fillId="0" borderId="16" xfId="2" applyNumberFormat="1" applyFont="1" applyFill="1" applyBorder="1" applyProtection="1"/>
    <xf numFmtId="0" fontId="11" fillId="0" borderId="0" xfId="0" applyFont="1" applyFill="1" applyAlignment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/>
    </xf>
    <xf numFmtId="0" fontId="9" fillId="0" borderId="21" xfId="2" applyFont="1" applyFill="1" applyBorder="1" applyAlignment="1" applyProtection="1">
      <alignment horizontal="right"/>
    </xf>
    <xf numFmtId="0" fontId="7" fillId="0" borderId="11" xfId="0" applyFont="1" applyFill="1" applyBorder="1" applyAlignment="1">
      <alignment horizontal="distributed" vertical="center" wrapText="1" shrinkToFit="1"/>
    </xf>
    <xf numFmtId="0" fontId="7" fillId="0" borderId="9" xfId="0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7" fontId="10" fillId="0" borderId="10" xfId="4" applyNumberFormat="1" applyFont="1" applyFill="1" applyBorder="1" applyAlignment="1" applyProtection="1">
      <alignment horizontal="right" vertical="center"/>
    </xf>
    <xf numFmtId="177" fontId="10" fillId="0" borderId="11" xfId="4" applyNumberFormat="1" applyFont="1" applyFill="1" applyBorder="1" applyAlignment="1" applyProtection="1">
      <alignment horizontal="right" vertical="center"/>
    </xf>
    <xf numFmtId="177" fontId="10" fillId="0" borderId="9" xfId="4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8" xfId="4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178" fontId="9" fillId="0" borderId="10" xfId="0" applyNumberFormat="1" applyFont="1" applyFill="1" applyBorder="1" applyAlignment="1" applyProtection="1">
      <alignment horizontal="right" vertical="center"/>
    </xf>
    <xf numFmtId="178" fontId="9" fillId="0" borderId="10" xfId="4" applyNumberFormat="1" applyFont="1" applyFill="1" applyBorder="1" applyAlignment="1" applyProtection="1">
      <alignment horizontal="right" vertical="center"/>
    </xf>
    <xf numFmtId="178" fontId="9" fillId="0" borderId="7" xfId="0" applyNumberFormat="1" applyFont="1" applyFill="1" applyBorder="1" applyAlignment="1" applyProtection="1">
      <alignment horizontal="right" vertical="center"/>
    </xf>
    <xf numFmtId="178" fontId="9" fillId="0" borderId="9" xfId="0" applyNumberFormat="1" applyFont="1" applyFill="1" applyBorder="1" applyAlignment="1" applyProtection="1">
      <alignment horizontal="right" vertical="center"/>
    </xf>
    <xf numFmtId="184" fontId="9" fillId="0" borderId="10" xfId="4" applyNumberFormat="1" applyFont="1" applyFill="1" applyBorder="1" applyAlignment="1" applyProtection="1">
      <alignment horizontal="right" vertical="center"/>
    </xf>
    <xf numFmtId="184" fontId="9" fillId="0" borderId="9" xfId="0" applyNumberFormat="1" applyFont="1" applyFill="1" applyBorder="1" applyAlignment="1" applyProtection="1">
      <alignment horizontal="right" vertical="center"/>
    </xf>
    <xf numFmtId="184" fontId="9" fillId="0" borderId="10" xfId="0" applyNumberFormat="1" applyFont="1" applyFill="1" applyBorder="1" applyAlignment="1" applyProtection="1">
      <alignment horizontal="right" vertical="center"/>
    </xf>
    <xf numFmtId="184" fontId="9" fillId="0" borderId="9" xfId="4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4" applyFont="1" applyFill="1" applyBorder="1" applyAlignment="1" applyProtection="1">
      <alignment horizontal="left" vertical="center"/>
    </xf>
    <xf numFmtId="0" fontId="9" fillId="0" borderId="17" xfId="4" applyFont="1" applyFill="1" applyBorder="1" applyAlignment="1" applyProtection="1">
      <alignment horizontal="left" vertical="center"/>
    </xf>
    <xf numFmtId="0" fontId="9" fillId="0" borderId="3" xfId="4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vertical="center"/>
    </xf>
    <xf numFmtId="185" fontId="9" fillId="0" borderId="10" xfId="0" applyNumberFormat="1" applyFont="1" applyFill="1" applyBorder="1" applyAlignment="1" applyProtection="1">
      <alignment horizontal="right" vertical="center"/>
    </xf>
    <xf numFmtId="185" fontId="9" fillId="0" borderId="10" xfId="4" applyNumberFormat="1" applyFont="1" applyFill="1" applyBorder="1" applyAlignment="1" applyProtection="1">
      <alignment horizontal="right" vertical="center"/>
    </xf>
    <xf numFmtId="185" fontId="9" fillId="0" borderId="11" xfId="4" applyNumberFormat="1" applyFont="1" applyFill="1" applyBorder="1" applyAlignment="1" applyProtection="1">
      <alignment horizontal="right" vertical="center"/>
    </xf>
    <xf numFmtId="185" fontId="9" fillId="0" borderId="9" xfId="0" applyNumberFormat="1" applyFont="1" applyFill="1" applyBorder="1" applyAlignment="1" applyProtection="1">
      <alignment horizontal="right" vertical="center"/>
    </xf>
    <xf numFmtId="185" fontId="9" fillId="0" borderId="9" xfId="4" applyNumberFormat="1" applyFont="1" applyFill="1" applyBorder="1" applyAlignment="1" applyProtection="1">
      <alignment horizontal="right" vertical="center"/>
    </xf>
    <xf numFmtId="0" fontId="10" fillId="0" borderId="6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center" vertical="center"/>
    </xf>
    <xf numFmtId="0" fontId="7" fillId="0" borderId="11" xfId="0" quotePrefix="1" applyFont="1" applyFill="1" applyBorder="1" applyAlignment="1" applyProtection="1">
      <alignment horizontal="distributed" vertical="center" shrinkToFit="1"/>
    </xf>
    <xf numFmtId="0" fontId="7" fillId="0" borderId="11" xfId="0" applyFont="1" applyFill="1" applyBorder="1" applyAlignment="1">
      <alignment horizontal="distributed" vertical="center" shrinkToFit="1"/>
    </xf>
    <xf numFmtId="0" fontId="7" fillId="0" borderId="11" xfId="0" applyFont="1" applyFill="1" applyBorder="1" applyAlignment="1">
      <alignment horizontal="distributed" vertical="center" wrapText="1"/>
    </xf>
    <xf numFmtId="0" fontId="10" fillId="0" borderId="10" xfId="4" quotePrefix="1" applyFont="1" applyFill="1" applyBorder="1" applyAlignment="1" applyProtection="1">
      <alignment horizontal="center" vertical="center"/>
    </xf>
    <xf numFmtId="0" fontId="10" fillId="0" borderId="11" xfId="4" applyFont="1" applyFill="1" applyBorder="1" applyAlignment="1" applyProtection="1">
      <alignment horizontal="right"/>
    </xf>
    <xf numFmtId="0" fontId="10" fillId="0" borderId="23" xfId="4" applyFont="1" applyFill="1" applyBorder="1" applyAlignment="1" applyProtection="1">
      <alignment horizontal="center" vertical="center"/>
    </xf>
    <xf numFmtId="0" fontId="10" fillId="0" borderId="7" xfId="4" quotePrefix="1" applyFont="1" applyFill="1" applyBorder="1" applyAlignment="1" applyProtection="1">
      <alignment horizontal="center" vertical="center"/>
    </xf>
    <xf numFmtId="0" fontId="10" fillId="0" borderId="8" xfId="4" applyFont="1" applyFill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4" applyFont="1" applyFill="1" applyBorder="1" applyAlignment="1" applyProtection="1">
      <alignment horizontal="left" vertical="center"/>
    </xf>
    <xf numFmtId="0" fontId="10" fillId="0" borderId="17" xfId="4" applyFont="1" applyFill="1" applyBorder="1" applyAlignment="1" applyProtection="1">
      <alignment horizontal="left" vertical="center"/>
    </xf>
    <xf numFmtId="0" fontId="10" fillId="0" borderId="22" xfId="4" applyFont="1" applyFill="1" applyBorder="1" applyAlignment="1" applyProtection="1">
      <alignment horizontal="left" vertical="center"/>
    </xf>
    <xf numFmtId="0" fontId="10" fillId="0" borderId="5" xfId="4" applyFont="1" applyFill="1" applyBorder="1" applyAlignment="1" applyProtection="1">
      <alignment horizontal="left" vertical="center"/>
    </xf>
    <xf numFmtId="0" fontId="9" fillId="0" borderId="3" xfId="2" applyFont="1" applyFill="1" applyBorder="1" applyAlignment="1" applyProtection="1">
      <alignment horizontal="center" vertical="center" wrapText="1"/>
    </xf>
    <xf numFmtId="182" fontId="10" fillId="0" borderId="10" xfId="0" applyNumberFormat="1" applyFont="1" applyFill="1" applyBorder="1" applyAlignment="1" applyProtection="1">
      <alignment vertical="center"/>
    </xf>
    <xf numFmtId="182" fontId="10" fillId="0" borderId="10" xfId="0" applyNumberFormat="1" applyFont="1" applyFill="1" applyBorder="1" applyAlignment="1" applyProtection="1">
      <alignment horizontal="right" vertical="center"/>
    </xf>
    <xf numFmtId="183" fontId="10" fillId="0" borderId="11" xfId="0" applyNumberFormat="1" applyFont="1" applyFill="1" applyBorder="1" applyAlignment="1" applyProtection="1">
      <alignment vertical="center"/>
    </xf>
    <xf numFmtId="182" fontId="10" fillId="0" borderId="10" xfId="0" applyNumberFormat="1" applyFont="1" applyFill="1" applyBorder="1" applyAlignment="1">
      <alignment vertical="center"/>
    </xf>
    <xf numFmtId="178" fontId="10" fillId="0" borderId="10" xfId="0" applyNumberFormat="1" applyFont="1" applyFill="1" applyBorder="1" applyAlignment="1" applyProtection="1">
      <alignment vertical="center"/>
    </xf>
    <xf numFmtId="178" fontId="10" fillId="0" borderId="10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/>
    <xf numFmtId="178" fontId="10" fillId="0" borderId="14" xfId="0" applyNumberFormat="1" applyFont="1" applyFill="1" applyBorder="1" applyAlignment="1"/>
    <xf numFmtId="178" fontId="10" fillId="0" borderId="10" xfId="1" applyNumberFormat="1" applyFont="1" applyFill="1" applyBorder="1" applyAlignment="1">
      <alignment vertical="center"/>
    </xf>
    <xf numFmtId="178" fontId="10" fillId="0" borderId="10" xfId="1" applyNumberFormat="1" applyFont="1" applyFill="1" applyBorder="1" applyAlignment="1">
      <alignment horizontal="right" vertical="center"/>
    </xf>
    <xf numFmtId="178" fontId="10" fillId="0" borderId="10" xfId="1" applyNumberFormat="1" applyFont="1" applyFill="1" applyBorder="1" applyAlignment="1" applyProtection="1">
      <alignment vertical="center"/>
    </xf>
    <xf numFmtId="178" fontId="10" fillId="0" borderId="10" xfId="1" applyNumberFormat="1" applyFont="1" applyFill="1" applyBorder="1" applyAlignment="1" applyProtection="1">
      <alignment horizontal="right" vertical="center"/>
    </xf>
    <xf numFmtId="178" fontId="10" fillId="0" borderId="7" xfId="1" applyNumberFormat="1" applyFont="1" applyFill="1" applyBorder="1" applyAlignment="1" applyProtection="1">
      <alignment vertical="center"/>
    </xf>
    <xf numFmtId="178" fontId="10" fillId="0" borderId="7" xfId="1" applyNumberFormat="1" applyFont="1" applyFill="1" applyBorder="1" applyAlignment="1" applyProtection="1">
      <alignment horizontal="right" vertical="center"/>
    </xf>
    <xf numFmtId="178" fontId="10" fillId="0" borderId="9" xfId="1" applyNumberFormat="1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centerContinuous" vertical="center"/>
    </xf>
    <xf numFmtId="184" fontId="10" fillId="0" borderId="11" xfId="0" applyNumberFormat="1" applyFont="1" applyFill="1" applyBorder="1" applyAlignment="1" applyProtection="1">
      <alignment vertical="center"/>
    </xf>
    <xf numFmtId="184" fontId="10" fillId="0" borderId="14" xfId="0" applyNumberFormat="1" applyFont="1" applyFill="1" applyBorder="1" applyAlignment="1" applyProtection="1"/>
    <xf numFmtId="184" fontId="10" fillId="0" borderId="10" xfId="0" applyNumberFormat="1" applyFont="1" applyFill="1" applyBorder="1" applyAlignment="1" applyProtection="1">
      <alignment vertical="center"/>
    </xf>
    <xf numFmtId="0" fontId="16" fillId="0" borderId="0" xfId="0" quotePrefix="1" applyFont="1" applyFill="1" applyAlignment="1">
      <alignment horizontal="left" vertical="center"/>
    </xf>
    <xf numFmtId="0" fontId="16" fillId="0" borderId="0" xfId="0" quotePrefix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2" xfId="0" applyFont="1" applyFill="1" applyBorder="1" applyAlignment="1" applyProtection="1">
      <alignment horizontal="right"/>
    </xf>
    <xf numFmtId="0" fontId="7" fillId="0" borderId="6" xfId="0" applyFont="1" applyFill="1" applyBorder="1" applyAlignment="1" applyProtection="1">
      <alignment horizontal="right"/>
    </xf>
    <xf numFmtId="178" fontId="7" fillId="0" borderId="10" xfId="0" applyNumberFormat="1" applyFont="1" applyFill="1" applyBorder="1" applyAlignment="1">
      <alignment vertical="center"/>
    </xf>
    <xf numFmtId="184" fontId="7" fillId="0" borderId="10" xfId="0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184" fontId="7" fillId="0" borderId="10" xfId="1" applyNumberFormat="1" applyFont="1" applyFill="1" applyBorder="1" applyAlignment="1">
      <alignment horizontal="right" vertical="center"/>
    </xf>
    <xf numFmtId="178" fontId="7" fillId="0" borderId="11" xfId="1" applyNumberFormat="1" applyFont="1" applyFill="1" applyBorder="1" applyAlignment="1">
      <alignment horizontal="right" vertical="center"/>
    </xf>
    <xf numFmtId="178" fontId="7" fillId="0" borderId="10" xfId="1" applyNumberFormat="1" applyFont="1" applyFill="1" applyBorder="1" applyAlignment="1" applyProtection="1">
      <alignment vertical="center"/>
    </xf>
    <xf numFmtId="184" fontId="7" fillId="0" borderId="10" xfId="1" applyNumberFormat="1" applyFont="1" applyFill="1" applyBorder="1" applyAlignment="1" applyProtection="1">
      <alignment horizontal="right" vertical="center"/>
    </xf>
    <xf numFmtId="178" fontId="7" fillId="0" borderId="11" xfId="1" applyNumberFormat="1" applyFont="1" applyFill="1" applyBorder="1" applyAlignment="1" applyProtection="1">
      <alignment horizontal="right" vertical="center"/>
    </xf>
    <xf numFmtId="178" fontId="7" fillId="0" borderId="7" xfId="1" applyNumberFormat="1" applyFont="1" applyFill="1" applyBorder="1" applyAlignment="1" applyProtection="1">
      <alignment vertical="center"/>
    </xf>
    <xf numFmtId="184" fontId="7" fillId="0" borderId="7" xfId="1" applyNumberFormat="1" applyFont="1" applyFill="1" applyBorder="1" applyAlignment="1" applyProtection="1">
      <alignment horizontal="right" vertical="center"/>
    </xf>
    <xf numFmtId="178" fontId="7" fillId="0" borderId="9" xfId="1" applyNumberFormat="1" applyFont="1" applyFill="1" applyBorder="1" applyAlignment="1" applyProtection="1">
      <alignment vertical="center"/>
    </xf>
    <xf numFmtId="178" fontId="7" fillId="0" borderId="9" xfId="1" applyNumberFormat="1" applyFont="1" applyFill="1" applyBorder="1" applyAlignment="1" applyProtection="1">
      <alignment horizontal="right" vertical="center"/>
    </xf>
    <xf numFmtId="177" fontId="10" fillId="0" borderId="10" xfId="2" applyNumberFormat="1" applyFont="1" applyFill="1" applyBorder="1" applyAlignment="1" applyProtection="1">
      <alignment horizontal="right"/>
    </xf>
    <xf numFmtId="179" fontId="9" fillId="0" borderId="11" xfId="2" applyNumberFormat="1" applyFont="1" applyFill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right"/>
    </xf>
    <xf numFmtId="185" fontId="9" fillId="0" borderId="11" xfId="0" applyNumberFormat="1" applyFont="1" applyFill="1" applyBorder="1" applyAlignment="1" applyProtection="1">
      <alignment horizontal="right" vertical="center"/>
    </xf>
    <xf numFmtId="177" fontId="9" fillId="0" borderId="21" xfId="2" applyNumberFormat="1" applyFont="1" applyFill="1" applyBorder="1" applyProtection="1"/>
    <xf numFmtId="179" fontId="9" fillId="0" borderId="21" xfId="2" applyNumberFormat="1" applyFont="1" applyFill="1" applyBorder="1" applyProtection="1"/>
    <xf numFmtId="179" fontId="9" fillId="0" borderId="19" xfId="2" applyNumberFormat="1" applyFont="1" applyFill="1" applyBorder="1" applyProtection="1"/>
    <xf numFmtId="49" fontId="9" fillId="0" borderId="11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9" fillId="0" borderId="2" xfId="2" quotePrefix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0" xfId="2" quotePrefix="1" applyFont="1" applyFill="1" applyAlignment="1" applyProtection="1">
      <alignment horizontal="left" vertical="center"/>
    </xf>
    <xf numFmtId="0" fontId="12" fillId="0" borderId="0" xfId="0" applyFont="1" applyFill="1" applyAlignment="1">
      <alignment vertical="center"/>
    </xf>
    <xf numFmtId="0" fontId="9" fillId="0" borderId="6" xfId="2" applyFont="1" applyFill="1" applyBorder="1" applyAlignment="1" applyProtection="1">
      <alignment horizontal="center" vertical="center" textRotation="255"/>
    </xf>
    <xf numFmtId="0" fontId="9" fillId="0" borderId="11" xfId="2" applyFont="1" applyFill="1" applyBorder="1" applyAlignment="1" applyProtection="1">
      <alignment horizontal="center" vertical="center" textRotation="255"/>
    </xf>
    <xf numFmtId="0" fontId="9" fillId="0" borderId="9" xfId="2" applyFont="1" applyFill="1" applyBorder="1" applyAlignment="1" applyProtection="1">
      <alignment horizontal="center" vertical="center" textRotation="255"/>
    </xf>
    <xf numFmtId="0" fontId="1" fillId="0" borderId="10" xfId="0" applyFont="1" applyFill="1" applyBorder="1" applyAlignment="1" applyProtection="1">
      <alignment horizontal="distributed" vertical="center" wrapText="1"/>
    </xf>
    <xf numFmtId="0" fontId="1" fillId="0" borderId="0" xfId="0" applyFont="1" applyFill="1" applyBorder="1" applyAlignment="1" applyProtection="1">
      <alignment horizontal="distributed" vertical="center" wrapText="1"/>
    </xf>
    <xf numFmtId="0" fontId="1" fillId="0" borderId="12" xfId="0" applyFont="1" applyFill="1" applyBorder="1" applyAlignment="1" applyProtection="1">
      <alignment horizontal="distributed" vertical="center" wrapText="1"/>
    </xf>
    <xf numFmtId="0" fontId="1" fillId="0" borderId="10" xfId="0" applyFont="1" applyFill="1" applyBorder="1" applyAlignment="1">
      <alignment horizontal="distributed" vertical="distributed" shrinkToFit="1"/>
    </xf>
    <xf numFmtId="0" fontId="1" fillId="0" borderId="0" xfId="0" applyFont="1" applyFill="1" applyBorder="1" applyAlignment="1">
      <alignment horizontal="distributed" vertical="distributed" shrinkToFit="1"/>
    </xf>
    <xf numFmtId="0" fontId="1" fillId="0" borderId="12" xfId="0" applyFont="1" applyFill="1" applyBorder="1" applyAlignment="1">
      <alignment horizontal="distributed" vertical="distributed" shrinkToFit="1"/>
    </xf>
    <xf numFmtId="0" fontId="0" fillId="0" borderId="10" xfId="0" applyFont="1" applyFill="1" applyBorder="1" applyAlignment="1">
      <alignment horizontal="distributed" vertical="distributed" wrapText="1" shrinkToFit="1"/>
    </xf>
    <xf numFmtId="0" fontId="0" fillId="0" borderId="0" xfId="0" applyFont="1" applyFill="1" applyBorder="1" applyAlignment="1">
      <alignment horizontal="distributed" vertical="distributed" wrapText="1" shrinkToFit="1"/>
    </xf>
    <xf numFmtId="0" fontId="0" fillId="0" borderId="12" xfId="0" applyFont="1" applyFill="1" applyBorder="1" applyAlignment="1">
      <alignment horizontal="distributed" vertical="distributed" wrapText="1" shrinkToFit="1"/>
    </xf>
    <xf numFmtId="0" fontId="10" fillId="0" borderId="2" xfId="4" quotePrefix="1" applyFont="1" applyFill="1" applyBorder="1" applyAlignment="1" applyProtection="1">
      <alignment horizontal="center" vertical="center"/>
    </xf>
    <xf numFmtId="0" fontId="10" fillId="0" borderId="17" xfId="4" quotePrefix="1" applyFont="1" applyFill="1" applyBorder="1" applyAlignment="1" applyProtection="1">
      <alignment horizontal="center" vertical="center"/>
    </xf>
    <xf numFmtId="0" fontId="10" fillId="0" borderId="3" xfId="4" quotePrefix="1" applyFont="1" applyFill="1" applyBorder="1" applyAlignment="1" applyProtection="1">
      <alignment horizontal="center" vertical="center"/>
    </xf>
    <xf numFmtId="0" fontId="10" fillId="0" borderId="10" xfId="4" quotePrefix="1" applyFont="1" applyFill="1" applyBorder="1" applyAlignment="1" applyProtection="1">
      <alignment horizontal="center" vertical="center"/>
    </xf>
    <xf numFmtId="0" fontId="10" fillId="0" borderId="0" xfId="4" quotePrefix="1" applyFont="1" applyFill="1" applyBorder="1" applyAlignment="1" applyProtection="1">
      <alignment horizontal="center" vertical="center"/>
    </xf>
    <xf numFmtId="0" fontId="10" fillId="0" borderId="12" xfId="4" quotePrefix="1" applyFont="1" applyFill="1" applyBorder="1" applyAlignment="1" applyProtection="1">
      <alignment horizontal="center" vertical="center"/>
    </xf>
    <xf numFmtId="0" fontId="10" fillId="0" borderId="7" xfId="4" quotePrefix="1" applyFont="1" applyFill="1" applyBorder="1" applyAlignment="1" applyProtection="1">
      <alignment horizontal="center" vertical="center"/>
    </xf>
    <xf numFmtId="0" fontId="10" fillId="0" borderId="1" xfId="4" quotePrefix="1" applyFont="1" applyFill="1" applyBorder="1" applyAlignment="1" applyProtection="1">
      <alignment horizontal="center" vertical="center"/>
    </xf>
    <xf numFmtId="0" fontId="10" fillId="0" borderId="8" xfId="4" quotePrefix="1" applyFont="1" applyFill="1" applyBorder="1" applyAlignment="1" applyProtection="1">
      <alignment horizontal="center" vertical="center"/>
    </xf>
    <xf numFmtId="0" fontId="1" fillId="0" borderId="2" xfId="4" applyFont="1" applyFill="1" applyBorder="1" applyAlignment="1">
      <alignment horizontal="center"/>
    </xf>
    <xf numFmtId="0" fontId="1" fillId="0" borderId="17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0" fontId="10" fillId="0" borderId="6" xfId="2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5" xfId="2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distributed" vertical="distributed" shrinkToFit="1"/>
    </xf>
    <xf numFmtId="0" fontId="0" fillId="0" borderId="0" xfId="0" applyFont="1" applyFill="1" applyBorder="1" applyAlignment="1">
      <alignment horizontal="distributed" vertical="distributed" shrinkToFit="1"/>
    </xf>
    <xf numFmtId="0" fontId="0" fillId="0" borderId="12" xfId="0" applyFont="1" applyFill="1" applyBorder="1" applyAlignment="1">
      <alignment horizontal="distributed" vertical="distributed" shrinkToFit="1"/>
    </xf>
    <xf numFmtId="0" fontId="0" fillId="0" borderId="7" xfId="0" applyFont="1" applyFill="1" applyBorder="1" applyAlignment="1">
      <alignment horizontal="distributed" vertical="distributed" wrapText="1"/>
    </xf>
    <xf numFmtId="0" fontId="0" fillId="0" borderId="1" xfId="0" applyFont="1" applyFill="1" applyBorder="1" applyAlignment="1">
      <alignment horizontal="distributed" vertical="distributed" wrapText="1"/>
    </xf>
    <xf numFmtId="0" fontId="0" fillId="0" borderId="8" xfId="0" applyFont="1" applyFill="1" applyBorder="1" applyAlignment="1">
      <alignment horizontal="distributed" vertical="distributed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 wrapText="1"/>
    </xf>
    <xf numFmtId="0" fontId="15" fillId="0" borderId="4" xfId="2" applyFont="1" applyFill="1" applyBorder="1" applyAlignment="1" applyProtection="1">
      <alignment horizontal="center" vertical="center" wrapText="1" shrinkToFit="1"/>
    </xf>
    <xf numFmtId="0" fontId="15" fillId="0" borderId="5" xfId="2" applyFont="1" applyFill="1" applyBorder="1" applyAlignment="1" applyProtection="1">
      <alignment horizontal="center" vertical="center" wrapText="1" shrinkToFit="1"/>
    </xf>
    <xf numFmtId="0" fontId="10" fillId="0" borderId="10" xfId="0" applyFont="1" applyFill="1" applyBorder="1" applyAlignment="1">
      <alignment horizontal="distributed" vertical="distributed" wrapText="1" shrinkToFit="1"/>
    </xf>
    <xf numFmtId="0" fontId="10" fillId="0" borderId="0" xfId="0" applyFont="1" applyFill="1" applyBorder="1" applyAlignment="1">
      <alignment horizontal="distributed" vertical="distributed" wrapText="1" shrinkToFit="1"/>
    </xf>
    <xf numFmtId="0" fontId="10" fillId="0" borderId="12" xfId="0" applyFont="1" applyFill="1" applyBorder="1" applyAlignment="1">
      <alignment horizontal="distributed" vertical="distributed" wrapText="1" shrinkToFit="1"/>
    </xf>
    <xf numFmtId="0" fontId="10" fillId="0" borderId="10" xfId="0" applyFont="1" applyFill="1" applyBorder="1" applyAlignment="1">
      <alignment horizontal="distributed" vertical="distributed" shrinkToFit="1"/>
    </xf>
    <xf numFmtId="0" fontId="10" fillId="0" borderId="0" xfId="0" applyFont="1" applyFill="1" applyBorder="1" applyAlignment="1">
      <alignment horizontal="distributed" vertical="distributed" shrinkToFit="1"/>
    </xf>
    <xf numFmtId="0" fontId="10" fillId="0" borderId="12" xfId="0" applyFont="1" applyFill="1" applyBorder="1" applyAlignment="1">
      <alignment horizontal="distributed" vertical="distributed" shrinkToFit="1"/>
    </xf>
    <xf numFmtId="0" fontId="9" fillId="0" borderId="6" xfId="2" quotePrefix="1" applyFont="1" applyFill="1" applyBorder="1" applyAlignment="1" applyProtection="1">
      <alignment horizontal="center" vertical="center"/>
    </xf>
    <xf numFmtId="0" fontId="9" fillId="0" borderId="9" xfId="2" quotePrefix="1" applyFont="1" applyFill="1" applyBorder="1" applyAlignment="1" applyProtection="1">
      <alignment horizontal="center" vertical="center"/>
    </xf>
    <xf numFmtId="0" fontId="9" fillId="0" borderId="2" xfId="0" quotePrefix="1" applyFont="1" applyFill="1" applyBorder="1" applyAlignment="1" applyProtection="1">
      <alignment horizontal="center" vertical="center"/>
    </xf>
    <xf numFmtId="0" fontId="9" fillId="0" borderId="17" xfId="0" quotePrefix="1" applyFont="1" applyFill="1" applyBorder="1" applyAlignment="1" applyProtection="1">
      <alignment horizontal="center" vertical="center"/>
    </xf>
    <xf numFmtId="0" fontId="9" fillId="0" borderId="3" xfId="0" quotePrefix="1" applyFont="1" applyFill="1" applyBorder="1" applyAlignment="1" applyProtection="1">
      <alignment horizontal="center" vertical="center"/>
    </xf>
    <xf numFmtId="0" fontId="9" fillId="0" borderId="10" xfId="0" quotePrefix="1" applyFont="1" applyFill="1" applyBorder="1" applyAlignment="1" applyProtection="1">
      <alignment horizontal="center" vertical="center"/>
    </xf>
    <xf numFmtId="0" fontId="9" fillId="0" borderId="0" xfId="0" quotePrefix="1" applyFont="1" applyFill="1" applyBorder="1" applyAlignment="1" applyProtection="1">
      <alignment horizontal="center" vertical="center"/>
    </xf>
    <xf numFmtId="0" fontId="9" fillId="0" borderId="12" xfId="0" quotePrefix="1" applyFont="1" applyFill="1" applyBorder="1" applyAlignment="1" applyProtection="1">
      <alignment horizontal="center" vertical="center"/>
    </xf>
    <xf numFmtId="0" fontId="9" fillId="0" borderId="7" xfId="0" quotePrefix="1" applyFont="1" applyFill="1" applyBorder="1" applyAlignment="1" applyProtection="1">
      <alignment horizontal="center" vertical="center"/>
    </xf>
    <xf numFmtId="0" fontId="9" fillId="0" borderId="1" xfId="0" quotePrefix="1" applyFont="1" applyFill="1" applyBorder="1" applyAlignment="1" applyProtection="1">
      <alignment horizontal="center" vertical="center"/>
    </xf>
    <xf numFmtId="0" fontId="9" fillId="0" borderId="8" xfId="0" quotePrefix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0" fillId="0" borderId="10" xfId="0" applyFont="1" applyFill="1" applyBorder="1" applyAlignment="1" applyProtection="1">
      <alignment horizontal="distributed" vertical="distributed"/>
    </xf>
    <xf numFmtId="0" fontId="10" fillId="0" borderId="0" xfId="0" applyFont="1" applyFill="1" applyBorder="1" applyAlignment="1" applyProtection="1">
      <alignment horizontal="distributed" vertical="distributed"/>
    </xf>
    <xf numFmtId="0" fontId="10" fillId="0" borderId="12" xfId="0" applyFont="1" applyFill="1" applyBorder="1" applyAlignment="1" applyProtection="1">
      <alignment horizontal="distributed" vertical="distributed"/>
    </xf>
    <xf numFmtId="9" fontId="10" fillId="0" borderId="10" xfId="6" applyFont="1" applyFill="1" applyBorder="1" applyAlignment="1">
      <alignment horizontal="distributed" vertical="distributed" wrapText="1" shrinkToFit="1"/>
    </xf>
    <xf numFmtId="9" fontId="10" fillId="0" borderId="0" xfId="6" applyFont="1" applyFill="1" applyBorder="1" applyAlignment="1">
      <alignment horizontal="distributed" vertical="distributed" wrapText="1" shrinkToFit="1"/>
    </xf>
    <xf numFmtId="9" fontId="10" fillId="0" borderId="12" xfId="6" applyFont="1" applyFill="1" applyBorder="1" applyAlignment="1">
      <alignment horizontal="distributed" vertical="distributed" wrapText="1" shrinkToFit="1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 wrapText="1"/>
    </xf>
  </cellXfs>
  <cellStyles count="7">
    <cellStyle name="パーセント" xfId="6" builtinId="5"/>
    <cellStyle name="桁区切り" xfId="1" builtinId="6"/>
    <cellStyle name="標準" xfId="0" builtinId="0"/>
    <cellStyle name="標準 2" xfId="5" xr:uid="{00000000-0005-0000-0000-000003000000}"/>
    <cellStyle name="標準_表４" xfId="2" xr:uid="{00000000-0005-0000-0000-000004000000}"/>
    <cellStyle name="標準_表５" xfId="3" xr:uid="{00000000-0005-0000-0000-000005000000}"/>
    <cellStyle name="標準_表７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2-tokei\share\My%20Documents\keta15\H15&#26376;&#22577;\5&#20154;&#20197;&#19978;H15.1&#653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2.pref.aomori.jp/MyData/&#26376;&#22577;&#38306;&#20418;/5&#20154;&#20197;&#19978;(&#26376;&#2102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2基準数値"/>
      <sheetName val="実質 "/>
      <sheetName val="実質  (物価指数修正後)"/>
      <sheetName val="実質  (物価指数修正後) (最終)"/>
      <sheetName val="月報訂正（H14.1）"/>
      <sheetName val="H14.1"/>
      <sheetName val="H14.2"/>
      <sheetName val="H14.3"/>
      <sheetName val="H14.4"/>
      <sheetName val="H14.5"/>
      <sheetName val="H14.6"/>
      <sheetName val="H14.7"/>
      <sheetName val="H14.8"/>
      <sheetName val="H14.9"/>
      <sheetName val="H14.10"/>
      <sheetName val="H14.11"/>
      <sheetName val="H14.12"/>
      <sheetName val="H15.1"/>
      <sheetName val="H15.1 (2)"/>
      <sheetName val="H15.2"/>
      <sheetName val="H15.3"/>
      <sheetName val="H15.4"/>
      <sheetName val="H15.5"/>
      <sheetName val="H15.6"/>
      <sheetName val="H15.7"/>
      <sheetName val="H15.8"/>
      <sheetName val="H15.9"/>
      <sheetName val="H15.10"/>
      <sheetName val="H15.11"/>
      <sheetName val="H15.12"/>
      <sheetName val="H16.1"/>
      <sheetName val="新H16.1"/>
    </sheetNames>
    <sheetDataSet>
      <sheetData sheetId="0" refreshError="1">
        <row r="3">
          <cell r="F3">
            <v>407104</v>
          </cell>
          <cell r="J3">
            <v>158.6</v>
          </cell>
        </row>
        <row r="4">
          <cell r="F4">
            <v>274804.83333333331</v>
          </cell>
        </row>
        <row r="5">
          <cell r="F5">
            <v>252.16666666666666</v>
          </cell>
        </row>
        <row r="6">
          <cell r="F6">
            <v>55580</v>
          </cell>
        </row>
        <row r="7">
          <cell r="F7">
            <v>69636</v>
          </cell>
        </row>
        <row r="8">
          <cell r="F8">
            <v>2874</v>
          </cell>
        </row>
        <row r="9">
          <cell r="F9">
            <v>34102</v>
          </cell>
        </row>
        <row r="10">
          <cell r="F10">
            <v>96624</v>
          </cell>
        </row>
        <row r="11">
          <cell r="F11">
            <v>15274</v>
          </cell>
        </row>
        <row r="12">
          <cell r="F12">
            <v>462.75</v>
          </cell>
        </row>
        <row r="13">
          <cell r="F13">
            <v>132299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base"/>
      <sheetName val="累積data２"/>
      <sheetName val="累積data"/>
      <sheetName val="12速報 "/>
      <sheetName val="11速報"/>
      <sheetName val="年平均1２"/>
      <sheetName val="年平均11"/>
      <sheetName val="実質"/>
      <sheetName val="実質 (2)"/>
      <sheetName val="10.12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2.1"/>
      <sheetName val="12.2"/>
      <sheetName val="12.3"/>
      <sheetName val="12.4"/>
      <sheetName val="12.5"/>
      <sheetName val="旧12.6"/>
      <sheetName val="新12.6"/>
      <sheetName val="12.7"/>
      <sheetName val="12.8"/>
      <sheetName val="12.9"/>
      <sheetName val="12.10"/>
      <sheetName val="12.11"/>
      <sheetName val="13.1"/>
      <sheetName val="12.12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4.1"/>
      <sheetName val="13.1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B2" t="str">
            <v>調査実数</v>
          </cell>
          <cell r="C2" t="str">
            <v>労働者前</v>
          </cell>
          <cell r="D2" t="str">
            <v>増</v>
          </cell>
          <cell r="E2" t="str">
            <v>減</v>
          </cell>
          <cell r="F2" t="str">
            <v>労働者本</v>
          </cell>
          <cell r="G2" t="str">
            <v>パート</v>
          </cell>
          <cell r="H2" t="str">
            <v>比率</v>
          </cell>
          <cell r="I2" t="str">
            <v>出勤日数</v>
          </cell>
          <cell r="J2" t="str">
            <v>総時間</v>
          </cell>
          <cell r="K2" t="str">
            <v>内時間</v>
          </cell>
          <cell r="L2" t="str">
            <v>外時間</v>
          </cell>
          <cell r="M2" t="str">
            <v>現金給与</v>
          </cell>
          <cell r="N2" t="str">
            <v>定期給与</v>
          </cell>
          <cell r="O2" t="str">
            <v>内給与</v>
          </cell>
          <cell r="P2" t="str">
            <v>超過給与</v>
          </cell>
          <cell r="Q2" t="str">
            <v>特別給与</v>
          </cell>
        </row>
        <row r="3">
          <cell r="B3" t="str">
            <v>ＴＬ</v>
          </cell>
          <cell r="C3">
            <v>413365</v>
          </cell>
          <cell r="D3">
            <v>4479</v>
          </cell>
          <cell r="E3">
            <v>7195</v>
          </cell>
          <cell r="F3">
            <v>410649</v>
          </cell>
          <cell r="G3">
            <v>56865</v>
          </cell>
          <cell r="H3">
            <v>13.8</v>
          </cell>
          <cell r="I3">
            <v>21</v>
          </cell>
          <cell r="J3">
            <v>159.4</v>
          </cell>
          <cell r="K3">
            <v>150.80000000000001</v>
          </cell>
          <cell r="L3">
            <v>8.5999999999999943</v>
          </cell>
          <cell r="M3">
            <v>518019</v>
          </cell>
          <cell r="N3">
            <v>232125</v>
          </cell>
          <cell r="O3">
            <v>218083</v>
          </cell>
          <cell r="P3">
            <v>14042</v>
          </cell>
          <cell r="Q3">
            <v>285894</v>
          </cell>
        </row>
        <row r="4">
          <cell r="B4" t="str">
            <v>Ｔ</v>
          </cell>
          <cell r="C4">
            <v>284740</v>
          </cell>
          <cell r="D4">
            <v>3327</v>
          </cell>
          <cell r="E4">
            <v>5247</v>
          </cell>
          <cell r="F4">
            <v>282820</v>
          </cell>
          <cell r="G4">
            <v>40227</v>
          </cell>
          <cell r="H4">
            <v>14.2</v>
          </cell>
          <cell r="I4">
            <v>21.2</v>
          </cell>
          <cell r="J4">
            <v>160.9</v>
          </cell>
          <cell r="K4">
            <v>151.69999999999999</v>
          </cell>
          <cell r="L4">
            <v>9.2000000000000171</v>
          </cell>
          <cell r="M4">
            <v>442403</v>
          </cell>
          <cell r="N4">
            <v>218897</v>
          </cell>
          <cell r="O4">
            <v>203884</v>
          </cell>
          <cell r="P4">
            <v>15013</v>
          </cell>
          <cell r="Q4">
            <v>223506</v>
          </cell>
        </row>
        <row r="5">
          <cell r="B5" t="str">
            <v>Ｄ</v>
          </cell>
          <cell r="C5">
            <v>255</v>
          </cell>
          <cell r="D5">
            <v>0</v>
          </cell>
          <cell r="E5">
            <v>0</v>
          </cell>
          <cell r="F5">
            <v>255</v>
          </cell>
          <cell r="G5">
            <v>0</v>
          </cell>
          <cell r="H5">
            <v>0</v>
          </cell>
          <cell r="I5">
            <v>21</v>
          </cell>
          <cell r="J5">
            <v>156.5</v>
          </cell>
          <cell r="K5">
            <v>142.6</v>
          </cell>
          <cell r="L5">
            <v>13.900000000000006</v>
          </cell>
          <cell r="M5">
            <v>1064259</v>
          </cell>
          <cell r="N5">
            <v>342875</v>
          </cell>
          <cell r="O5">
            <v>301338</v>
          </cell>
          <cell r="P5">
            <v>41537</v>
          </cell>
          <cell r="Q5">
            <v>721384</v>
          </cell>
        </row>
        <row r="6">
          <cell r="B6" t="str">
            <v>Ｅ</v>
          </cell>
          <cell r="C6">
            <v>56854</v>
          </cell>
          <cell r="D6">
            <v>272</v>
          </cell>
          <cell r="E6">
            <v>1647</v>
          </cell>
          <cell r="F6">
            <v>55479</v>
          </cell>
          <cell r="G6">
            <v>926</v>
          </cell>
          <cell r="H6">
            <v>1.7</v>
          </cell>
          <cell r="I6">
            <v>20.2</v>
          </cell>
          <cell r="J6">
            <v>155</v>
          </cell>
          <cell r="K6">
            <v>149.9</v>
          </cell>
          <cell r="L6">
            <v>5.0999999999999943</v>
          </cell>
          <cell r="M6">
            <v>398324</v>
          </cell>
          <cell r="N6">
            <v>233737</v>
          </cell>
          <cell r="O6">
            <v>223650</v>
          </cell>
          <cell r="P6">
            <v>10087</v>
          </cell>
          <cell r="Q6">
            <v>164587</v>
          </cell>
        </row>
        <row r="7">
          <cell r="B7" t="str">
            <v>Ｆ</v>
          </cell>
          <cell r="C7">
            <v>75114</v>
          </cell>
          <cell r="D7">
            <v>774</v>
          </cell>
          <cell r="E7">
            <v>883</v>
          </cell>
          <cell r="F7">
            <v>75005</v>
          </cell>
          <cell r="G7">
            <v>8626</v>
          </cell>
          <cell r="H7">
            <v>11.5</v>
          </cell>
          <cell r="I7">
            <v>21.3</v>
          </cell>
          <cell r="J7">
            <v>167.6</v>
          </cell>
          <cell r="K7">
            <v>155.80000000000001</v>
          </cell>
          <cell r="L7">
            <v>11.799999999999983</v>
          </cell>
          <cell r="M7">
            <v>389056</v>
          </cell>
          <cell r="N7">
            <v>202955</v>
          </cell>
          <cell r="O7">
            <v>184850</v>
          </cell>
          <cell r="P7">
            <v>18105</v>
          </cell>
          <cell r="Q7">
            <v>186101</v>
          </cell>
        </row>
        <row r="8">
          <cell r="B8" t="str">
            <v>Ｇ</v>
          </cell>
          <cell r="C8">
            <v>3028</v>
          </cell>
          <cell r="D8">
            <v>22</v>
          </cell>
          <cell r="E8">
            <v>37</v>
          </cell>
          <cell r="F8">
            <v>3013</v>
          </cell>
          <cell r="G8">
            <v>52</v>
          </cell>
          <cell r="H8">
            <v>1.7</v>
          </cell>
          <cell r="I8">
            <v>18.2</v>
          </cell>
          <cell r="J8">
            <v>150.1</v>
          </cell>
          <cell r="K8">
            <v>138.69999999999999</v>
          </cell>
          <cell r="L8">
            <v>11.400000000000006</v>
          </cell>
          <cell r="M8">
            <v>1090945</v>
          </cell>
          <cell r="N8">
            <v>405111</v>
          </cell>
          <cell r="O8">
            <v>365734</v>
          </cell>
          <cell r="P8">
            <v>39377</v>
          </cell>
          <cell r="Q8">
            <v>685834</v>
          </cell>
        </row>
        <row r="9">
          <cell r="B9" t="str">
            <v>Ｈ</v>
          </cell>
          <cell r="C9">
            <v>34731</v>
          </cell>
          <cell r="D9">
            <v>385</v>
          </cell>
          <cell r="E9">
            <v>226</v>
          </cell>
          <cell r="F9">
            <v>34890</v>
          </cell>
          <cell r="G9">
            <v>2405</v>
          </cell>
          <cell r="H9">
            <v>6.9</v>
          </cell>
          <cell r="I9">
            <v>21.6</v>
          </cell>
          <cell r="J9">
            <v>179.2</v>
          </cell>
          <cell r="K9">
            <v>161.4</v>
          </cell>
          <cell r="L9">
            <v>17.799999999999983</v>
          </cell>
          <cell r="M9">
            <v>553349</v>
          </cell>
          <cell r="N9">
            <v>266046</v>
          </cell>
          <cell r="O9">
            <v>230549</v>
          </cell>
          <cell r="P9">
            <v>35497</v>
          </cell>
          <cell r="Q9">
            <v>287303</v>
          </cell>
        </row>
        <row r="10">
          <cell r="B10" t="str">
            <v>Ｉ</v>
          </cell>
          <cell r="C10">
            <v>98532</v>
          </cell>
          <cell r="D10">
            <v>1774</v>
          </cell>
          <cell r="E10">
            <v>2276</v>
          </cell>
          <cell r="F10">
            <v>98030</v>
          </cell>
          <cell r="G10">
            <v>27730</v>
          </cell>
          <cell r="H10">
            <v>28.3</v>
          </cell>
          <cell r="I10">
            <v>21.9</v>
          </cell>
          <cell r="J10">
            <v>154.6</v>
          </cell>
          <cell r="K10">
            <v>147.69999999999999</v>
          </cell>
          <cell r="L10">
            <v>6.9000000000000057</v>
          </cell>
          <cell r="M10">
            <v>359597</v>
          </cell>
          <cell r="N10">
            <v>185137</v>
          </cell>
          <cell r="O10">
            <v>177442</v>
          </cell>
          <cell r="P10">
            <v>7695</v>
          </cell>
          <cell r="Q10">
            <v>174460</v>
          </cell>
        </row>
        <row r="11">
          <cell r="B11" t="str">
            <v>Ｊ</v>
          </cell>
          <cell r="C11">
            <v>15759</v>
          </cell>
          <cell r="D11">
            <v>93</v>
          </cell>
          <cell r="E11">
            <v>160</v>
          </cell>
          <cell r="F11">
            <v>15692</v>
          </cell>
          <cell r="G11">
            <v>456</v>
          </cell>
          <cell r="H11">
            <v>2.9</v>
          </cell>
          <cell r="I11">
            <v>19.899999999999999</v>
          </cell>
          <cell r="J11">
            <v>150.19999999999999</v>
          </cell>
          <cell r="K11">
            <v>144.6</v>
          </cell>
          <cell r="L11">
            <v>5.5999999999999943</v>
          </cell>
          <cell r="M11">
            <v>975569</v>
          </cell>
          <cell r="N11">
            <v>308203</v>
          </cell>
          <cell r="O11">
            <v>295175</v>
          </cell>
          <cell r="P11">
            <v>13028</v>
          </cell>
          <cell r="Q11">
            <v>667366</v>
          </cell>
        </row>
        <row r="12">
          <cell r="B12" t="str">
            <v>Ｋ</v>
          </cell>
          <cell r="C12">
            <v>467</v>
          </cell>
          <cell r="D12">
            <v>7</v>
          </cell>
          <cell r="E12">
            <v>18</v>
          </cell>
          <cell r="F12">
            <v>456</v>
          </cell>
          <cell r="G12">
            <v>32</v>
          </cell>
          <cell r="H12">
            <v>7</v>
          </cell>
          <cell r="I12">
            <v>19.600000000000001</v>
          </cell>
          <cell r="J12">
            <v>163.1</v>
          </cell>
          <cell r="K12">
            <v>153.1</v>
          </cell>
          <cell r="L12">
            <v>10</v>
          </cell>
          <cell r="M12">
            <v>993781</v>
          </cell>
          <cell r="N12">
            <v>308507</v>
          </cell>
          <cell r="O12">
            <v>290271</v>
          </cell>
          <cell r="P12">
            <v>18236</v>
          </cell>
          <cell r="Q12">
            <v>685274</v>
          </cell>
        </row>
        <row r="13">
          <cell r="B13" t="str">
            <v>Ｌ</v>
          </cell>
          <cell r="C13">
            <v>128625</v>
          </cell>
          <cell r="D13">
            <v>1152</v>
          </cell>
          <cell r="E13">
            <v>1948</v>
          </cell>
          <cell r="F13">
            <v>127829</v>
          </cell>
          <cell r="G13">
            <v>16638</v>
          </cell>
          <cell r="H13">
            <v>13</v>
          </cell>
          <cell r="I13">
            <v>20.5</v>
          </cell>
          <cell r="J13">
            <v>156.1</v>
          </cell>
          <cell r="K13">
            <v>148.69999999999999</v>
          </cell>
          <cell r="L13">
            <v>7.4000000000000057</v>
          </cell>
          <cell r="M13">
            <v>685363</v>
          </cell>
          <cell r="N13">
            <v>261399</v>
          </cell>
          <cell r="O13">
            <v>249506</v>
          </cell>
          <cell r="P13">
            <v>11893</v>
          </cell>
          <cell r="Q13">
            <v>423964</v>
          </cell>
        </row>
        <row r="15">
          <cell r="B15" t="str">
            <v>指数</v>
          </cell>
          <cell r="C15" t="str">
            <v>労働者前</v>
          </cell>
          <cell r="D15" t="str">
            <v>入職率</v>
          </cell>
          <cell r="E15" t="str">
            <v>離職率</v>
          </cell>
          <cell r="F15" t="str">
            <v>労働者本</v>
          </cell>
          <cell r="G15" t="str">
            <v>パート</v>
          </cell>
          <cell r="H15" t="str">
            <v>比率</v>
          </cell>
          <cell r="I15" t="str">
            <v>出勤日数</v>
          </cell>
          <cell r="J15" t="str">
            <v>総時間</v>
          </cell>
          <cell r="K15" t="str">
            <v>内時間</v>
          </cell>
          <cell r="L15" t="str">
            <v>外時間</v>
          </cell>
          <cell r="M15" t="str">
            <v>現金給与</v>
          </cell>
          <cell r="N15" t="str">
            <v>定期給与</v>
          </cell>
          <cell r="O15" t="str">
            <v>内給与</v>
          </cell>
          <cell r="P15" t="str">
            <v>超過給与</v>
          </cell>
          <cell r="Q15" t="str">
            <v>特別給与</v>
          </cell>
          <cell r="S15" t="str">
            <v xml:space="preserve">サービス業  </v>
          </cell>
        </row>
        <row r="16">
          <cell r="B16" t="str">
            <v>ＴＬ</v>
          </cell>
          <cell r="D16">
            <v>1.08</v>
          </cell>
          <cell r="E16">
            <v>1.74</v>
          </cell>
          <cell r="F16">
            <v>96.7</v>
          </cell>
          <cell r="G16">
            <v>56865</v>
          </cell>
          <cell r="H16">
            <v>13.8</v>
          </cell>
          <cell r="I16">
            <v>21</v>
          </cell>
          <cell r="J16">
            <v>96.2</v>
          </cell>
          <cell r="K16">
            <v>96</v>
          </cell>
          <cell r="L16">
            <v>100.9</v>
          </cell>
          <cell r="M16">
            <v>189.6</v>
          </cell>
          <cell r="N16">
            <v>105.8</v>
          </cell>
          <cell r="O16">
            <v>105.1</v>
          </cell>
          <cell r="P16">
            <v>118.7</v>
          </cell>
          <cell r="Q16">
            <v>285894</v>
          </cell>
        </row>
        <row r="17">
          <cell r="B17" t="str">
            <v>Ｔ</v>
          </cell>
          <cell r="D17">
            <v>1.17</v>
          </cell>
          <cell r="E17">
            <v>1.84</v>
          </cell>
          <cell r="F17">
            <v>95.8</v>
          </cell>
          <cell r="G17">
            <v>40227</v>
          </cell>
          <cell r="H17">
            <v>14.2</v>
          </cell>
          <cell r="I17">
            <v>21.2</v>
          </cell>
          <cell r="J17">
            <v>96.6</v>
          </cell>
          <cell r="K17">
            <v>96.1</v>
          </cell>
          <cell r="L17">
            <v>104.7</v>
          </cell>
          <cell r="M17">
            <v>180.6</v>
          </cell>
          <cell r="N17">
            <v>107.3</v>
          </cell>
          <cell r="O17">
            <v>106.4</v>
          </cell>
          <cell r="P17">
            <v>121.8</v>
          </cell>
          <cell r="Q17">
            <v>223506</v>
          </cell>
        </row>
        <row r="18">
          <cell r="B18" t="str">
            <v>Ｄ</v>
          </cell>
          <cell r="D18">
            <v>0</v>
          </cell>
          <cell r="E18">
            <v>0</v>
          </cell>
          <cell r="F18">
            <v>32.799999999999997</v>
          </cell>
          <cell r="G18">
            <v>0</v>
          </cell>
          <cell r="H18">
            <v>0</v>
          </cell>
          <cell r="I18">
            <v>21</v>
          </cell>
          <cell r="J18">
            <v>75.599999999999994</v>
          </cell>
          <cell r="K18">
            <v>80.900000000000006</v>
          </cell>
          <cell r="L18">
            <v>42</v>
          </cell>
          <cell r="M18">
            <v>208.1</v>
          </cell>
          <cell r="N18">
            <v>92.1</v>
          </cell>
          <cell r="O18">
            <v>92.2</v>
          </cell>
          <cell r="P18">
            <v>91.7</v>
          </cell>
          <cell r="Q18">
            <v>721384</v>
          </cell>
        </row>
        <row r="19">
          <cell r="B19" t="str">
            <v>Ｅ</v>
          </cell>
          <cell r="D19">
            <v>0.48</v>
          </cell>
          <cell r="E19">
            <v>2.9</v>
          </cell>
          <cell r="F19">
            <v>105.5</v>
          </cell>
          <cell r="G19">
            <v>926</v>
          </cell>
          <cell r="H19">
            <v>1.7</v>
          </cell>
          <cell r="I19">
            <v>20.2</v>
          </cell>
          <cell r="J19">
            <v>94.8</v>
          </cell>
          <cell r="K19">
            <v>96.7</v>
          </cell>
          <cell r="L19">
            <v>55</v>
          </cell>
          <cell r="M19">
            <v>163.19999999999999</v>
          </cell>
          <cell r="N19">
            <v>105.8</v>
          </cell>
          <cell r="O19">
            <v>106.1</v>
          </cell>
          <cell r="P19">
            <v>99.6</v>
          </cell>
          <cell r="Q19">
            <v>164587</v>
          </cell>
        </row>
        <row r="20">
          <cell r="B20" t="str">
            <v>Ｆ</v>
          </cell>
          <cell r="D20">
            <v>1.03</v>
          </cell>
          <cell r="E20">
            <v>1.18</v>
          </cell>
          <cell r="F20">
            <v>80.5</v>
          </cell>
          <cell r="G20">
            <v>8626</v>
          </cell>
          <cell r="H20">
            <v>11.5</v>
          </cell>
          <cell r="I20">
            <v>21.3</v>
          </cell>
          <cell r="J20">
            <v>98.1</v>
          </cell>
          <cell r="K20">
            <v>96.4</v>
          </cell>
          <cell r="L20">
            <v>128.80000000000001</v>
          </cell>
          <cell r="M20">
            <v>185.7</v>
          </cell>
          <cell r="N20">
            <v>112.6</v>
          </cell>
          <cell r="O20">
            <v>110.4</v>
          </cell>
          <cell r="P20">
            <v>140.5</v>
          </cell>
          <cell r="Q20">
            <v>186101</v>
          </cell>
        </row>
        <row r="21">
          <cell r="B21" t="str">
            <v>Ｇ</v>
          </cell>
          <cell r="D21">
            <v>0.73</v>
          </cell>
          <cell r="E21">
            <v>1.22</v>
          </cell>
          <cell r="F21">
            <v>95.7</v>
          </cell>
          <cell r="G21">
            <v>52</v>
          </cell>
          <cell r="H21">
            <v>1.7</v>
          </cell>
          <cell r="I21">
            <v>18.2</v>
          </cell>
          <cell r="J21">
            <v>93.3</v>
          </cell>
          <cell r="K21">
            <v>92.4</v>
          </cell>
          <cell r="L21">
            <v>109.5</v>
          </cell>
          <cell r="M21">
            <v>209.1</v>
          </cell>
          <cell r="N21">
            <v>105.6</v>
          </cell>
          <cell r="O21">
            <v>105.8</v>
          </cell>
          <cell r="P21">
            <v>104.1</v>
          </cell>
          <cell r="Q21">
            <v>685834</v>
          </cell>
        </row>
        <row r="22">
          <cell r="B22" t="str">
            <v>Ｈ</v>
          </cell>
          <cell r="D22">
            <v>1.1100000000000001</v>
          </cell>
          <cell r="E22">
            <v>0.65</v>
          </cell>
          <cell r="F22">
            <v>104</v>
          </cell>
          <cell r="G22">
            <v>2405</v>
          </cell>
          <cell r="H22">
            <v>6.9</v>
          </cell>
          <cell r="I22">
            <v>21.6</v>
          </cell>
          <cell r="J22">
            <v>99.7</v>
          </cell>
          <cell r="K22">
            <v>100.2</v>
          </cell>
          <cell r="L22">
            <v>97.5</v>
          </cell>
          <cell r="M22">
            <v>182</v>
          </cell>
          <cell r="N22">
            <v>108.8</v>
          </cell>
          <cell r="O22">
            <v>108.2</v>
          </cell>
          <cell r="P22">
            <v>112.8</v>
          </cell>
          <cell r="Q22">
            <v>287303</v>
          </cell>
        </row>
        <row r="23">
          <cell r="B23" t="str">
            <v>Ｉ</v>
          </cell>
          <cell r="D23">
            <v>1.8</v>
          </cell>
          <cell r="E23">
            <v>2.31</v>
          </cell>
          <cell r="F23">
            <v>103.9</v>
          </cell>
          <cell r="G23">
            <v>27730</v>
          </cell>
          <cell r="H23">
            <v>28.3</v>
          </cell>
          <cell r="I23">
            <v>21.9</v>
          </cell>
          <cell r="J23">
            <v>95.1</v>
          </cell>
          <cell r="K23">
            <v>94</v>
          </cell>
          <cell r="L23">
            <v>126.9</v>
          </cell>
          <cell r="M23">
            <v>91.6</v>
          </cell>
          <cell r="N23">
            <v>100.7</v>
          </cell>
          <cell r="O23">
            <v>99.6</v>
          </cell>
          <cell r="P23">
            <v>135.30000000000001</v>
          </cell>
          <cell r="Q23">
            <v>174460</v>
          </cell>
        </row>
        <row r="24">
          <cell r="B24" t="str">
            <v>Ｊ</v>
          </cell>
          <cell r="D24">
            <v>0.59</v>
          </cell>
          <cell r="E24">
            <v>1.02</v>
          </cell>
          <cell r="F24">
            <v>93.9</v>
          </cell>
          <cell r="G24">
            <v>456</v>
          </cell>
          <cell r="H24">
            <v>2.9</v>
          </cell>
          <cell r="I24">
            <v>19.899999999999999</v>
          </cell>
          <cell r="J24">
            <v>103.5</v>
          </cell>
          <cell r="K24">
            <v>102.2</v>
          </cell>
          <cell r="L24">
            <v>129.1</v>
          </cell>
          <cell r="M24">
            <v>263.10000000000002</v>
          </cell>
          <cell r="N24">
            <v>117.5</v>
          </cell>
          <cell r="O24">
            <v>117.6</v>
          </cell>
          <cell r="P24">
            <v>115.7</v>
          </cell>
          <cell r="Q24">
            <v>667366</v>
          </cell>
        </row>
        <row r="25">
          <cell r="B25" t="str">
            <v>Ｋ</v>
          </cell>
          <cell r="D25">
            <v>1.5</v>
          </cell>
          <cell r="E25">
            <v>3.85</v>
          </cell>
          <cell r="F25">
            <v>39.799999999999997</v>
          </cell>
          <cell r="G25">
            <v>32</v>
          </cell>
          <cell r="H25">
            <v>7</v>
          </cell>
          <cell r="I25">
            <v>19.600000000000001</v>
          </cell>
          <cell r="J25">
            <v>92.9</v>
          </cell>
          <cell r="K25">
            <v>92.9</v>
          </cell>
          <cell r="L25">
            <v>113.6</v>
          </cell>
          <cell r="M25">
            <v>295.7</v>
          </cell>
          <cell r="N25">
            <v>124.2</v>
          </cell>
          <cell r="O25">
            <v>121.1</v>
          </cell>
          <cell r="P25">
            <v>205.6</v>
          </cell>
          <cell r="Q25">
            <v>685274</v>
          </cell>
        </row>
        <row r="26">
          <cell r="B26" t="str">
            <v>Ｌ</v>
          </cell>
          <cell r="D26">
            <v>0.9</v>
          </cell>
          <cell r="E26">
            <v>1.51</v>
          </cell>
          <cell r="F26">
            <v>99</v>
          </cell>
          <cell r="G26">
            <v>16638</v>
          </cell>
          <cell r="H26">
            <v>13</v>
          </cell>
          <cell r="I26">
            <v>20.5</v>
          </cell>
          <cell r="J26">
            <v>95</v>
          </cell>
          <cell r="K26">
            <v>95.3</v>
          </cell>
          <cell r="L26">
            <v>87.1</v>
          </cell>
          <cell r="M26">
            <v>200.9</v>
          </cell>
          <cell r="N26">
            <v>102.8</v>
          </cell>
          <cell r="O26">
            <v>102.2</v>
          </cell>
          <cell r="P26">
            <v>116.1</v>
          </cell>
          <cell r="Q26">
            <v>423964</v>
          </cell>
        </row>
        <row r="28">
          <cell r="B28" t="str">
            <v>前月比</v>
          </cell>
          <cell r="C28" t="str">
            <v>労働者前</v>
          </cell>
          <cell r="D28" t="str">
            <v>入職率</v>
          </cell>
          <cell r="E28" t="str">
            <v>離職率</v>
          </cell>
          <cell r="F28" t="str">
            <v>労働者本</v>
          </cell>
          <cell r="G28" t="str">
            <v>パート</v>
          </cell>
          <cell r="H28" t="str">
            <v>比率</v>
          </cell>
          <cell r="I28" t="str">
            <v>出勤日数</v>
          </cell>
          <cell r="J28" t="str">
            <v>総時間</v>
          </cell>
          <cell r="K28" t="str">
            <v>内時間</v>
          </cell>
          <cell r="L28" t="str">
            <v>外時間</v>
          </cell>
          <cell r="M28" t="str">
            <v>現金給与</v>
          </cell>
          <cell r="N28" t="str">
            <v>定期給与</v>
          </cell>
          <cell r="O28" t="str">
            <v>内給与</v>
          </cell>
          <cell r="P28" t="str">
            <v>超過給与</v>
          </cell>
          <cell r="Q28" t="str">
            <v>特別給与</v>
          </cell>
        </row>
        <row r="29">
          <cell r="B29" t="str">
            <v>ＴＬ</v>
          </cell>
          <cell r="D29">
            <v>-0.67</v>
          </cell>
          <cell r="E29">
            <v>0.53</v>
          </cell>
          <cell r="F29">
            <v>-0.7</v>
          </cell>
          <cell r="H29">
            <v>-0.5</v>
          </cell>
          <cell r="I29">
            <v>-0.5</v>
          </cell>
          <cell r="J29">
            <v>-2.5</v>
          </cell>
          <cell r="K29">
            <v>-2.2000000000000002</v>
          </cell>
          <cell r="L29">
            <v>-7.5</v>
          </cell>
          <cell r="M29">
            <v>117.4</v>
          </cell>
          <cell r="N29">
            <v>-0.6</v>
          </cell>
          <cell r="O29">
            <v>-0.3</v>
          </cell>
          <cell r="P29">
            <v>-4.5</v>
          </cell>
          <cell r="Q29">
            <v>281113</v>
          </cell>
        </row>
        <row r="30">
          <cell r="B30" t="str">
            <v>Ｔ</v>
          </cell>
          <cell r="D30">
            <v>-0.85</v>
          </cell>
          <cell r="E30">
            <v>0.48</v>
          </cell>
          <cell r="F30">
            <v>-0.7</v>
          </cell>
          <cell r="H30">
            <v>-0.80000000000000071</v>
          </cell>
          <cell r="I30">
            <v>-0.40000000000000213</v>
          </cell>
          <cell r="J30">
            <v>-2</v>
          </cell>
          <cell r="K30">
            <v>-1.7</v>
          </cell>
          <cell r="L30">
            <v>-6.1</v>
          </cell>
          <cell r="M30">
            <v>95.9</v>
          </cell>
          <cell r="N30">
            <v>-0.6</v>
          </cell>
          <cell r="O30">
            <v>-0.4</v>
          </cell>
          <cell r="P30">
            <v>-3.3</v>
          </cell>
          <cell r="Q30">
            <v>217971</v>
          </cell>
        </row>
        <row r="31">
          <cell r="B31" t="str">
            <v>Ｄ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0.39999999999999858</v>
          </cell>
          <cell r="J31">
            <v>2.7</v>
          </cell>
          <cell r="K31">
            <v>1.4</v>
          </cell>
          <cell r="L31">
            <v>16.7</v>
          </cell>
          <cell r="M31">
            <v>211.1</v>
          </cell>
          <cell r="N31">
            <v>0.2</v>
          </cell>
          <cell r="O31">
            <v>-1.5</v>
          </cell>
          <cell r="P31">
            <v>16.2</v>
          </cell>
          <cell r="Q31">
            <v>721384</v>
          </cell>
        </row>
        <row r="32">
          <cell r="B32" t="str">
            <v>Ｅ</v>
          </cell>
          <cell r="D32">
            <v>-1.1399999999999999</v>
          </cell>
          <cell r="E32">
            <v>2.61</v>
          </cell>
          <cell r="F32">
            <v>-2.4</v>
          </cell>
          <cell r="H32">
            <v>-1.0000000000000002</v>
          </cell>
          <cell r="I32">
            <v>-1.3000000000000007</v>
          </cell>
          <cell r="J32">
            <v>-5.4</v>
          </cell>
          <cell r="K32">
            <v>-5.7</v>
          </cell>
          <cell r="L32">
            <v>2</v>
          </cell>
          <cell r="M32">
            <v>61.7</v>
          </cell>
          <cell r="N32">
            <v>-4.2</v>
          </cell>
          <cell r="O32">
            <v>-4.0999999999999996</v>
          </cell>
          <cell r="P32">
            <v>-5.4</v>
          </cell>
          <cell r="Q32">
            <v>162067</v>
          </cell>
        </row>
        <row r="33">
          <cell r="B33" t="str">
            <v>Ｆ</v>
          </cell>
          <cell r="D33">
            <v>-0.92</v>
          </cell>
          <cell r="E33">
            <v>-0.3</v>
          </cell>
          <cell r="F33">
            <v>-0.1</v>
          </cell>
          <cell r="H33">
            <v>0.59999999999999964</v>
          </cell>
          <cell r="I33">
            <v>-0.30000000000000071</v>
          </cell>
          <cell r="J33">
            <v>-3.1</v>
          </cell>
          <cell r="K33">
            <v>-2.4</v>
          </cell>
          <cell r="L33">
            <v>-11.3</v>
          </cell>
          <cell r="M33">
            <v>86.1</v>
          </cell>
          <cell r="N33">
            <v>-1.8</v>
          </cell>
          <cell r="O33">
            <v>-1</v>
          </cell>
          <cell r="P33">
            <v>-10.1</v>
          </cell>
          <cell r="Q33">
            <v>183832</v>
          </cell>
        </row>
        <row r="34">
          <cell r="B34" t="str">
            <v>Ｇ</v>
          </cell>
          <cell r="D34">
            <v>-0.03</v>
          </cell>
          <cell r="E34">
            <v>0.92</v>
          </cell>
          <cell r="F34">
            <v>-0.5</v>
          </cell>
          <cell r="H34">
            <v>0</v>
          </cell>
          <cell r="I34">
            <v>-0.80000000000000071</v>
          </cell>
          <cell r="J34">
            <v>-5.3</v>
          </cell>
          <cell r="K34">
            <v>-4.4000000000000004</v>
          </cell>
          <cell r="L34">
            <v>-14.3</v>
          </cell>
          <cell r="M34">
            <v>158.5</v>
          </cell>
          <cell r="N34">
            <v>0.2</v>
          </cell>
          <cell r="O34">
            <v>0.7</v>
          </cell>
          <cell r="P34">
            <v>-4</v>
          </cell>
          <cell r="Q34">
            <v>668138</v>
          </cell>
        </row>
        <row r="35">
          <cell r="B35" t="str">
            <v>Ｈ</v>
          </cell>
          <cell r="D35">
            <v>0.64</v>
          </cell>
          <cell r="E35">
            <v>0.44</v>
          </cell>
          <cell r="F35">
            <v>0.5</v>
          </cell>
          <cell r="H35">
            <v>1</v>
          </cell>
          <cell r="I35">
            <v>-9.9999999999997868E-2</v>
          </cell>
          <cell r="J35">
            <v>-1.1000000000000001</v>
          </cell>
          <cell r="K35">
            <v>-1.7</v>
          </cell>
          <cell r="L35">
            <v>4.2</v>
          </cell>
          <cell r="M35">
            <v>106.1</v>
          </cell>
          <cell r="N35">
            <v>2.5</v>
          </cell>
          <cell r="O35">
            <v>2</v>
          </cell>
          <cell r="P35">
            <v>5.7</v>
          </cell>
          <cell r="Q35">
            <v>278266</v>
          </cell>
        </row>
        <row r="36">
          <cell r="B36" t="str">
            <v>Ｉ</v>
          </cell>
          <cell r="D36">
            <v>-1.19</v>
          </cell>
          <cell r="E36">
            <v>-7.0000000000000007E-2</v>
          </cell>
          <cell r="F36">
            <v>-0.5</v>
          </cell>
          <cell r="H36">
            <v>-2.5999999999999979</v>
          </cell>
          <cell r="I36">
            <v>-0.20000000000000284</v>
          </cell>
          <cell r="J36">
            <v>-0.6</v>
          </cell>
          <cell r="K36">
            <v>0.1</v>
          </cell>
          <cell r="L36">
            <v>-13.7</v>
          </cell>
          <cell r="M36">
            <v>85.4</v>
          </cell>
          <cell r="N36">
            <v>-0.1</v>
          </cell>
          <cell r="O36">
            <v>0.3</v>
          </cell>
          <cell r="P36">
            <v>-9.6999999999999993</v>
          </cell>
          <cell r="Q36">
            <v>165937</v>
          </cell>
        </row>
        <row r="37">
          <cell r="B37" t="str">
            <v>Ｊ</v>
          </cell>
          <cell r="D37">
            <v>-0.89</v>
          </cell>
          <cell r="E37">
            <v>-0.09</v>
          </cell>
          <cell r="F37">
            <v>-0.4</v>
          </cell>
          <cell r="H37">
            <v>0</v>
          </cell>
          <cell r="I37">
            <v>0.79999999999999716</v>
          </cell>
          <cell r="J37">
            <v>5.9</v>
          </cell>
          <cell r="K37">
            <v>5.4</v>
          </cell>
          <cell r="L37">
            <v>24.4</v>
          </cell>
          <cell r="M37">
            <v>230.1</v>
          </cell>
          <cell r="N37">
            <v>5.6</v>
          </cell>
          <cell r="O37">
            <v>4.5</v>
          </cell>
          <cell r="P37">
            <v>33.799999999999997</v>
          </cell>
          <cell r="Q37">
            <v>663910</v>
          </cell>
        </row>
        <row r="38">
          <cell r="B38" t="str">
            <v>Ｋ</v>
          </cell>
          <cell r="D38">
            <v>0.42</v>
          </cell>
          <cell r="E38">
            <v>3.85</v>
          </cell>
          <cell r="F38">
            <v>-2.5</v>
          </cell>
          <cell r="H38">
            <v>0.40000000000000036</v>
          </cell>
          <cell r="I38">
            <v>-0.29999999999999716</v>
          </cell>
          <cell r="J38">
            <v>-1.7</v>
          </cell>
          <cell r="K38">
            <v>-1.9</v>
          </cell>
          <cell r="L38">
            <v>0</v>
          </cell>
          <cell r="M38">
            <v>214.2</v>
          </cell>
          <cell r="N38">
            <v>-2.4</v>
          </cell>
          <cell r="O38">
            <v>-2.6</v>
          </cell>
          <cell r="P38">
            <v>-2.1</v>
          </cell>
          <cell r="Q38">
            <v>685274</v>
          </cell>
        </row>
        <row r="39">
          <cell r="B39" t="str">
            <v>Ｌ</v>
          </cell>
          <cell r="D39">
            <v>-0.25</v>
          </cell>
          <cell r="E39">
            <v>0.64</v>
          </cell>
          <cell r="F39">
            <v>-0.6</v>
          </cell>
          <cell r="H39">
            <v>0.19999999999999929</v>
          </cell>
          <cell r="I39">
            <v>-0.69999999999999929</v>
          </cell>
          <cell r="J39">
            <v>-3.7</v>
          </cell>
          <cell r="K39">
            <v>-3.4</v>
          </cell>
          <cell r="L39">
            <v>-9.6999999999999993</v>
          </cell>
          <cell r="M39">
            <v>157.9</v>
          </cell>
          <cell r="N39">
            <v>-0.5</v>
          </cell>
          <cell r="O39">
            <v>-0.1</v>
          </cell>
          <cell r="P39">
            <v>-7.7</v>
          </cell>
          <cell r="Q39">
            <v>420850</v>
          </cell>
        </row>
        <row r="41">
          <cell r="B41" t="str">
            <v>前年比</v>
          </cell>
          <cell r="C41" t="str">
            <v>労働者前</v>
          </cell>
          <cell r="D41" t="str">
            <v>入職率</v>
          </cell>
          <cell r="E41" t="str">
            <v>離職率</v>
          </cell>
          <cell r="F41" t="str">
            <v>労働者本</v>
          </cell>
          <cell r="G41" t="str">
            <v>パート</v>
          </cell>
          <cell r="H41" t="str">
            <v>比率</v>
          </cell>
          <cell r="I41" t="str">
            <v>出勤日数</v>
          </cell>
          <cell r="J41" t="str">
            <v>総時間</v>
          </cell>
          <cell r="K41" t="str">
            <v>内時間</v>
          </cell>
          <cell r="L41" t="str">
            <v>外時間</v>
          </cell>
          <cell r="M41" t="str">
            <v>現金給与</v>
          </cell>
          <cell r="N41" t="str">
            <v>定期給与</v>
          </cell>
          <cell r="O41" t="str">
            <v>内給与</v>
          </cell>
          <cell r="P41" t="str">
            <v>超過給与</v>
          </cell>
          <cell r="Q41" t="str">
            <v>特別給与</v>
          </cell>
        </row>
        <row r="42">
          <cell r="B42" t="str">
            <v>ＴＬ</v>
          </cell>
          <cell r="D42">
            <v>-0.1</v>
          </cell>
          <cell r="E42">
            <v>0.09</v>
          </cell>
          <cell r="F42">
            <v>-2.1</v>
          </cell>
          <cell r="H42">
            <v>1.8950700945789958</v>
          </cell>
          <cell r="I42">
            <v>-0.30000000000000071</v>
          </cell>
          <cell r="J42">
            <v>-3.9</v>
          </cell>
          <cell r="K42">
            <v>-3.7</v>
          </cell>
          <cell r="L42">
            <v>-5.9</v>
          </cell>
          <cell r="M42">
            <v>-5.8</v>
          </cell>
          <cell r="N42">
            <v>-2.8</v>
          </cell>
          <cell r="O42">
            <v>-2.2999999999999998</v>
          </cell>
          <cell r="P42">
            <v>-9.4</v>
          </cell>
          <cell r="Q42">
            <v>-28663</v>
          </cell>
        </row>
        <row r="43">
          <cell r="B43" t="str">
            <v>Ｔ</v>
          </cell>
          <cell r="D43">
            <v>-0.24</v>
          </cell>
          <cell r="E43">
            <v>0.26</v>
          </cell>
          <cell r="F43">
            <v>-2.2000000000000002</v>
          </cell>
          <cell r="H43">
            <v>1.0967799374423866</v>
          </cell>
          <cell r="I43">
            <v>-0.40000000000000213</v>
          </cell>
          <cell r="J43">
            <v>-5.0999999999999996</v>
          </cell>
          <cell r="K43">
            <v>-4.8</v>
          </cell>
          <cell r="L43">
            <v>-10.5</v>
          </cell>
          <cell r="M43">
            <v>-7.9</v>
          </cell>
          <cell r="N43">
            <v>-4.3</v>
          </cell>
          <cell r="O43">
            <v>-4</v>
          </cell>
          <cell r="P43">
            <v>-8</v>
          </cell>
          <cell r="Q43">
            <v>-30826</v>
          </cell>
        </row>
        <row r="44">
          <cell r="B44" t="str">
            <v>Ｄ</v>
          </cell>
          <cell r="D44">
            <v>0</v>
          </cell>
          <cell r="E44">
            <v>-3.47</v>
          </cell>
          <cell r="F44">
            <v>-63.1</v>
          </cell>
          <cell r="H44">
            <v>0</v>
          </cell>
          <cell r="I44">
            <v>-0.39999999999999858</v>
          </cell>
          <cell r="J44">
            <v>-26.5</v>
          </cell>
          <cell r="K44">
            <v>-18.899999999999999</v>
          </cell>
          <cell r="L44">
            <v>-68</v>
          </cell>
          <cell r="M44">
            <v>27.7</v>
          </cell>
          <cell r="N44">
            <v>-2.5</v>
          </cell>
          <cell r="O44">
            <v>-1.8</v>
          </cell>
          <cell r="P44">
            <v>-7.4</v>
          </cell>
          <cell r="Q44">
            <v>330912</v>
          </cell>
        </row>
        <row r="45">
          <cell r="B45" t="str">
            <v>Ｅ</v>
          </cell>
          <cell r="D45">
            <v>-0.64</v>
          </cell>
          <cell r="E45">
            <v>-0.11</v>
          </cell>
          <cell r="F45">
            <v>4.4000000000000004</v>
          </cell>
          <cell r="H45">
            <v>0.45198802507250435</v>
          </cell>
          <cell r="I45">
            <v>-1.8000000000000007</v>
          </cell>
          <cell r="J45">
            <v>-7</v>
          </cell>
          <cell r="K45">
            <v>-4.8</v>
          </cell>
          <cell r="L45">
            <v>-45.2</v>
          </cell>
          <cell r="M45">
            <v>-2.6</v>
          </cell>
          <cell r="N45">
            <v>-12</v>
          </cell>
          <cell r="O45">
            <v>-10.199999999999999</v>
          </cell>
          <cell r="P45">
            <v>-38.700000000000003</v>
          </cell>
          <cell r="Q45">
            <v>24679</v>
          </cell>
        </row>
        <row r="46">
          <cell r="B46" t="str">
            <v>Ｆ</v>
          </cell>
          <cell r="D46">
            <v>-0.86</v>
          </cell>
          <cell r="E46">
            <v>0.04</v>
          </cell>
          <cell r="F46">
            <v>-7.4</v>
          </cell>
          <cell r="H46">
            <v>-0.95339631329560426</v>
          </cell>
          <cell r="I46">
            <v>-0.19999999999999929</v>
          </cell>
          <cell r="J46">
            <v>-3.9</v>
          </cell>
          <cell r="K46">
            <v>-4.4000000000000004</v>
          </cell>
          <cell r="L46">
            <v>3.5</v>
          </cell>
          <cell r="M46">
            <v>2.4</v>
          </cell>
          <cell r="N46">
            <v>1.4</v>
          </cell>
          <cell r="O46">
            <v>0.5</v>
          </cell>
          <cell r="P46">
            <v>9.8000000000000007</v>
          </cell>
          <cell r="Q46">
            <v>13241</v>
          </cell>
        </row>
        <row r="47">
          <cell r="B47" t="str">
            <v>Ｇ</v>
          </cell>
          <cell r="D47">
            <v>0.63</v>
          </cell>
          <cell r="E47">
            <v>1.1200000000000001</v>
          </cell>
          <cell r="F47">
            <v>-3.5</v>
          </cell>
          <cell r="H47">
            <v>1.7</v>
          </cell>
          <cell r="I47">
            <v>0.19999999999999929</v>
          </cell>
          <cell r="J47">
            <v>2</v>
          </cell>
          <cell r="K47">
            <v>2</v>
          </cell>
          <cell r="L47">
            <v>7.7</v>
          </cell>
          <cell r="M47">
            <v>-12.8</v>
          </cell>
          <cell r="N47">
            <v>0.6</v>
          </cell>
          <cell r="O47">
            <v>2.2000000000000002</v>
          </cell>
          <cell r="P47">
            <v>-12.1</v>
          </cell>
          <cell r="Q47">
            <v>-221630</v>
          </cell>
        </row>
        <row r="48">
          <cell r="B48" t="str">
            <v>Ｈ</v>
          </cell>
          <cell r="D48">
            <v>-1.31</v>
          </cell>
          <cell r="E48">
            <v>-0.21</v>
          </cell>
          <cell r="F48">
            <v>2.1</v>
          </cell>
          <cell r="H48">
            <v>3.5625632608398305</v>
          </cell>
          <cell r="I48">
            <v>0.70000000000000284</v>
          </cell>
          <cell r="J48">
            <v>0.1</v>
          </cell>
          <cell r="K48">
            <v>0</v>
          </cell>
          <cell r="L48">
            <v>2.6</v>
          </cell>
          <cell r="M48">
            <v>-15.3</v>
          </cell>
          <cell r="N48">
            <v>-1.3</v>
          </cell>
          <cell r="O48">
            <v>-1.2</v>
          </cell>
          <cell r="P48">
            <v>-1.7</v>
          </cell>
          <cell r="Q48">
            <v>-117093</v>
          </cell>
        </row>
        <row r="49">
          <cell r="B49" t="str">
            <v>Ｉ</v>
          </cell>
          <cell r="D49">
            <v>0.69</v>
          </cell>
          <cell r="E49">
            <v>0.85</v>
          </cell>
          <cell r="F49">
            <v>-2.4</v>
          </cell>
          <cell r="H49">
            <v>1.1030895349112697</v>
          </cell>
          <cell r="I49">
            <v>-0.30000000000000071</v>
          </cell>
          <cell r="J49">
            <v>-7.3</v>
          </cell>
          <cell r="K49">
            <v>-7.1</v>
          </cell>
          <cell r="L49">
            <v>-11.5</v>
          </cell>
          <cell r="M49">
            <v>-7</v>
          </cell>
          <cell r="N49">
            <v>-5.5</v>
          </cell>
          <cell r="O49">
            <v>-5.8</v>
          </cell>
          <cell r="P49">
            <v>1.3</v>
          </cell>
          <cell r="Q49">
            <v>-19062</v>
          </cell>
        </row>
        <row r="50">
          <cell r="B50" t="str">
            <v>Ｊ</v>
          </cell>
          <cell r="D50">
            <v>0.16</v>
          </cell>
          <cell r="E50">
            <v>0.3</v>
          </cell>
          <cell r="F50">
            <v>-1.9</v>
          </cell>
          <cell r="H50">
            <v>1.4967459021351237</v>
          </cell>
          <cell r="I50">
            <v>-0.10000000000000142</v>
          </cell>
          <cell r="J50">
            <v>-1.5</v>
          </cell>
          <cell r="K50">
            <v>0.1</v>
          </cell>
          <cell r="L50">
            <v>-30.7</v>
          </cell>
          <cell r="M50">
            <v>-13</v>
          </cell>
          <cell r="N50">
            <v>1.6</v>
          </cell>
          <cell r="O50">
            <v>4.3</v>
          </cell>
          <cell r="P50">
            <v>-37</v>
          </cell>
          <cell r="Q50">
            <v>-250472</v>
          </cell>
        </row>
        <row r="51">
          <cell r="B51" t="str">
            <v>Ｋ</v>
          </cell>
          <cell r="D51">
            <v>1.1000000000000001</v>
          </cell>
          <cell r="E51">
            <v>3.85</v>
          </cell>
          <cell r="F51">
            <v>-26.6</v>
          </cell>
          <cell r="H51">
            <v>-1.9641434262948216</v>
          </cell>
          <cell r="I51">
            <v>-1.3999999999999986</v>
          </cell>
          <cell r="J51">
            <v>4.0999999999999996</v>
          </cell>
          <cell r="K51">
            <v>3.7</v>
          </cell>
          <cell r="L51">
            <v>47.2</v>
          </cell>
          <cell r="M51">
            <v>35.1</v>
          </cell>
          <cell r="N51">
            <v>-5.7</v>
          </cell>
          <cell r="O51">
            <v>-8.3000000000000007</v>
          </cell>
          <cell r="P51">
            <v>66.3</v>
          </cell>
          <cell r="Q51">
            <v>350783</v>
          </cell>
        </row>
        <row r="52">
          <cell r="B52" t="str">
            <v>Ｌ</v>
          </cell>
          <cell r="D52">
            <v>0.28999999999999998</v>
          </cell>
          <cell r="E52">
            <v>-0.3</v>
          </cell>
          <cell r="F52">
            <v>-1.7</v>
          </cell>
          <cell r="H52">
            <v>4.1229233234787639</v>
          </cell>
          <cell r="I52">
            <v>0</v>
          </cell>
          <cell r="J52">
            <v>-0.6</v>
          </cell>
          <cell r="K52">
            <v>-1.3</v>
          </cell>
          <cell r="L52">
            <v>13.6</v>
          </cell>
          <cell r="M52">
            <v>-3.8</v>
          </cell>
          <cell r="N52">
            <v>0.6</v>
          </cell>
          <cell r="O52">
            <v>1.1000000000000001</v>
          </cell>
          <cell r="P52">
            <v>-9.9</v>
          </cell>
          <cell r="Q52">
            <v>-41977</v>
          </cell>
        </row>
      </sheetData>
      <sheetData sheetId="22">
        <row r="2">
          <cell r="B2" t="str">
            <v>調査実数</v>
          </cell>
          <cell r="C2" t="str">
            <v>労働者前</v>
          </cell>
          <cell r="D2" t="str">
            <v>増</v>
          </cell>
          <cell r="E2" t="str">
            <v>減</v>
          </cell>
          <cell r="F2" t="str">
            <v>労働者本</v>
          </cell>
          <cell r="G2" t="str">
            <v>パート</v>
          </cell>
          <cell r="H2" t="str">
            <v>比率</v>
          </cell>
          <cell r="I2" t="str">
            <v>出勤日数</v>
          </cell>
          <cell r="J2" t="str">
            <v>総時間</v>
          </cell>
          <cell r="K2" t="str">
            <v>内時間</v>
          </cell>
          <cell r="L2" t="str">
            <v>外時間</v>
          </cell>
          <cell r="M2" t="str">
            <v>現金給与</v>
          </cell>
          <cell r="N2" t="str">
            <v>定期給与</v>
          </cell>
          <cell r="O2" t="str">
            <v>内給与</v>
          </cell>
        </row>
        <row r="3">
          <cell r="B3" t="str">
            <v>ＴＬ</v>
          </cell>
          <cell r="C3">
            <v>407581</v>
          </cell>
          <cell r="D3">
            <v>7504</v>
          </cell>
          <cell r="E3">
            <v>10555</v>
          </cell>
          <cell r="F3">
            <v>404530</v>
          </cell>
          <cell r="G3">
            <v>59923</v>
          </cell>
          <cell r="H3">
            <v>14.8</v>
          </cell>
          <cell r="I3">
            <v>19.399999999999999</v>
          </cell>
          <cell r="J3">
            <v>145.6</v>
          </cell>
          <cell r="K3">
            <v>137.9</v>
          </cell>
          <cell r="L3">
            <v>7.6999999999999886</v>
          </cell>
          <cell r="M3">
            <v>256347</v>
          </cell>
          <cell r="N3">
            <v>230190</v>
          </cell>
          <cell r="O3">
            <v>217636</v>
          </cell>
        </row>
        <row r="4">
          <cell r="B4" t="str">
            <v>Ｔ</v>
          </cell>
          <cell r="C4">
            <v>279752</v>
          </cell>
          <cell r="D4">
            <v>6069</v>
          </cell>
          <cell r="E4">
            <v>9126</v>
          </cell>
          <cell r="F4">
            <v>276695</v>
          </cell>
          <cell r="G4">
            <v>42727</v>
          </cell>
          <cell r="H4">
            <v>15.4</v>
          </cell>
          <cell r="I4">
            <v>19.7</v>
          </cell>
          <cell r="J4">
            <v>147.19999999999999</v>
          </cell>
          <cell r="K4">
            <v>139.19999999999999</v>
          </cell>
          <cell r="L4">
            <v>8</v>
          </cell>
          <cell r="M4">
            <v>243203</v>
          </cell>
          <cell r="N4">
            <v>215950</v>
          </cell>
          <cell r="O4">
            <v>202674</v>
          </cell>
        </row>
        <row r="5">
          <cell r="B5" t="str">
            <v>Ｄ</v>
          </cell>
          <cell r="C5">
            <v>255</v>
          </cell>
          <cell r="D5">
            <v>0</v>
          </cell>
          <cell r="E5">
            <v>5</v>
          </cell>
          <cell r="F5">
            <v>250</v>
          </cell>
          <cell r="G5">
            <v>0</v>
          </cell>
          <cell r="H5">
            <v>0</v>
          </cell>
          <cell r="I5">
            <v>17.7</v>
          </cell>
          <cell r="J5">
            <v>131.69999999999999</v>
          </cell>
          <cell r="K5">
            <v>122.2</v>
          </cell>
          <cell r="L5">
            <v>9.4999999999999858</v>
          </cell>
          <cell r="M5">
            <v>332578</v>
          </cell>
          <cell r="N5">
            <v>332578</v>
          </cell>
          <cell r="O5">
            <v>302903</v>
          </cell>
        </row>
        <row r="6">
          <cell r="B6" t="str">
            <v>Ｅ</v>
          </cell>
          <cell r="C6">
            <v>55479</v>
          </cell>
          <cell r="D6">
            <v>3149</v>
          </cell>
          <cell r="E6">
            <v>3410</v>
          </cell>
          <cell r="F6">
            <v>55218</v>
          </cell>
          <cell r="G6">
            <v>465</v>
          </cell>
          <cell r="H6">
            <v>0.8</v>
          </cell>
          <cell r="I6">
            <v>18.899999999999999</v>
          </cell>
          <cell r="J6">
            <v>145</v>
          </cell>
          <cell r="K6">
            <v>139.9</v>
          </cell>
          <cell r="L6">
            <v>5.0999999999999943</v>
          </cell>
          <cell r="M6">
            <v>295607</v>
          </cell>
          <cell r="N6">
            <v>240724</v>
          </cell>
          <cell r="O6">
            <v>229282</v>
          </cell>
        </row>
        <row r="7">
          <cell r="B7" t="str">
            <v>Ｆ</v>
          </cell>
          <cell r="C7">
            <v>71937</v>
          </cell>
          <cell r="D7">
            <v>1046</v>
          </cell>
          <cell r="E7">
            <v>1931</v>
          </cell>
          <cell r="F7">
            <v>71052</v>
          </cell>
          <cell r="G7">
            <v>8640</v>
          </cell>
          <cell r="H7">
            <v>12.2</v>
          </cell>
          <cell r="I7">
            <v>19</v>
          </cell>
          <cell r="J7">
            <v>149</v>
          </cell>
          <cell r="K7">
            <v>139.9</v>
          </cell>
          <cell r="L7">
            <v>9.0999999999999943</v>
          </cell>
          <cell r="M7">
            <v>213340</v>
          </cell>
          <cell r="N7">
            <v>199083</v>
          </cell>
          <cell r="O7">
            <v>183521</v>
          </cell>
        </row>
        <row r="8">
          <cell r="B8" t="str">
            <v>Ｇ</v>
          </cell>
          <cell r="C8">
            <v>3013</v>
          </cell>
          <cell r="D8">
            <v>28</v>
          </cell>
          <cell r="E8">
            <v>22</v>
          </cell>
          <cell r="F8">
            <v>3019</v>
          </cell>
          <cell r="G8">
            <v>0</v>
          </cell>
          <cell r="H8">
            <v>0</v>
          </cell>
          <cell r="I8">
            <v>17.7</v>
          </cell>
          <cell r="J8">
            <v>140.30000000000001</v>
          </cell>
          <cell r="K8">
            <v>134.4</v>
          </cell>
          <cell r="L8">
            <v>5.9000000000000057</v>
          </cell>
          <cell r="M8">
            <v>388581</v>
          </cell>
          <cell r="N8">
            <v>388100</v>
          </cell>
          <cell r="O8">
            <v>361805</v>
          </cell>
        </row>
        <row r="9">
          <cell r="B9" t="str">
            <v>Ｈ</v>
          </cell>
          <cell r="C9">
            <v>34890</v>
          </cell>
          <cell r="D9">
            <v>324</v>
          </cell>
          <cell r="E9">
            <v>381</v>
          </cell>
          <cell r="F9">
            <v>34833</v>
          </cell>
          <cell r="G9">
            <v>2179</v>
          </cell>
          <cell r="H9">
            <v>6.3</v>
          </cell>
          <cell r="I9">
            <v>19.8</v>
          </cell>
          <cell r="J9">
            <v>162.5</v>
          </cell>
          <cell r="K9">
            <v>146.4</v>
          </cell>
          <cell r="L9">
            <v>16.099999999999994</v>
          </cell>
          <cell r="M9">
            <v>268717</v>
          </cell>
          <cell r="N9">
            <v>268116</v>
          </cell>
          <cell r="O9">
            <v>242008</v>
          </cell>
        </row>
        <row r="10">
          <cell r="B10" t="str">
            <v>Ｉ</v>
          </cell>
          <cell r="C10">
            <v>98030</v>
          </cell>
          <cell r="D10">
            <v>1198</v>
          </cell>
          <cell r="E10">
            <v>2935</v>
          </cell>
          <cell r="F10">
            <v>96293</v>
          </cell>
          <cell r="G10">
            <v>30621</v>
          </cell>
          <cell r="H10">
            <v>31.8</v>
          </cell>
          <cell r="I10">
            <v>20.9</v>
          </cell>
          <cell r="J10">
            <v>143.9</v>
          </cell>
          <cell r="K10">
            <v>137.30000000000001</v>
          </cell>
          <cell r="L10">
            <v>6.5999999999999943</v>
          </cell>
          <cell r="M10">
            <v>208784</v>
          </cell>
          <cell r="N10">
            <v>179403</v>
          </cell>
          <cell r="O10">
            <v>171575</v>
          </cell>
        </row>
        <row r="11">
          <cell r="B11" t="str">
            <v>Ｊ</v>
          </cell>
          <cell r="C11">
            <v>15692</v>
          </cell>
          <cell r="D11">
            <v>319</v>
          </cell>
          <cell r="E11">
            <v>437</v>
          </cell>
          <cell r="F11">
            <v>15574</v>
          </cell>
          <cell r="G11">
            <v>774</v>
          </cell>
          <cell r="H11">
            <v>5</v>
          </cell>
          <cell r="I11">
            <v>18.2</v>
          </cell>
          <cell r="J11">
            <v>135.69999999999999</v>
          </cell>
          <cell r="K11">
            <v>130.69999999999999</v>
          </cell>
          <cell r="L11">
            <v>5</v>
          </cell>
          <cell r="M11">
            <v>319077</v>
          </cell>
          <cell r="N11">
            <v>278279</v>
          </cell>
          <cell r="O11">
            <v>266547</v>
          </cell>
        </row>
        <row r="12">
          <cell r="B12" t="str">
            <v>Ｋ</v>
          </cell>
          <cell r="C12">
            <v>456</v>
          </cell>
          <cell r="D12">
            <v>5</v>
          </cell>
          <cell r="E12">
            <v>5</v>
          </cell>
          <cell r="F12">
            <v>456</v>
          </cell>
          <cell r="G12">
            <v>48</v>
          </cell>
          <cell r="H12">
            <v>10.5</v>
          </cell>
          <cell r="I12">
            <v>19.3</v>
          </cell>
          <cell r="J12">
            <v>157.4</v>
          </cell>
          <cell r="K12">
            <v>148.69999999999999</v>
          </cell>
          <cell r="L12">
            <v>8.7000000000000171</v>
          </cell>
          <cell r="M12">
            <v>335449</v>
          </cell>
          <cell r="N12">
            <v>312616</v>
          </cell>
          <cell r="O12">
            <v>297272</v>
          </cell>
        </row>
        <row r="13">
          <cell r="B13" t="str">
            <v>Ｌ</v>
          </cell>
          <cell r="C13">
            <v>127829</v>
          </cell>
          <cell r="D13">
            <v>1435</v>
          </cell>
          <cell r="E13">
            <v>1429</v>
          </cell>
          <cell r="F13">
            <v>127835</v>
          </cell>
          <cell r="G13">
            <v>17196</v>
          </cell>
          <cell r="H13">
            <v>13.5</v>
          </cell>
          <cell r="I13">
            <v>18.8</v>
          </cell>
          <cell r="J13">
            <v>142.1</v>
          </cell>
          <cell r="K13">
            <v>135.1</v>
          </cell>
          <cell r="L13">
            <v>7</v>
          </cell>
          <cell r="M13">
            <v>284954</v>
          </cell>
          <cell r="N13">
            <v>261183</v>
          </cell>
          <cell r="O13">
            <v>250201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M25"/>
  <sheetViews>
    <sheetView tabSelected="1" view="pageBreakPreview" zoomScale="90" zoomScaleNormal="70" zoomScaleSheetLayoutView="90" workbookViewId="0">
      <selection activeCell="B10" sqref="B10"/>
    </sheetView>
  </sheetViews>
  <sheetFormatPr defaultRowHeight="12" x14ac:dyDescent="0.15"/>
  <cols>
    <col min="1" max="1" width="29.625" style="10" customWidth="1"/>
    <col min="2" max="7" width="10.625" style="10" customWidth="1"/>
    <col min="8" max="14" width="24.25" style="10" customWidth="1"/>
    <col min="15" max="15" width="23.875" style="10" customWidth="1"/>
    <col min="16" max="23" width="30.125" style="10" bestFit="1" customWidth="1"/>
    <col min="24" max="24" width="21.375" style="10" bestFit="1" customWidth="1"/>
    <col min="25" max="29" width="30.125" style="10" bestFit="1" customWidth="1"/>
    <col min="30" max="30" width="21.375" style="10" bestFit="1" customWidth="1"/>
    <col min="31" max="31" width="30.125" style="10" bestFit="1" customWidth="1"/>
    <col min="32" max="32" width="21.375" style="10" bestFit="1" customWidth="1"/>
    <col min="33" max="16384" width="9" style="10"/>
  </cols>
  <sheetData>
    <row r="1" spans="1:7" ht="24" customHeight="1" x14ac:dyDescent="0.15">
      <c r="A1" s="298" t="s">
        <v>44</v>
      </c>
    </row>
    <row r="2" spans="1:7" ht="24" customHeight="1" x14ac:dyDescent="0.15">
      <c r="A2" s="42"/>
    </row>
    <row r="3" spans="1:7" ht="24" customHeight="1" x14ac:dyDescent="0.15">
      <c r="A3" s="299" t="s">
        <v>120</v>
      </c>
    </row>
    <row r="4" spans="1:7" ht="12" customHeight="1" x14ac:dyDescent="0.15">
      <c r="A4" s="11"/>
    </row>
    <row r="5" spans="1:7" ht="24" customHeight="1" x14ac:dyDescent="0.15">
      <c r="A5" s="300" t="s">
        <v>0</v>
      </c>
      <c r="B5" s="13"/>
      <c r="C5" s="13"/>
      <c r="D5" s="13"/>
      <c r="E5" s="13"/>
      <c r="F5" s="12"/>
      <c r="G5" s="13"/>
    </row>
    <row r="6" spans="1:7" ht="24" customHeight="1" x14ac:dyDescent="0.15">
      <c r="A6" s="335" t="s">
        <v>54</v>
      </c>
      <c r="B6" s="301" t="s">
        <v>104</v>
      </c>
      <c r="C6" s="302"/>
      <c r="D6" s="303"/>
      <c r="E6" s="303"/>
      <c r="F6" s="303"/>
      <c r="G6" s="304"/>
    </row>
    <row r="7" spans="1:7" ht="24" customHeight="1" x14ac:dyDescent="0.15">
      <c r="A7" s="336"/>
      <c r="B7" s="305"/>
      <c r="C7" s="306"/>
      <c r="D7" s="301" t="s">
        <v>98</v>
      </c>
      <c r="E7" s="307"/>
      <c r="F7" s="301" t="s">
        <v>99</v>
      </c>
      <c r="G7" s="307"/>
    </row>
    <row r="8" spans="1:7" ht="24" customHeight="1" x14ac:dyDescent="0.15">
      <c r="A8" s="337"/>
      <c r="B8" s="308"/>
      <c r="C8" s="308" t="s">
        <v>95</v>
      </c>
      <c r="D8" s="309"/>
      <c r="E8" s="308" t="s">
        <v>95</v>
      </c>
      <c r="F8" s="309"/>
      <c r="G8" s="309" t="s">
        <v>96</v>
      </c>
    </row>
    <row r="9" spans="1:7" ht="24" customHeight="1" x14ac:dyDescent="0.15">
      <c r="A9" s="310"/>
      <c r="B9" s="311" t="s">
        <v>4</v>
      </c>
      <c r="C9" s="311" t="s">
        <v>97</v>
      </c>
      <c r="D9" s="311" t="s">
        <v>4</v>
      </c>
      <c r="E9" s="311" t="s">
        <v>97</v>
      </c>
      <c r="F9" s="311" t="s">
        <v>4</v>
      </c>
      <c r="G9" s="312" t="s">
        <v>4</v>
      </c>
    </row>
    <row r="10" spans="1:7" ht="24" customHeight="1" x14ac:dyDescent="0.15">
      <c r="A10" s="264" t="s">
        <v>110</v>
      </c>
      <c r="B10" s="313">
        <v>279433</v>
      </c>
      <c r="C10" s="314">
        <v>4.5</v>
      </c>
      <c r="D10" s="313">
        <v>234642</v>
      </c>
      <c r="E10" s="314">
        <v>2.8</v>
      </c>
      <c r="F10" s="313">
        <v>44791</v>
      </c>
      <c r="G10" s="315">
        <v>5716</v>
      </c>
    </row>
    <row r="11" spans="1:7" ht="24" customHeight="1" x14ac:dyDescent="0.15">
      <c r="A11" s="265" t="s">
        <v>6</v>
      </c>
      <c r="B11" s="316">
        <v>308928</v>
      </c>
      <c r="C11" s="317">
        <v>3</v>
      </c>
      <c r="D11" s="316">
        <v>278093</v>
      </c>
      <c r="E11" s="317">
        <v>3</v>
      </c>
      <c r="F11" s="316">
        <v>30835</v>
      </c>
      <c r="G11" s="318">
        <v>200</v>
      </c>
    </row>
    <row r="12" spans="1:7" ht="24" customHeight="1" x14ac:dyDescent="0.15">
      <c r="A12" s="265" t="s">
        <v>7</v>
      </c>
      <c r="B12" s="316">
        <v>291141</v>
      </c>
      <c r="C12" s="317">
        <v>6.2</v>
      </c>
      <c r="D12" s="316">
        <v>241782</v>
      </c>
      <c r="E12" s="317">
        <v>4.3</v>
      </c>
      <c r="F12" s="316">
        <v>49359</v>
      </c>
      <c r="G12" s="318">
        <v>8600</v>
      </c>
    </row>
    <row r="13" spans="1:7" ht="24" customHeight="1" x14ac:dyDescent="0.15">
      <c r="A13" s="229" t="s">
        <v>100</v>
      </c>
      <c r="B13" s="316">
        <v>615805</v>
      </c>
      <c r="C13" s="317">
        <v>15.2</v>
      </c>
      <c r="D13" s="316">
        <v>479610</v>
      </c>
      <c r="E13" s="317">
        <v>16.3</v>
      </c>
      <c r="F13" s="316">
        <v>136195</v>
      </c>
      <c r="G13" s="318">
        <v>13476</v>
      </c>
    </row>
    <row r="14" spans="1:7" ht="24" customHeight="1" x14ac:dyDescent="0.15">
      <c r="A14" s="265" t="s">
        <v>8</v>
      </c>
      <c r="B14" s="316">
        <v>307573</v>
      </c>
      <c r="C14" s="317">
        <v>-12.1</v>
      </c>
      <c r="D14" s="316">
        <v>261279</v>
      </c>
      <c r="E14" s="317">
        <v>-6.4</v>
      </c>
      <c r="F14" s="316">
        <v>46294</v>
      </c>
      <c r="G14" s="318">
        <v>-20289</v>
      </c>
    </row>
    <row r="15" spans="1:7" ht="24" customHeight="1" x14ac:dyDescent="0.15">
      <c r="A15" s="229" t="s">
        <v>9</v>
      </c>
      <c r="B15" s="316">
        <v>289706</v>
      </c>
      <c r="C15" s="317">
        <v>-1.4</v>
      </c>
      <c r="D15" s="316">
        <v>254530</v>
      </c>
      <c r="E15" s="317">
        <v>3.7</v>
      </c>
      <c r="F15" s="316">
        <v>35176</v>
      </c>
      <c r="G15" s="318">
        <v>-12259</v>
      </c>
    </row>
    <row r="16" spans="1:7" ht="24" customHeight="1" x14ac:dyDescent="0.15">
      <c r="A16" s="229" t="s">
        <v>10</v>
      </c>
      <c r="B16" s="316">
        <v>246022</v>
      </c>
      <c r="C16" s="317">
        <v>15.3</v>
      </c>
      <c r="D16" s="316">
        <v>198356</v>
      </c>
      <c r="E16" s="317">
        <v>7.4</v>
      </c>
      <c r="F16" s="316">
        <v>47666</v>
      </c>
      <c r="G16" s="318">
        <v>18821</v>
      </c>
    </row>
    <row r="17" spans="1:13" ht="24" customHeight="1" x14ac:dyDescent="0.15">
      <c r="A17" s="229" t="s">
        <v>11</v>
      </c>
      <c r="B17" s="319">
        <v>318224</v>
      </c>
      <c r="C17" s="320">
        <v>-7.2</v>
      </c>
      <c r="D17" s="319">
        <v>261598</v>
      </c>
      <c r="E17" s="320">
        <v>-8.5</v>
      </c>
      <c r="F17" s="319">
        <v>56626</v>
      </c>
      <c r="G17" s="321">
        <v>1584</v>
      </c>
    </row>
    <row r="18" spans="1:13" ht="24" customHeight="1" x14ac:dyDescent="0.15">
      <c r="A18" s="229" t="s">
        <v>53</v>
      </c>
      <c r="B18" s="319">
        <v>311627</v>
      </c>
      <c r="C18" s="320">
        <v>10.6</v>
      </c>
      <c r="D18" s="319">
        <v>246440</v>
      </c>
      <c r="E18" s="320">
        <v>9.5</v>
      </c>
      <c r="F18" s="319">
        <v>65187</v>
      </c>
      <c r="G18" s="321">
        <v>8723</v>
      </c>
    </row>
    <row r="19" spans="1:13" ht="24" customHeight="1" x14ac:dyDescent="0.15">
      <c r="A19" s="229" t="s">
        <v>101</v>
      </c>
      <c r="B19" s="319">
        <v>341620</v>
      </c>
      <c r="C19" s="320">
        <v>-9.1999999999999993</v>
      </c>
      <c r="D19" s="319">
        <v>275325</v>
      </c>
      <c r="E19" s="320">
        <v>-9.1</v>
      </c>
      <c r="F19" s="319">
        <v>66295</v>
      </c>
      <c r="G19" s="321">
        <v>-8046</v>
      </c>
    </row>
    <row r="20" spans="1:13" ht="24" customHeight="1" x14ac:dyDescent="0.15">
      <c r="A20" s="266" t="s">
        <v>61</v>
      </c>
      <c r="B20" s="319">
        <v>140076</v>
      </c>
      <c r="C20" s="320">
        <v>-0.8</v>
      </c>
      <c r="D20" s="319">
        <v>133089</v>
      </c>
      <c r="E20" s="320">
        <v>0.3</v>
      </c>
      <c r="F20" s="319">
        <v>6987</v>
      </c>
      <c r="G20" s="321">
        <v>-1318</v>
      </c>
    </row>
    <row r="21" spans="1:13" ht="24" customHeight="1" x14ac:dyDescent="0.15">
      <c r="A21" s="229" t="s">
        <v>102</v>
      </c>
      <c r="B21" s="319">
        <v>200279</v>
      </c>
      <c r="C21" s="320">
        <v>-1.6</v>
      </c>
      <c r="D21" s="319">
        <v>187311</v>
      </c>
      <c r="E21" s="320">
        <v>-3.8</v>
      </c>
      <c r="F21" s="319">
        <v>12968</v>
      </c>
      <c r="G21" s="321">
        <v>3631</v>
      </c>
    </row>
    <row r="22" spans="1:13" ht="24" customHeight="1" x14ac:dyDescent="0.15">
      <c r="A22" s="229" t="s">
        <v>12</v>
      </c>
      <c r="B22" s="319">
        <v>431723</v>
      </c>
      <c r="C22" s="320">
        <v>15.1</v>
      </c>
      <c r="D22" s="319">
        <v>328008</v>
      </c>
      <c r="E22" s="320">
        <v>11.3</v>
      </c>
      <c r="F22" s="319">
        <v>103715</v>
      </c>
      <c r="G22" s="321">
        <v>22885</v>
      </c>
      <c r="I22" s="14"/>
      <c r="J22" s="15"/>
      <c r="K22" s="16"/>
      <c r="L22" s="15"/>
      <c r="M22" s="14"/>
    </row>
    <row r="23" spans="1:13" ht="24" customHeight="1" x14ac:dyDescent="0.15">
      <c r="A23" s="265" t="s">
        <v>13</v>
      </c>
      <c r="B23" s="319">
        <v>296066</v>
      </c>
      <c r="C23" s="320">
        <v>2.2999999999999998</v>
      </c>
      <c r="D23" s="319">
        <v>249011</v>
      </c>
      <c r="E23" s="320">
        <v>1.4</v>
      </c>
      <c r="F23" s="319">
        <v>47055</v>
      </c>
      <c r="G23" s="321">
        <v>3726</v>
      </c>
      <c r="I23" s="14"/>
      <c r="J23" s="15"/>
      <c r="K23" s="16"/>
      <c r="L23" s="15"/>
      <c r="M23" s="14"/>
    </row>
    <row r="24" spans="1:13" ht="24" customHeight="1" x14ac:dyDescent="0.15">
      <c r="A24" s="229" t="s">
        <v>51</v>
      </c>
      <c r="B24" s="319">
        <v>293550</v>
      </c>
      <c r="C24" s="320">
        <v>-12.6</v>
      </c>
      <c r="D24" s="319">
        <v>243952</v>
      </c>
      <c r="E24" s="320">
        <v>-9.5</v>
      </c>
      <c r="F24" s="319">
        <v>49598</v>
      </c>
      <c r="G24" s="321">
        <v>-16606</v>
      </c>
      <c r="I24" s="14"/>
      <c r="J24" s="15"/>
      <c r="K24" s="17"/>
      <c r="L24" s="15"/>
      <c r="M24" s="14"/>
    </row>
    <row r="25" spans="1:13" ht="24" customHeight="1" x14ac:dyDescent="0.15">
      <c r="A25" s="230" t="s">
        <v>103</v>
      </c>
      <c r="B25" s="322">
        <v>204696</v>
      </c>
      <c r="C25" s="323">
        <v>1.2</v>
      </c>
      <c r="D25" s="322">
        <v>181211</v>
      </c>
      <c r="E25" s="323">
        <v>0.4</v>
      </c>
      <c r="F25" s="324">
        <v>23485</v>
      </c>
      <c r="G25" s="325">
        <v>1377</v>
      </c>
    </row>
  </sheetData>
  <mergeCells count="1">
    <mergeCell ref="A6:A8"/>
  </mergeCells>
  <phoneticPr fontId="2"/>
  <pageMargins left="0.70866141732283472" right="0.23622047244094491" top="0.35433070866141736" bottom="0.35433070866141736" header="0.31496062992125984" footer="0.31496062992125984"/>
  <pageSetup paperSize="9" firstPageNumber="6" orientation="portrait" useFirstPageNumber="1" r:id="rId1"/>
  <headerFooter scaleWithDoc="0">
    <oddFooter>&amp;C&amp;12-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  <pageSetUpPr fitToPage="1"/>
  </sheetPr>
  <dimension ref="A1:P33"/>
  <sheetViews>
    <sheetView view="pageBreakPreview" topLeftCell="A7" zoomScale="90" zoomScaleNormal="70" zoomScaleSheetLayoutView="90" workbookViewId="0">
      <selection activeCell="C42" sqref="C42:R42"/>
    </sheetView>
  </sheetViews>
  <sheetFormatPr defaultRowHeight="12" x14ac:dyDescent="0.15"/>
  <cols>
    <col min="1" max="1" width="29.625" style="10" customWidth="1"/>
    <col min="2" max="3" width="10.625" style="10" customWidth="1"/>
    <col min="4" max="4" width="8.625" style="10" customWidth="1"/>
    <col min="5" max="6" width="10.625" style="10" customWidth="1"/>
    <col min="7" max="7" width="8.625" style="10" customWidth="1"/>
    <col min="8" max="9" width="10.625" style="10" customWidth="1"/>
    <col min="10" max="10" width="8.625" style="10" customWidth="1"/>
    <col min="11" max="17" width="24.25" style="10" customWidth="1"/>
    <col min="18" max="18" width="23.875" style="10" customWidth="1"/>
    <col min="19" max="26" width="30.125" style="10" bestFit="1" customWidth="1"/>
    <col min="27" max="27" width="21.375" style="10" bestFit="1" customWidth="1"/>
    <col min="28" max="32" width="30.125" style="10" bestFit="1" customWidth="1"/>
    <col min="33" max="33" width="21.375" style="10" bestFit="1" customWidth="1"/>
    <col min="34" max="34" width="30.125" style="10" bestFit="1" customWidth="1"/>
    <col min="35" max="35" width="21.375" style="10" bestFit="1" customWidth="1"/>
    <col min="36" max="16384" width="9" style="10"/>
  </cols>
  <sheetData>
    <row r="1" spans="1:10" ht="24" customHeight="1" x14ac:dyDescent="0.15">
      <c r="A1" s="43" t="s">
        <v>111</v>
      </c>
    </row>
    <row r="2" spans="1:10" ht="12" customHeight="1" x14ac:dyDescent="0.15">
      <c r="A2" s="11"/>
    </row>
    <row r="3" spans="1:10" ht="24" customHeight="1" x14ac:dyDescent="0.15">
      <c r="A3" s="44" t="s">
        <v>66</v>
      </c>
      <c r="B3" s="13"/>
      <c r="C3" s="13"/>
      <c r="D3" s="13"/>
      <c r="E3" s="13"/>
      <c r="F3" s="13"/>
      <c r="G3" s="13"/>
      <c r="H3" s="12"/>
      <c r="I3" s="13"/>
      <c r="J3" s="13"/>
    </row>
    <row r="4" spans="1:10" ht="24" customHeight="1" x14ac:dyDescent="0.15">
      <c r="A4" s="409" t="s">
        <v>54</v>
      </c>
      <c r="B4" s="411" t="s">
        <v>118</v>
      </c>
      <c r="C4" s="412"/>
      <c r="D4" s="226" t="s">
        <v>92</v>
      </c>
      <c r="E4" s="411" t="s">
        <v>98</v>
      </c>
      <c r="F4" s="412"/>
      <c r="G4" s="225" t="s">
        <v>91</v>
      </c>
      <c r="H4" s="411" t="s">
        <v>119</v>
      </c>
      <c r="I4" s="412"/>
      <c r="J4" s="226" t="s">
        <v>91</v>
      </c>
    </row>
    <row r="5" spans="1:10" ht="24" customHeight="1" x14ac:dyDescent="0.15">
      <c r="A5" s="410"/>
      <c r="B5" s="18" t="s">
        <v>1</v>
      </c>
      <c r="C5" s="18" t="s">
        <v>2</v>
      </c>
      <c r="D5" s="19" t="s">
        <v>3</v>
      </c>
      <c r="E5" s="18" t="s">
        <v>1</v>
      </c>
      <c r="F5" s="18" t="s">
        <v>2</v>
      </c>
      <c r="G5" s="18" t="s">
        <v>3</v>
      </c>
      <c r="H5" s="18" t="s">
        <v>1</v>
      </c>
      <c r="I5" s="18" t="s">
        <v>2</v>
      </c>
      <c r="J5" s="19" t="s">
        <v>3</v>
      </c>
    </row>
    <row r="6" spans="1:10" ht="24" customHeight="1" x14ac:dyDescent="0.15">
      <c r="A6" s="23"/>
      <c r="B6" s="20" t="s">
        <v>4</v>
      </c>
      <c r="C6" s="20" t="s">
        <v>4</v>
      </c>
      <c r="D6" s="21"/>
      <c r="E6" s="20" t="s">
        <v>4</v>
      </c>
      <c r="F6" s="20" t="s">
        <v>4</v>
      </c>
      <c r="G6" s="22"/>
      <c r="H6" s="20" t="s">
        <v>4</v>
      </c>
      <c r="I6" s="20" t="s">
        <v>4</v>
      </c>
      <c r="J6" s="21"/>
    </row>
    <row r="7" spans="1:10" ht="24" customHeight="1" x14ac:dyDescent="0.15">
      <c r="A7" s="294" t="s">
        <v>5</v>
      </c>
      <c r="B7" s="279">
        <v>281915</v>
      </c>
      <c r="C7" s="280">
        <v>361684</v>
      </c>
      <c r="D7" s="281">
        <f>ROUND(B7/C7*100,1)</f>
        <v>77.900000000000006</v>
      </c>
      <c r="E7" s="279">
        <v>237494</v>
      </c>
      <c r="F7" s="280">
        <v>290940</v>
      </c>
      <c r="G7" s="281">
        <f>ROUND(E7/F7*100,1)</f>
        <v>81.599999999999994</v>
      </c>
      <c r="H7" s="279">
        <v>44421</v>
      </c>
      <c r="I7" s="280">
        <v>70744</v>
      </c>
      <c r="J7" s="281">
        <f>ROUND(H7/I7*100,1)</f>
        <v>62.8</v>
      </c>
    </row>
    <row r="8" spans="1:10" ht="24" customHeight="1" x14ac:dyDescent="0.15">
      <c r="A8" s="294" t="s">
        <v>43</v>
      </c>
      <c r="B8" s="279">
        <v>281820</v>
      </c>
      <c r="C8" s="280">
        <v>365804</v>
      </c>
      <c r="D8" s="281">
        <f t="shared" ref="D8:D16" si="0">ROUND(B8/C8*100,1)</f>
        <v>77</v>
      </c>
      <c r="E8" s="279">
        <v>237202</v>
      </c>
      <c r="F8" s="280">
        <v>292593</v>
      </c>
      <c r="G8" s="281">
        <f t="shared" ref="G8:G16" si="1">ROUND(E8/F8*100,1)</f>
        <v>81.099999999999994</v>
      </c>
      <c r="H8" s="279">
        <v>44618</v>
      </c>
      <c r="I8" s="280">
        <v>73211</v>
      </c>
      <c r="J8" s="281">
        <f t="shared" ref="J8:J16" si="2">ROUND(H8/I8*100,1)</f>
        <v>60.9</v>
      </c>
    </row>
    <row r="9" spans="1:10" ht="24" customHeight="1" x14ac:dyDescent="0.15">
      <c r="A9" s="294" t="s">
        <v>46</v>
      </c>
      <c r="B9" s="279">
        <v>281212</v>
      </c>
      <c r="C9" s="279">
        <v>367951</v>
      </c>
      <c r="D9" s="281">
        <f t="shared" si="0"/>
        <v>76.400000000000006</v>
      </c>
      <c r="E9" s="279">
        <v>237533</v>
      </c>
      <c r="F9" s="279">
        <v>294010</v>
      </c>
      <c r="G9" s="281">
        <f t="shared" si="1"/>
        <v>80.8</v>
      </c>
      <c r="H9" s="279">
        <v>43679</v>
      </c>
      <c r="I9" s="279">
        <v>73941</v>
      </c>
      <c r="J9" s="281">
        <f t="shared" si="2"/>
        <v>59.1</v>
      </c>
    </row>
    <row r="10" spans="1:10" ht="24" customHeight="1" x14ac:dyDescent="0.15">
      <c r="A10" s="294" t="s">
        <v>47</v>
      </c>
      <c r="B10" s="279">
        <v>267976</v>
      </c>
      <c r="C10" s="279">
        <v>372162</v>
      </c>
      <c r="D10" s="281">
        <f t="shared" si="0"/>
        <v>72</v>
      </c>
      <c r="E10" s="279">
        <v>224896</v>
      </c>
      <c r="F10" s="279">
        <v>295944</v>
      </c>
      <c r="G10" s="281">
        <f t="shared" si="1"/>
        <v>76</v>
      </c>
      <c r="H10" s="279">
        <v>43080</v>
      </c>
      <c r="I10" s="279">
        <v>76218</v>
      </c>
      <c r="J10" s="281">
        <f t="shared" si="2"/>
        <v>56.5</v>
      </c>
    </row>
    <row r="11" spans="1:10" ht="24" customHeight="1" x14ac:dyDescent="0.15">
      <c r="A11" s="294" t="s">
        <v>112</v>
      </c>
      <c r="B11" s="279">
        <v>271823</v>
      </c>
      <c r="C11" s="279">
        <v>371408</v>
      </c>
      <c r="D11" s="281">
        <f t="shared" si="0"/>
        <v>73.2</v>
      </c>
      <c r="E11" s="279">
        <v>230562</v>
      </c>
      <c r="F11" s="279">
        <v>296064</v>
      </c>
      <c r="G11" s="281">
        <f t="shared" si="1"/>
        <v>77.900000000000006</v>
      </c>
      <c r="H11" s="279">
        <v>41261</v>
      </c>
      <c r="I11" s="279">
        <v>75344</v>
      </c>
      <c r="J11" s="281">
        <f t="shared" si="2"/>
        <v>54.8</v>
      </c>
    </row>
    <row r="12" spans="1:10" ht="24" customHeight="1" x14ac:dyDescent="0.15">
      <c r="A12" s="294" t="s">
        <v>113</v>
      </c>
      <c r="B12" s="279">
        <v>269903</v>
      </c>
      <c r="C12" s="279">
        <v>365100</v>
      </c>
      <c r="D12" s="281">
        <f t="shared" si="0"/>
        <v>73.900000000000006</v>
      </c>
      <c r="E12" s="279">
        <v>227720</v>
      </c>
      <c r="F12" s="279">
        <v>293056</v>
      </c>
      <c r="G12" s="281">
        <f t="shared" si="1"/>
        <v>77.7</v>
      </c>
      <c r="H12" s="279">
        <v>42183</v>
      </c>
      <c r="I12" s="279">
        <v>72044</v>
      </c>
      <c r="J12" s="281">
        <f t="shared" si="2"/>
        <v>58.6</v>
      </c>
    </row>
    <row r="13" spans="1:10" ht="24" customHeight="1" x14ac:dyDescent="0.15">
      <c r="A13" s="294" t="s">
        <v>114</v>
      </c>
      <c r="B13" s="279">
        <v>286154</v>
      </c>
      <c r="C13" s="282">
        <v>368493</v>
      </c>
      <c r="D13" s="281">
        <f t="shared" si="0"/>
        <v>77.7</v>
      </c>
      <c r="E13" s="279">
        <v>238205</v>
      </c>
      <c r="F13" s="279">
        <v>296652</v>
      </c>
      <c r="G13" s="281">
        <f t="shared" si="1"/>
        <v>80.3</v>
      </c>
      <c r="H13" s="279">
        <v>47949</v>
      </c>
      <c r="I13" s="279">
        <v>71841</v>
      </c>
      <c r="J13" s="281">
        <f t="shared" si="2"/>
        <v>66.7</v>
      </c>
    </row>
    <row r="14" spans="1:10" ht="24" customHeight="1" x14ac:dyDescent="0.15">
      <c r="A14" s="294" t="s">
        <v>115</v>
      </c>
      <c r="B14" s="279">
        <v>285051</v>
      </c>
      <c r="C14" s="282">
        <v>379732</v>
      </c>
      <c r="D14" s="281">
        <f t="shared" si="0"/>
        <v>75.099999999999994</v>
      </c>
      <c r="E14" s="279">
        <v>238532</v>
      </c>
      <c r="F14" s="279">
        <v>303496</v>
      </c>
      <c r="G14" s="281">
        <f t="shared" si="1"/>
        <v>78.599999999999994</v>
      </c>
      <c r="H14" s="279">
        <v>46519</v>
      </c>
      <c r="I14" s="279">
        <v>76236</v>
      </c>
      <c r="J14" s="281">
        <f t="shared" si="2"/>
        <v>61</v>
      </c>
    </row>
    <row r="15" spans="1:10" ht="24" customHeight="1" x14ac:dyDescent="0.15">
      <c r="A15" s="294" t="s">
        <v>123</v>
      </c>
      <c r="B15" s="279">
        <v>289318</v>
      </c>
      <c r="C15" s="282">
        <v>386985</v>
      </c>
      <c r="D15" s="281">
        <f t="shared" si="0"/>
        <v>74.8</v>
      </c>
      <c r="E15" s="279">
        <v>243644</v>
      </c>
      <c r="F15" s="279">
        <v>308437</v>
      </c>
      <c r="G15" s="281">
        <f t="shared" si="1"/>
        <v>79</v>
      </c>
      <c r="H15" s="279">
        <v>45674</v>
      </c>
      <c r="I15" s="279">
        <v>78548</v>
      </c>
      <c r="J15" s="281">
        <f t="shared" si="2"/>
        <v>58.1</v>
      </c>
    </row>
    <row r="16" spans="1:10" ht="24" customHeight="1" x14ac:dyDescent="0.15">
      <c r="A16" s="294" t="s">
        <v>128</v>
      </c>
      <c r="B16" s="283">
        <v>294541</v>
      </c>
      <c r="C16" s="284">
        <v>397789</v>
      </c>
      <c r="D16" s="281">
        <f t="shared" si="0"/>
        <v>74</v>
      </c>
      <c r="E16" s="283">
        <v>247445</v>
      </c>
      <c r="F16" s="283">
        <v>315351</v>
      </c>
      <c r="G16" s="281">
        <f t="shared" si="1"/>
        <v>78.5</v>
      </c>
      <c r="H16" s="283">
        <v>47096</v>
      </c>
      <c r="I16" s="283">
        <v>82438</v>
      </c>
      <c r="J16" s="281">
        <f t="shared" si="2"/>
        <v>57.1</v>
      </c>
    </row>
    <row r="17" spans="1:16" ht="24" customHeight="1" x14ac:dyDescent="0.15">
      <c r="A17" s="24" t="s">
        <v>129</v>
      </c>
      <c r="B17" s="285"/>
      <c r="C17" s="285"/>
      <c r="D17" s="296"/>
      <c r="E17" s="285"/>
      <c r="F17" s="285"/>
      <c r="G17" s="285"/>
      <c r="H17" s="285"/>
      <c r="I17" s="285"/>
      <c r="J17" s="286"/>
    </row>
    <row r="18" spans="1:16" ht="24" customHeight="1" x14ac:dyDescent="0.15">
      <c r="A18" s="38" t="s">
        <v>6</v>
      </c>
      <c r="B18" s="287">
        <v>352110</v>
      </c>
      <c r="C18" s="288">
        <v>549077</v>
      </c>
      <c r="D18" s="295">
        <f>ROUND(B18/C18*100,1)</f>
        <v>64.099999999999994</v>
      </c>
      <c r="E18" s="287">
        <v>314922</v>
      </c>
      <c r="F18" s="288">
        <v>408161</v>
      </c>
      <c r="G18" s="297">
        <f>ROUND(E18/F18*100,1)</f>
        <v>77.2</v>
      </c>
      <c r="H18" s="287">
        <v>37188</v>
      </c>
      <c r="I18" s="288">
        <v>140916</v>
      </c>
      <c r="J18" s="295">
        <f>ROUND(H18/I18*100,1)</f>
        <v>26.4</v>
      </c>
    </row>
    <row r="19" spans="1:16" ht="24" customHeight="1" x14ac:dyDescent="0.15">
      <c r="A19" s="38" t="s">
        <v>7</v>
      </c>
      <c r="B19" s="287">
        <v>301834</v>
      </c>
      <c r="C19" s="288">
        <v>444494</v>
      </c>
      <c r="D19" s="295">
        <f t="shared" ref="D19:D31" si="3">ROUND(B19/C19*100,1)</f>
        <v>67.900000000000006</v>
      </c>
      <c r="E19" s="287">
        <v>248742</v>
      </c>
      <c r="F19" s="288">
        <v>341770</v>
      </c>
      <c r="G19" s="297">
        <f t="shared" ref="G19:G32" si="4">ROUND(E19/F19*100,1)</f>
        <v>72.8</v>
      </c>
      <c r="H19" s="287">
        <v>53092</v>
      </c>
      <c r="I19" s="288">
        <v>102724</v>
      </c>
      <c r="J19" s="295">
        <f t="shared" ref="J19:J31" si="5">ROUND(H19/I19*100,1)</f>
        <v>51.7</v>
      </c>
    </row>
    <row r="20" spans="1:16" ht="24" customHeight="1" x14ac:dyDescent="0.15">
      <c r="A20" s="39" t="s">
        <v>100</v>
      </c>
      <c r="B20" s="287">
        <v>615805</v>
      </c>
      <c r="C20" s="288">
        <v>639147</v>
      </c>
      <c r="D20" s="295">
        <f t="shared" si="3"/>
        <v>96.3</v>
      </c>
      <c r="E20" s="287">
        <v>479610</v>
      </c>
      <c r="F20" s="288">
        <v>500823</v>
      </c>
      <c r="G20" s="297">
        <f t="shared" si="4"/>
        <v>95.8</v>
      </c>
      <c r="H20" s="287">
        <v>136195</v>
      </c>
      <c r="I20" s="288">
        <v>138324</v>
      </c>
      <c r="J20" s="295">
        <f t="shared" si="5"/>
        <v>98.5</v>
      </c>
    </row>
    <row r="21" spans="1:16" ht="24" customHeight="1" x14ac:dyDescent="0.15">
      <c r="A21" s="38" t="s">
        <v>8</v>
      </c>
      <c r="B21" s="287">
        <v>314008</v>
      </c>
      <c r="C21" s="288">
        <v>550179</v>
      </c>
      <c r="D21" s="295">
        <f t="shared" si="3"/>
        <v>57.1</v>
      </c>
      <c r="E21" s="287">
        <v>266197</v>
      </c>
      <c r="F21" s="288">
        <v>421438</v>
      </c>
      <c r="G21" s="297">
        <f t="shared" si="4"/>
        <v>63.2</v>
      </c>
      <c r="H21" s="287">
        <v>47811</v>
      </c>
      <c r="I21" s="288">
        <v>128741</v>
      </c>
      <c r="J21" s="295">
        <f t="shared" si="5"/>
        <v>37.1</v>
      </c>
    </row>
    <row r="22" spans="1:16" ht="24" customHeight="1" x14ac:dyDescent="0.15">
      <c r="A22" s="39" t="s">
        <v>9</v>
      </c>
      <c r="B22" s="287">
        <v>300117</v>
      </c>
      <c r="C22" s="288">
        <v>407126</v>
      </c>
      <c r="D22" s="295">
        <f t="shared" si="3"/>
        <v>73.7</v>
      </c>
      <c r="E22" s="287">
        <v>263187</v>
      </c>
      <c r="F22" s="288">
        <v>335148</v>
      </c>
      <c r="G22" s="297">
        <f t="shared" si="4"/>
        <v>78.5</v>
      </c>
      <c r="H22" s="287">
        <v>36930</v>
      </c>
      <c r="I22" s="288">
        <v>71978</v>
      </c>
      <c r="J22" s="295">
        <f t="shared" si="5"/>
        <v>51.3</v>
      </c>
    </row>
    <row r="23" spans="1:16" ht="24" customHeight="1" x14ac:dyDescent="0.15">
      <c r="A23" s="39" t="s">
        <v>10</v>
      </c>
      <c r="B23" s="287">
        <v>214688</v>
      </c>
      <c r="C23" s="288">
        <v>358881</v>
      </c>
      <c r="D23" s="295">
        <f t="shared" si="3"/>
        <v>59.8</v>
      </c>
      <c r="E23" s="287">
        <v>182413</v>
      </c>
      <c r="F23" s="288">
        <v>280640</v>
      </c>
      <c r="G23" s="297">
        <f t="shared" si="4"/>
        <v>65</v>
      </c>
      <c r="H23" s="287">
        <v>32275</v>
      </c>
      <c r="I23" s="288">
        <v>78241</v>
      </c>
      <c r="J23" s="295">
        <f t="shared" si="5"/>
        <v>41.3</v>
      </c>
    </row>
    <row r="24" spans="1:16" ht="24" customHeight="1" x14ac:dyDescent="0.15">
      <c r="A24" s="39" t="s">
        <v>11</v>
      </c>
      <c r="B24" s="289">
        <v>343715</v>
      </c>
      <c r="C24" s="290">
        <v>577673</v>
      </c>
      <c r="D24" s="295">
        <f t="shared" si="3"/>
        <v>59.5</v>
      </c>
      <c r="E24" s="289">
        <v>269625</v>
      </c>
      <c r="F24" s="290">
        <v>427597</v>
      </c>
      <c r="G24" s="297">
        <f t="shared" si="4"/>
        <v>63.1</v>
      </c>
      <c r="H24" s="289">
        <v>74090</v>
      </c>
      <c r="I24" s="290">
        <v>150076</v>
      </c>
      <c r="J24" s="295">
        <f t="shared" si="5"/>
        <v>49.4</v>
      </c>
    </row>
    <row r="25" spans="1:16" ht="24" customHeight="1" x14ac:dyDescent="0.15">
      <c r="A25" s="39" t="s">
        <v>53</v>
      </c>
      <c r="B25" s="289">
        <v>198820</v>
      </c>
      <c r="C25" s="290">
        <v>461641</v>
      </c>
      <c r="D25" s="295">
        <f t="shared" si="3"/>
        <v>43.1</v>
      </c>
      <c r="E25" s="289">
        <v>182994</v>
      </c>
      <c r="F25" s="290">
        <v>356574</v>
      </c>
      <c r="G25" s="297">
        <f t="shared" si="4"/>
        <v>51.3</v>
      </c>
      <c r="H25" s="289">
        <v>15826</v>
      </c>
      <c r="I25" s="290">
        <v>105067</v>
      </c>
      <c r="J25" s="295">
        <f t="shared" si="5"/>
        <v>15.1</v>
      </c>
    </row>
    <row r="26" spans="1:16" ht="24" customHeight="1" x14ac:dyDescent="0.15">
      <c r="A26" s="39" t="s">
        <v>101</v>
      </c>
      <c r="B26" s="289">
        <v>386660</v>
      </c>
      <c r="C26" s="290">
        <v>582827</v>
      </c>
      <c r="D26" s="295">
        <f t="shared" si="3"/>
        <v>66.3</v>
      </c>
      <c r="E26" s="289">
        <v>301656</v>
      </c>
      <c r="F26" s="290">
        <v>447621</v>
      </c>
      <c r="G26" s="297">
        <f t="shared" si="4"/>
        <v>67.400000000000006</v>
      </c>
      <c r="H26" s="289">
        <v>85004</v>
      </c>
      <c r="I26" s="290">
        <v>135206</v>
      </c>
      <c r="J26" s="295">
        <f t="shared" si="5"/>
        <v>62.9</v>
      </c>
    </row>
    <row r="27" spans="1:16" ht="24" customHeight="1" x14ac:dyDescent="0.15">
      <c r="A27" s="40" t="s">
        <v>61</v>
      </c>
      <c r="B27" s="289">
        <v>142417</v>
      </c>
      <c r="C27" s="290">
        <v>183819</v>
      </c>
      <c r="D27" s="295">
        <f t="shared" si="3"/>
        <v>77.5</v>
      </c>
      <c r="E27" s="289">
        <v>131950</v>
      </c>
      <c r="F27" s="290">
        <v>163781</v>
      </c>
      <c r="G27" s="297">
        <f t="shared" si="4"/>
        <v>80.599999999999994</v>
      </c>
      <c r="H27" s="289">
        <v>10467</v>
      </c>
      <c r="I27" s="290">
        <v>20038</v>
      </c>
      <c r="J27" s="295">
        <f t="shared" si="5"/>
        <v>52.2</v>
      </c>
    </row>
    <row r="28" spans="1:16" ht="24" customHeight="1" x14ac:dyDescent="0.15">
      <c r="A28" s="39" t="s">
        <v>102</v>
      </c>
      <c r="B28" s="289">
        <v>204985</v>
      </c>
      <c r="C28" s="290">
        <v>253820</v>
      </c>
      <c r="D28" s="295">
        <f t="shared" si="3"/>
        <v>80.8</v>
      </c>
      <c r="E28" s="289">
        <v>183627</v>
      </c>
      <c r="F28" s="290">
        <v>218393</v>
      </c>
      <c r="G28" s="297">
        <f t="shared" si="4"/>
        <v>84.1</v>
      </c>
      <c r="H28" s="289">
        <v>21358</v>
      </c>
      <c r="I28" s="290">
        <v>35427</v>
      </c>
      <c r="J28" s="295">
        <f t="shared" si="5"/>
        <v>60.3</v>
      </c>
    </row>
    <row r="29" spans="1:16" ht="24" customHeight="1" x14ac:dyDescent="0.15">
      <c r="A29" s="39" t="s">
        <v>12</v>
      </c>
      <c r="B29" s="289">
        <v>474243</v>
      </c>
      <c r="C29" s="290">
        <v>456338</v>
      </c>
      <c r="D29" s="295">
        <f t="shared" si="3"/>
        <v>103.9</v>
      </c>
      <c r="E29" s="289">
        <v>360584</v>
      </c>
      <c r="F29" s="290">
        <v>341440</v>
      </c>
      <c r="G29" s="297">
        <f t="shared" si="4"/>
        <v>105.6</v>
      </c>
      <c r="H29" s="289">
        <v>113659</v>
      </c>
      <c r="I29" s="290">
        <v>114898</v>
      </c>
      <c r="J29" s="295">
        <f t="shared" si="5"/>
        <v>98.9</v>
      </c>
      <c r="L29" s="14"/>
      <c r="M29" s="15"/>
      <c r="N29" s="16"/>
      <c r="O29" s="15"/>
      <c r="P29" s="14"/>
    </row>
    <row r="30" spans="1:16" ht="24" customHeight="1" x14ac:dyDescent="0.15">
      <c r="A30" s="38" t="s">
        <v>13</v>
      </c>
      <c r="B30" s="289">
        <v>332308</v>
      </c>
      <c r="C30" s="290">
        <v>356511</v>
      </c>
      <c r="D30" s="295">
        <f t="shared" si="3"/>
        <v>93.2</v>
      </c>
      <c r="E30" s="289">
        <v>279125</v>
      </c>
      <c r="F30" s="290">
        <v>297279</v>
      </c>
      <c r="G30" s="297">
        <f t="shared" si="4"/>
        <v>93.9</v>
      </c>
      <c r="H30" s="289">
        <v>53183</v>
      </c>
      <c r="I30" s="290">
        <v>59232</v>
      </c>
      <c r="J30" s="295">
        <f t="shared" si="5"/>
        <v>89.8</v>
      </c>
      <c r="L30" s="14"/>
      <c r="M30" s="15"/>
      <c r="N30" s="16"/>
      <c r="O30" s="15"/>
      <c r="P30" s="14"/>
    </row>
    <row r="31" spans="1:16" ht="24" customHeight="1" x14ac:dyDescent="0.15">
      <c r="A31" s="39" t="s">
        <v>51</v>
      </c>
      <c r="B31" s="289">
        <v>274498</v>
      </c>
      <c r="C31" s="290">
        <v>373933</v>
      </c>
      <c r="D31" s="295">
        <f t="shared" si="3"/>
        <v>73.400000000000006</v>
      </c>
      <c r="E31" s="289">
        <v>225137</v>
      </c>
      <c r="F31" s="290">
        <v>300540</v>
      </c>
      <c r="G31" s="297">
        <f t="shared" si="4"/>
        <v>74.900000000000006</v>
      </c>
      <c r="H31" s="289">
        <v>49361</v>
      </c>
      <c r="I31" s="290">
        <v>73393</v>
      </c>
      <c r="J31" s="295">
        <f t="shared" si="5"/>
        <v>67.3</v>
      </c>
      <c r="L31" s="14"/>
      <c r="M31" s="15"/>
      <c r="N31" s="17"/>
      <c r="O31" s="15"/>
      <c r="P31" s="14"/>
    </row>
    <row r="32" spans="1:16" ht="24" customHeight="1" x14ac:dyDescent="0.15">
      <c r="A32" s="230" t="s">
        <v>103</v>
      </c>
      <c r="B32" s="291">
        <v>168464</v>
      </c>
      <c r="C32" s="292">
        <v>278105</v>
      </c>
      <c r="D32" s="295">
        <f>ROUND(B32/C32*100,1)</f>
        <v>60.6</v>
      </c>
      <c r="E32" s="291">
        <v>158162</v>
      </c>
      <c r="F32" s="292">
        <v>242416</v>
      </c>
      <c r="G32" s="297">
        <f t="shared" si="4"/>
        <v>65.2</v>
      </c>
      <c r="H32" s="293">
        <v>10302</v>
      </c>
      <c r="I32" s="292">
        <v>35689</v>
      </c>
      <c r="J32" s="295">
        <f>ROUND(H32/I32*100,1)</f>
        <v>28.9</v>
      </c>
    </row>
    <row r="33" spans="1:10" ht="25.5" customHeight="1" x14ac:dyDescent="0.15">
      <c r="A33" s="413" t="s">
        <v>63</v>
      </c>
      <c r="B33" s="413"/>
      <c r="C33" s="413"/>
      <c r="D33" s="413"/>
      <c r="E33" s="413"/>
      <c r="F33" s="413"/>
      <c r="G33" s="413"/>
      <c r="H33" s="413"/>
      <c r="I33" s="413"/>
      <c r="J33" s="413"/>
    </row>
  </sheetData>
  <mergeCells count="5">
    <mergeCell ref="A4:A5"/>
    <mergeCell ref="B4:C4"/>
    <mergeCell ref="E4:F4"/>
    <mergeCell ref="H4:I4"/>
    <mergeCell ref="A33:J33"/>
  </mergeCells>
  <phoneticPr fontId="2"/>
  <pageMargins left="0.23622047244094491" right="0.70866141732283472" top="0.35433070866141736" bottom="0.35433070866141736" header="0.31496062992125984" footer="0.31496062992125984"/>
  <pageSetup paperSize="9" scale="79" firstPageNumber="15" orientation="portrait" useFirstPageNumber="1" r:id="rId1"/>
  <headerFooter scaleWithDoc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AJ36"/>
  <sheetViews>
    <sheetView view="pageBreakPreview" topLeftCell="A19" zoomScale="85" zoomScaleNormal="70" zoomScaleSheetLayoutView="85" workbookViewId="0">
      <selection activeCell="K24" sqref="K24"/>
    </sheetView>
  </sheetViews>
  <sheetFormatPr defaultRowHeight="55.5" x14ac:dyDescent="0.15"/>
  <cols>
    <col min="1" max="1" width="6.125" style="1" customWidth="1"/>
    <col min="2" max="18" width="10.125" style="1" customWidth="1"/>
    <col min="19" max="19" width="23.875" style="1" customWidth="1"/>
    <col min="20" max="27" width="30.125" style="1" bestFit="1" customWidth="1"/>
    <col min="28" max="28" width="21.375" style="1" bestFit="1" customWidth="1"/>
    <col min="29" max="33" width="30.125" style="1" bestFit="1" customWidth="1"/>
    <col min="34" max="34" width="21.375" style="1" bestFit="1" customWidth="1"/>
    <col min="35" max="35" width="30.125" style="1" bestFit="1" customWidth="1"/>
    <col min="36" max="36" width="21.375" style="1" bestFit="1" customWidth="1"/>
    <col min="37" max="16384" width="9" style="1"/>
  </cols>
  <sheetData>
    <row r="1" spans="1:36" ht="24" customHeight="1" x14ac:dyDescent="0.15">
      <c r="A1" s="342" t="s">
        <v>14</v>
      </c>
      <c r="B1" s="342"/>
      <c r="C1" s="343"/>
      <c r="D1" s="343"/>
      <c r="E1" s="343"/>
      <c r="F1" s="343"/>
      <c r="G1" s="343"/>
      <c r="H1" s="343"/>
      <c r="I1" s="343"/>
      <c r="J1" s="343"/>
    </row>
    <row r="2" spans="1:36" ht="12" customHeight="1" x14ac:dyDescent="0.5">
      <c r="A2" s="3"/>
      <c r="B2" s="3"/>
      <c r="C2" s="4"/>
      <c r="D2" s="4"/>
      <c r="E2" s="4"/>
      <c r="F2" s="4"/>
      <c r="G2" s="4"/>
      <c r="H2" s="4"/>
      <c r="I2" s="4"/>
      <c r="J2" s="4"/>
    </row>
    <row r="3" spans="1:36" s="49" customFormat="1" ht="24" customHeight="1" x14ac:dyDescent="0.15">
      <c r="A3" s="66" t="s">
        <v>0</v>
      </c>
      <c r="B3" s="66"/>
      <c r="C3" s="66"/>
      <c r="D3" s="66"/>
      <c r="E3" s="67" t="s">
        <v>65</v>
      </c>
      <c r="F3" s="66"/>
      <c r="G3" s="66"/>
      <c r="J3" s="132"/>
    </row>
    <row r="4" spans="1:36" ht="81.95" customHeight="1" x14ac:dyDescent="0.15">
      <c r="A4" s="340" t="s">
        <v>15</v>
      </c>
      <c r="B4" s="341"/>
      <c r="C4" s="25" t="s">
        <v>74</v>
      </c>
      <c r="D4" s="26" t="s">
        <v>16</v>
      </c>
      <c r="E4" s="26" t="s">
        <v>17</v>
      </c>
      <c r="F4" s="26" t="s">
        <v>59</v>
      </c>
      <c r="G4" s="26" t="s">
        <v>71</v>
      </c>
      <c r="H4" s="26" t="s">
        <v>55</v>
      </c>
      <c r="I4" s="26" t="s">
        <v>56</v>
      </c>
      <c r="J4" s="26" t="s">
        <v>57</v>
      </c>
      <c r="K4" s="26" t="s">
        <v>73</v>
      </c>
      <c r="L4" s="26" t="s">
        <v>58</v>
      </c>
      <c r="M4" s="26" t="s">
        <v>60</v>
      </c>
      <c r="N4" s="26" t="s">
        <v>72</v>
      </c>
      <c r="O4" s="26" t="s">
        <v>50</v>
      </c>
      <c r="P4" s="26" t="s">
        <v>75</v>
      </c>
      <c r="Q4" s="26" t="s">
        <v>76</v>
      </c>
      <c r="R4" s="27" t="s">
        <v>70</v>
      </c>
    </row>
    <row r="5" spans="1:36" ht="29.1" customHeight="1" x14ac:dyDescent="0.2">
      <c r="A5" s="344" t="s">
        <v>18</v>
      </c>
      <c r="B5" s="69" t="s">
        <v>122</v>
      </c>
      <c r="C5" s="70">
        <v>98.7</v>
      </c>
      <c r="D5" s="70">
        <v>99.3</v>
      </c>
      <c r="E5" s="70">
        <v>93.4</v>
      </c>
      <c r="F5" s="71">
        <v>91</v>
      </c>
      <c r="G5" s="72">
        <v>108.1</v>
      </c>
      <c r="H5" s="70">
        <v>93.3</v>
      </c>
      <c r="I5" s="70">
        <v>109.3</v>
      </c>
      <c r="J5" s="70">
        <v>67.7</v>
      </c>
      <c r="K5" s="73" t="s">
        <v>49</v>
      </c>
      <c r="L5" s="74">
        <v>99.7</v>
      </c>
      <c r="M5" s="74">
        <v>97.4</v>
      </c>
      <c r="N5" s="75">
        <v>85.9</v>
      </c>
      <c r="O5" s="70">
        <v>109.7</v>
      </c>
      <c r="P5" s="70">
        <v>101.6</v>
      </c>
      <c r="Q5" s="76">
        <v>107.8</v>
      </c>
      <c r="R5" s="76">
        <v>90.3</v>
      </c>
    </row>
    <row r="6" spans="1:36" ht="29.1" customHeight="1" x14ac:dyDescent="0.2">
      <c r="A6" s="345"/>
      <c r="B6" s="77" t="s">
        <v>80</v>
      </c>
      <c r="C6" s="78">
        <v>99.3</v>
      </c>
      <c r="D6" s="78">
        <v>96.7</v>
      </c>
      <c r="E6" s="78">
        <v>98.9</v>
      </c>
      <c r="F6" s="79">
        <v>95.6</v>
      </c>
      <c r="G6" s="80">
        <v>110.7</v>
      </c>
      <c r="H6" s="81">
        <v>106.3</v>
      </c>
      <c r="I6" s="78">
        <v>102.7</v>
      </c>
      <c r="J6" s="78">
        <v>83.1</v>
      </c>
      <c r="K6" s="82" t="s">
        <v>49</v>
      </c>
      <c r="L6" s="83">
        <v>98.7</v>
      </c>
      <c r="M6" s="83">
        <v>93.4</v>
      </c>
      <c r="N6" s="84">
        <v>82.4</v>
      </c>
      <c r="O6" s="78">
        <v>108.9</v>
      </c>
      <c r="P6" s="78">
        <v>100.8</v>
      </c>
      <c r="Q6" s="81">
        <v>114.2</v>
      </c>
      <c r="R6" s="83">
        <v>96.6</v>
      </c>
    </row>
    <row r="7" spans="1:36" ht="29.1" customHeight="1" x14ac:dyDescent="0.2">
      <c r="A7" s="345"/>
      <c r="B7" s="77" t="s">
        <v>77</v>
      </c>
      <c r="C7" s="78">
        <v>100</v>
      </c>
      <c r="D7" s="78">
        <v>100</v>
      </c>
      <c r="E7" s="78">
        <v>100</v>
      </c>
      <c r="F7" s="79">
        <v>100</v>
      </c>
      <c r="G7" s="80">
        <v>100</v>
      </c>
      <c r="H7" s="78">
        <v>100</v>
      </c>
      <c r="I7" s="78">
        <v>100</v>
      </c>
      <c r="J7" s="78">
        <v>100</v>
      </c>
      <c r="K7" s="82">
        <v>100</v>
      </c>
      <c r="L7" s="78">
        <v>100</v>
      </c>
      <c r="M7" s="78">
        <v>100</v>
      </c>
      <c r="N7" s="78">
        <v>100</v>
      </c>
      <c r="O7" s="78">
        <v>100</v>
      </c>
      <c r="P7" s="78">
        <v>100</v>
      </c>
      <c r="Q7" s="81">
        <v>100</v>
      </c>
      <c r="R7" s="81">
        <v>100</v>
      </c>
    </row>
    <row r="8" spans="1:36" ht="29.1" customHeight="1" x14ac:dyDescent="0.2">
      <c r="A8" s="345"/>
      <c r="B8" s="85" t="s">
        <v>78</v>
      </c>
      <c r="C8" s="81">
        <v>100.9</v>
      </c>
      <c r="D8" s="81">
        <v>98.2</v>
      </c>
      <c r="E8" s="78">
        <v>105.8</v>
      </c>
      <c r="F8" s="79">
        <v>83</v>
      </c>
      <c r="G8" s="86">
        <v>112.5</v>
      </c>
      <c r="H8" s="78">
        <v>106.8</v>
      </c>
      <c r="I8" s="81">
        <v>104.4</v>
      </c>
      <c r="J8" s="81">
        <v>74.900000000000006</v>
      </c>
      <c r="K8" s="82">
        <v>96.5</v>
      </c>
      <c r="L8" s="81">
        <v>96.5</v>
      </c>
      <c r="M8" s="81">
        <v>119</v>
      </c>
      <c r="N8" s="81">
        <v>77.5</v>
      </c>
      <c r="O8" s="81">
        <v>99.4</v>
      </c>
      <c r="P8" s="81">
        <v>102.9</v>
      </c>
      <c r="Q8" s="81">
        <v>100.8</v>
      </c>
      <c r="R8" s="81">
        <v>111.3</v>
      </c>
    </row>
    <row r="9" spans="1:36" ht="29.1" customHeight="1" x14ac:dyDescent="0.2">
      <c r="A9" s="345"/>
      <c r="B9" s="85" t="s">
        <v>79</v>
      </c>
      <c r="C9" s="81">
        <v>101.5</v>
      </c>
      <c r="D9" s="78">
        <v>102.2</v>
      </c>
      <c r="E9" s="78">
        <v>106.7</v>
      </c>
      <c r="F9" s="79">
        <v>90.7</v>
      </c>
      <c r="G9" s="86">
        <v>101.8</v>
      </c>
      <c r="H9" s="78">
        <v>103</v>
      </c>
      <c r="I9" s="81">
        <v>107.4</v>
      </c>
      <c r="J9" s="78">
        <v>71.7</v>
      </c>
      <c r="K9" s="82">
        <v>89.9</v>
      </c>
      <c r="L9" s="78">
        <v>96.6</v>
      </c>
      <c r="M9" s="78">
        <v>113.3</v>
      </c>
      <c r="N9" s="78">
        <v>79.900000000000006</v>
      </c>
      <c r="O9" s="78">
        <v>87.2</v>
      </c>
      <c r="P9" s="81">
        <v>107.7</v>
      </c>
      <c r="Q9" s="81">
        <v>88.5</v>
      </c>
      <c r="R9" s="81">
        <v>118.8</v>
      </c>
    </row>
    <row r="10" spans="1:36" ht="29.1" customHeight="1" x14ac:dyDescent="0.2">
      <c r="A10" s="345"/>
      <c r="B10" s="87" t="s">
        <v>121</v>
      </c>
      <c r="C10" s="88">
        <v>101.8</v>
      </c>
      <c r="D10" s="89">
        <v>102.2</v>
      </c>
      <c r="E10" s="89">
        <v>102.5</v>
      </c>
      <c r="F10" s="90">
        <v>95.1</v>
      </c>
      <c r="G10" s="91">
        <v>104.5</v>
      </c>
      <c r="H10" s="88">
        <v>105.9</v>
      </c>
      <c r="I10" s="88">
        <v>101.3</v>
      </c>
      <c r="J10" s="89">
        <v>66.599999999999994</v>
      </c>
      <c r="K10" s="82">
        <v>79.2</v>
      </c>
      <c r="L10" s="92">
        <v>103.2</v>
      </c>
      <c r="M10" s="92">
        <v>128.5</v>
      </c>
      <c r="N10" s="92">
        <v>92.5</v>
      </c>
      <c r="O10" s="89">
        <v>97.5</v>
      </c>
      <c r="P10" s="88">
        <v>111.7</v>
      </c>
      <c r="Q10" s="88">
        <v>106.1</v>
      </c>
      <c r="R10" s="92">
        <v>97.8</v>
      </c>
    </row>
    <row r="11" spans="1:36" ht="29.1" customHeight="1" x14ac:dyDescent="0.2">
      <c r="A11" s="346"/>
      <c r="B11" s="87" t="s">
        <v>126</v>
      </c>
      <c r="C11" s="93">
        <v>106.8</v>
      </c>
      <c r="D11" s="94">
        <v>106.1</v>
      </c>
      <c r="E11" s="94">
        <v>109.3</v>
      </c>
      <c r="F11" s="95">
        <v>109.4</v>
      </c>
      <c r="G11" s="96">
        <v>94</v>
      </c>
      <c r="H11" s="97">
        <v>104.7</v>
      </c>
      <c r="I11" s="96">
        <v>118</v>
      </c>
      <c r="J11" s="94">
        <v>61.9</v>
      </c>
      <c r="K11" s="94">
        <v>89.5</v>
      </c>
      <c r="L11" s="94">
        <v>93.7</v>
      </c>
      <c r="M11" s="97">
        <v>130.19999999999999</v>
      </c>
      <c r="N11" s="94">
        <v>90.8</v>
      </c>
      <c r="O11" s="94">
        <v>112</v>
      </c>
      <c r="P11" s="94">
        <v>114.1</v>
      </c>
      <c r="Q11" s="94">
        <v>90.5</v>
      </c>
      <c r="R11" s="97">
        <v>98.7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29.1" customHeight="1" x14ac:dyDescent="0.2">
      <c r="A12" s="338" t="s">
        <v>19</v>
      </c>
      <c r="B12" s="130" t="s">
        <v>80</v>
      </c>
      <c r="C12" s="102">
        <v>0.6</v>
      </c>
      <c r="D12" s="103">
        <v>-2.6</v>
      </c>
      <c r="E12" s="104">
        <v>6</v>
      </c>
      <c r="F12" s="105">
        <v>5.0999999999999996</v>
      </c>
      <c r="G12" s="106">
        <v>2.4</v>
      </c>
      <c r="H12" s="104">
        <v>13.9</v>
      </c>
      <c r="I12" s="103">
        <v>-6.1</v>
      </c>
      <c r="J12" s="103">
        <v>22.7</v>
      </c>
      <c r="K12" s="107" t="s">
        <v>49</v>
      </c>
      <c r="L12" s="108">
        <v>-1</v>
      </c>
      <c r="M12" s="108">
        <v>-4.2</v>
      </c>
      <c r="N12" s="109">
        <v>-4.0999999999999996</v>
      </c>
      <c r="O12" s="103">
        <v>-0.8</v>
      </c>
      <c r="P12" s="104">
        <v>-0.7</v>
      </c>
      <c r="Q12" s="103">
        <v>5.8</v>
      </c>
      <c r="R12" s="110">
        <v>6.9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29.1" customHeight="1" x14ac:dyDescent="0.2">
      <c r="A13" s="338"/>
      <c r="B13" s="85" t="s">
        <v>77</v>
      </c>
      <c r="C13" s="111">
        <v>0.8</v>
      </c>
      <c r="D13" s="112">
        <v>3.4</v>
      </c>
      <c r="E13" s="35">
        <v>1.1000000000000001</v>
      </c>
      <c r="F13" s="113">
        <v>4.5999999999999996</v>
      </c>
      <c r="G13" s="114">
        <v>-9.6999999999999993</v>
      </c>
      <c r="H13" s="35">
        <v>-5.9</v>
      </c>
      <c r="I13" s="112">
        <v>-2.6</v>
      </c>
      <c r="J13" s="112">
        <v>20.3</v>
      </c>
      <c r="K13" s="115" t="s">
        <v>49</v>
      </c>
      <c r="L13" s="116">
        <v>1.4</v>
      </c>
      <c r="M13" s="116">
        <v>7.1</v>
      </c>
      <c r="N13" s="116">
        <v>21.3</v>
      </c>
      <c r="O13" s="112">
        <v>-8.1</v>
      </c>
      <c r="P13" s="35">
        <v>-0.9</v>
      </c>
      <c r="Q13" s="112">
        <v>-12.4</v>
      </c>
      <c r="R13" s="116">
        <v>3.5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29.1" customHeight="1" x14ac:dyDescent="0.2">
      <c r="A14" s="338"/>
      <c r="B14" s="85" t="s">
        <v>78</v>
      </c>
      <c r="C14" s="111">
        <v>0.9</v>
      </c>
      <c r="D14" s="112">
        <v>-1.8</v>
      </c>
      <c r="E14" s="35">
        <v>5.8</v>
      </c>
      <c r="F14" s="113">
        <v>-17</v>
      </c>
      <c r="G14" s="114">
        <v>12.5</v>
      </c>
      <c r="H14" s="35">
        <v>6.8</v>
      </c>
      <c r="I14" s="112">
        <v>4.4000000000000004</v>
      </c>
      <c r="J14" s="112">
        <v>-25.1</v>
      </c>
      <c r="K14" s="115">
        <v>-3.5</v>
      </c>
      <c r="L14" s="116">
        <v>-3.6</v>
      </c>
      <c r="M14" s="116">
        <v>19</v>
      </c>
      <c r="N14" s="116">
        <v>-22.5</v>
      </c>
      <c r="O14" s="112">
        <v>-0.7</v>
      </c>
      <c r="P14" s="35">
        <v>2.9</v>
      </c>
      <c r="Q14" s="112">
        <v>0.9</v>
      </c>
      <c r="R14" s="116">
        <v>11.3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29.1" customHeight="1" x14ac:dyDescent="0.2">
      <c r="A15" s="338"/>
      <c r="B15" s="85" t="s">
        <v>79</v>
      </c>
      <c r="C15" s="111">
        <v>0.6</v>
      </c>
      <c r="D15" s="112">
        <v>4.0999999999999996</v>
      </c>
      <c r="E15" s="35">
        <v>0.9</v>
      </c>
      <c r="F15" s="113">
        <v>9.3000000000000007</v>
      </c>
      <c r="G15" s="114">
        <v>-9.5</v>
      </c>
      <c r="H15" s="35">
        <v>-3.6</v>
      </c>
      <c r="I15" s="112">
        <v>2.9</v>
      </c>
      <c r="J15" s="112">
        <v>-4.3</v>
      </c>
      <c r="K15" s="115">
        <v>-6.8</v>
      </c>
      <c r="L15" s="116">
        <v>0.1</v>
      </c>
      <c r="M15" s="116">
        <v>-4.8</v>
      </c>
      <c r="N15" s="116">
        <v>3.1</v>
      </c>
      <c r="O15" s="112">
        <v>-12.3</v>
      </c>
      <c r="P15" s="35">
        <v>4.7</v>
      </c>
      <c r="Q15" s="112">
        <v>-12.2</v>
      </c>
      <c r="R15" s="116">
        <v>6.7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29.1" customHeight="1" x14ac:dyDescent="0.2">
      <c r="A16" s="338"/>
      <c r="B16" s="87" t="s">
        <v>121</v>
      </c>
      <c r="C16" s="117">
        <v>0.3</v>
      </c>
      <c r="D16" s="118">
        <v>0</v>
      </c>
      <c r="E16" s="119">
        <v>-3.9</v>
      </c>
      <c r="F16" s="120">
        <v>4.9000000000000004</v>
      </c>
      <c r="G16" s="121">
        <v>2.7</v>
      </c>
      <c r="H16" s="121">
        <v>2.8</v>
      </c>
      <c r="I16" s="118">
        <v>-5.7</v>
      </c>
      <c r="J16" s="118">
        <v>-7.1</v>
      </c>
      <c r="K16" s="122">
        <v>-11.9</v>
      </c>
      <c r="L16" s="118">
        <v>6.8</v>
      </c>
      <c r="M16" s="118">
        <v>13.4</v>
      </c>
      <c r="N16" s="112">
        <v>15.8</v>
      </c>
      <c r="O16" s="118">
        <v>11.8</v>
      </c>
      <c r="P16" s="119">
        <v>3.7</v>
      </c>
      <c r="Q16" s="118">
        <v>19.899999999999999</v>
      </c>
      <c r="R16" s="123">
        <v>-17.7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29.1" customHeight="1" x14ac:dyDescent="0.2">
      <c r="A17" s="339"/>
      <c r="B17" s="131" t="s">
        <v>126</v>
      </c>
      <c r="C17" s="124">
        <v>4.5</v>
      </c>
      <c r="D17" s="124">
        <v>3</v>
      </c>
      <c r="E17" s="125">
        <v>6.2</v>
      </c>
      <c r="F17" s="126">
        <v>15.2</v>
      </c>
      <c r="G17" s="127">
        <v>-12.1</v>
      </c>
      <c r="H17" s="124">
        <v>-1.4</v>
      </c>
      <c r="I17" s="124">
        <v>15.3</v>
      </c>
      <c r="J17" s="124">
        <v>-7.2</v>
      </c>
      <c r="K17" s="128">
        <v>10.6</v>
      </c>
      <c r="L17" s="124">
        <v>-9.1999999999999993</v>
      </c>
      <c r="M17" s="124">
        <v>-0.8</v>
      </c>
      <c r="N17" s="129">
        <v>-1.6</v>
      </c>
      <c r="O17" s="124">
        <v>15.1</v>
      </c>
      <c r="P17" s="124">
        <v>2.2999999999999998</v>
      </c>
      <c r="Q17" s="124">
        <v>-12.6</v>
      </c>
      <c r="R17" s="124">
        <v>1.2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29" customFormat="1" ht="30" customHeight="1" x14ac:dyDescent="0.2">
      <c r="A18" s="34"/>
      <c r="B18" s="33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36" s="29" customFormat="1" ht="30" customHeight="1" x14ac:dyDescent="0.2">
      <c r="A19" s="34"/>
      <c r="B19" s="33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36" s="49" customFormat="1" ht="24" customHeight="1" x14ac:dyDescent="0.15">
      <c r="A20" s="156" t="s">
        <v>20</v>
      </c>
      <c r="B20" s="45"/>
      <c r="C20" s="46"/>
      <c r="D20" s="47"/>
      <c r="E20" s="47"/>
      <c r="F20" s="48"/>
      <c r="G20" s="47"/>
      <c r="H20" s="47"/>
      <c r="I20" s="47"/>
      <c r="J20" s="47"/>
      <c r="N20" s="47"/>
    </row>
    <row r="21" spans="1:36" s="49" customFormat="1" ht="12" customHeight="1" x14ac:dyDescent="0.15">
      <c r="A21" s="45"/>
      <c r="B21" s="45"/>
      <c r="C21" s="46"/>
      <c r="D21" s="47"/>
      <c r="E21" s="47"/>
      <c r="F21" s="48"/>
      <c r="G21" s="47"/>
      <c r="H21" s="47"/>
      <c r="I21" s="47"/>
      <c r="J21" s="47"/>
      <c r="N21" s="47"/>
    </row>
    <row r="22" spans="1:36" s="98" customFormat="1" ht="24" customHeight="1" x14ac:dyDescent="0.15">
      <c r="A22" s="68" t="s">
        <v>0</v>
      </c>
      <c r="B22" s="99"/>
      <c r="C22" s="99"/>
      <c r="D22" s="100"/>
      <c r="E22" s="67" t="s">
        <v>64</v>
      </c>
      <c r="F22" s="100"/>
      <c r="G22" s="100"/>
      <c r="J22" s="101"/>
      <c r="N22" s="101"/>
    </row>
    <row r="23" spans="1:36" ht="81.95" customHeight="1" x14ac:dyDescent="0.15">
      <c r="A23" s="340" t="s">
        <v>15</v>
      </c>
      <c r="B23" s="341"/>
      <c r="C23" s="41" t="s">
        <v>74</v>
      </c>
      <c r="D23" s="26" t="s">
        <v>16</v>
      </c>
      <c r="E23" s="26" t="s">
        <v>17</v>
      </c>
      <c r="F23" s="27" t="s">
        <v>59</v>
      </c>
      <c r="G23" s="27" t="s">
        <v>71</v>
      </c>
      <c r="H23" s="27" t="s">
        <v>55</v>
      </c>
      <c r="I23" s="27" t="s">
        <v>56</v>
      </c>
      <c r="J23" s="27" t="s">
        <v>57</v>
      </c>
      <c r="K23" s="27" t="s">
        <v>73</v>
      </c>
      <c r="L23" s="27" t="s">
        <v>58</v>
      </c>
      <c r="M23" s="27" t="s">
        <v>60</v>
      </c>
      <c r="N23" s="27" t="s">
        <v>72</v>
      </c>
      <c r="O23" s="27" t="s">
        <v>50</v>
      </c>
      <c r="P23" s="27" t="s">
        <v>75</v>
      </c>
      <c r="Q23" s="27" t="s">
        <v>76</v>
      </c>
      <c r="R23" s="27" t="s">
        <v>70</v>
      </c>
    </row>
    <row r="24" spans="1:36" ht="29.1" customHeight="1" x14ac:dyDescent="0.2">
      <c r="A24" s="344" t="s">
        <v>18</v>
      </c>
      <c r="B24" s="69" t="s">
        <v>122</v>
      </c>
      <c r="C24" s="133">
        <v>98.8</v>
      </c>
      <c r="D24" s="133">
        <v>99</v>
      </c>
      <c r="E24" s="133">
        <v>95.4</v>
      </c>
      <c r="F24" s="134">
        <v>92.8</v>
      </c>
      <c r="G24" s="135">
        <v>106.5</v>
      </c>
      <c r="H24" s="133">
        <v>96.6</v>
      </c>
      <c r="I24" s="133">
        <v>108.4</v>
      </c>
      <c r="J24" s="133">
        <v>73.099999999999994</v>
      </c>
      <c r="K24" s="136" t="s">
        <v>49</v>
      </c>
      <c r="L24" s="110">
        <v>106.5</v>
      </c>
      <c r="M24" s="110">
        <v>98.5</v>
      </c>
      <c r="N24" s="110">
        <v>79.8</v>
      </c>
      <c r="O24" s="133">
        <v>109.4</v>
      </c>
      <c r="P24" s="133">
        <v>98.1</v>
      </c>
      <c r="Q24" s="110">
        <v>107.1</v>
      </c>
      <c r="R24" s="110">
        <v>92</v>
      </c>
    </row>
    <row r="25" spans="1:36" ht="29.1" customHeight="1" x14ac:dyDescent="0.2">
      <c r="A25" s="345"/>
      <c r="B25" s="77" t="s">
        <v>80</v>
      </c>
      <c r="C25" s="137">
        <v>99.6</v>
      </c>
      <c r="D25" s="137">
        <v>98.7</v>
      </c>
      <c r="E25" s="137">
        <v>99.4</v>
      </c>
      <c r="F25" s="138">
        <v>97.2</v>
      </c>
      <c r="G25" s="139">
        <v>105.5</v>
      </c>
      <c r="H25" s="137">
        <v>102.6</v>
      </c>
      <c r="I25" s="137">
        <v>101</v>
      </c>
      <c r="J25" s="137">
        <v>91.6</v>
      </c>
      <c r="K25" s="140" t="s">
        <v>49</v>
      </c>
      <c r="L25" s="116">
        <v>106</v>
      </c>
      <c r="M25" s="116">
        <v>94.1</v>
      </c>
      <c r="N25" s="116">
        <v>81.3</v>
      </c>
      <c r="O25" s="137">
        <v>108.1</v>
      </c>
      <c r="P25" s="137">
        <v>100.3</v>
      </c>
      <c r="Q25" s="141">
        <v>115.3</v>
      </c>
      <c r="R25" s="116">
        <v>96.1</v>
      </c>
    </row>
    <row r="26" spans="1:36" ht="29.1" customHeight="1" x14ac:dyDescent="0.2">
      <c r="A26" s="345"/>
      <c r="B26" s="85" t="s">
        <v>77</v>
      </c>
      <c r="C26" s="141">
        <v>100</v>
      </c>
      <c r="D26" s="141">
        <v>100</v>
      </c>
      <c r="E26" s="137">
        <v>100</v>
      </c>
      <c r="F26" s="138">
        <v>100</v>
      </c>
      <c r="G26" s="139">
        <v>100</v>
      </c>
      <c r="H26" s="137">
        <v>100</v>
      </c>
      <c r="I26" s="137">
        <v>100</v>
      </c>
      <c r="J26" s="141">
        <v>100</v>
      </c>
      <c r="K26" s="138">
        <v>100</v>
      </c>
      <c r="L26" s="141">
        <v>100</v>
      </c>
      <c r="M26" s="137">
        <v>100</v>
      </c>
      <c r="N26" s="141">
        <v>100</v>
      </c>
      <c r="O26" s="137">
        <v>100</v>
      </c>
      <c r="P26" s="141">
        <v>100</v>
      </c>
      <c r="Q26" s="137">
        <v>100</v>
      </c>
      <c r="R26" s="141">
        <v>100</v>
      </c>
    </row>
    <row r="27" spans="1:36" ht="29.1" customHeight="1" x14ac:dyDescent="0.2">
      <c r="A27" s="345"/>
      <c r="B27" s="85" t="s">
        <v>78</v>
      </c>
      <c r="C27" s="141">
        <v>100.6</v>
      </c>
      <c r="D27" s="141">
        <v>99.9</v>
      </c>
      <c r="E27" s="137">
        <v>103.9</v>
      </c>
      <c r="F27" s="138">
        <v>82.9</v>
      </c>
      <c r="G27" s="142">
        <v>109.6</v>
      </c>
      <c r="H27" s="141">
        <v>103.4</v>
      </c>
      <c r="I27" s="141">
        <v>102</v>
      </c>
      <c r="J27" s="141">
        <v>79.5</v>
      </c>
      <c r="K27" s="138">
        <v>105.1</v>
      </c>
      <c r="L27" s="141">
        <v>105</v>
      </c>
      <c r="M27" s="141">
        <v>118.3</v>
      </c>
      <c r="N27" s="141">
        <v>76.8</v>
      </c>
      <c r="O27" s="141">
        <v>98.9</v>
      </c>
      <c r="P27" s="141">
        <v>102</v>
      </c>
      <c r="Q27" s="141">
        <v>99.7</v>
      </c>
      <c r="R27" s="141">
        <v>108.2</v>
      </c>
    </row>
    <row r="28" spans="1:36" ht="29.1" customHeight="1" x14ac:dyDescent="0.2">
      <c r="A28" s="345"/>
      <c r="B28" s="85" t="s">
        <v>79</v>
      </c>
      <c r="C28" s="137">
        <v>101.7</v>
      </c>
      <c r="D28" s="137">
        <v>102.9</v>
      </c>
      <c r="E28" s="137">
        <v>104.5</v>
      </c>
      <c r="F28" s="138">
        <v>91</v>
      </c>
      <c r="G28" s="139">
        <v>98</v>
      </c>
      <c r="H28" s="141">
        <v>100.4</v>
      </c>
      <c r="I28" s="141">
        <v>105.5</v>
      </c>
      <c r="J28" s="137">
        <v>77.599999999999994</v>
      </c>
      <c r="K28" s="140">
        <v>92.9</v>
      </c>
      <c r="L28" s="137">
        <v>105.4</v>
      </c>
      <c r="M28" s="137">
        <v>112.2</v>
      </c>
      <c r="N28" s="137">
        <v>79.099999999999994</v>
      </c>
      <c r="O28" s="137">
        <v>89.3</v>
      </c>
      <c r="P28" s="141">
        <v>107.2</v>
      </c>
      <c r="Q28" s="141">
        <v>90.1</v>
      </c>
      <c r="R28" s="141">
        <v>116.4</v>
      </c>
    </row>
    <row r="29" spans="1:36" ht="29.1" customHeight="1" x14ac:dyDescent="0.2">
      <c r="A29" s="345"/>
      <c r="B29" s="87" t="s">
        <v>121</v>
      </c>
      <c r="C29" s="143">
        <v>102.4</v>
      </c>
      <c r="D29" s="143">
        <v>104.7</v>
      </c>
      <c r="E29" s="143">
        <v>102.9</v>
      </c>
      <c r="F29" s="144">
        <v>95.5</v>
      </c>
      <c r="G29" s="145">
        <v>99</v>
      </c>
      <c r="H29" s="146">
        <v>99.6</v>
      </c>
      <c r="I29" s="146">
        <v>100.1</v>
      </c>
      <c r="J29" s="143">
        <v>74.900000000000006</v>
      </c>
      <c r="K29" s="147">
        <v>82.2</v>
      </c>
      <c r="L29" s="123">
        <v>110.3</v>
      </c>
      <c r="M29" s="123">
        <v>126.1</v>
      </c>
      <c r="N29" s="143">
        <v>92.4</v>
      </c>
      <c r="O29" s="143">
        <v>97.6</v>
      </c>
      <c r="P29" s="146">
        <v>110.1</v>
      </c>
      <c r="Q29" s="146">
        <v>105.6</v>
      </c>
      <c r="R29" s="123">
        <v>101.1</v>
      </c>
    </row>
    <row r="30" spans="1:36" ht="29.1" customHeight="1" x14ac:dyDescent="0.2">
      <c r="A30" s="346"/>
      <c r="B30" s="87" t="s">
        <v>126</v>
      </c>
      <c r="C30" s="148">
        <v>105.5</v>
      </c>
      <c r="D30" s="148">
        <v>108.4</v>
      </c>
      <c r="E30" s="149">
        <v>107.7</v>
      </c>
      <c r="F30" s="150">
        <v>111.2</v>
      </c>
      <c r="G30" s="151">
        <v>94.4</v>
      </c>
      <c r="H30" s="152">
        <v>103.4</v>
      </c>
      <c r="I30" s="148">
        <v>108.3</v>
      </c>
      <c r="J30" s="148">
        <v>68.599999999999994</v>
      </c>
      <c r="K30" s="148">
        <v>91.2</v>
      </c>
      <c r="L30" s="148">
        <v>100.3</v>
      </c>
      <c r="M30" s="148">
        <v>128.5</v>
      </c>
      <c r="N30" s="148">
        <v>88.4</v>
      </c>
      <c r="O30" s="129">
        <v>108.5</v>
      </c>
      <c r="P30" s="152">
        <v>111.4</v>
      </c>
      <c r="Q30" s="129">
        <v>93.5</v>
      </c>
      <c r="R30" s="129">
        <v>101.2</v>
      </c>
      <c r="S30" s="2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6" ht="29.1" customHeight="1" x14ac:dyDescent="0.2">
      <c r="A31" s="338" t="s">
        <v>19</v>
      </c>
      <c r="B31" s="130" t="s">
        <v>80</v>
      </c>
      <c r="C31" s="111">
        <v>0.8</v>
      </c>
      <c r="D31" s="103">
        <v>-0.4</v>
      </c>
      <c r="E31" s="102">
        <v>4.2</v>
      </c>
      <c r="F31" s="105">
        <v>4.5999999999999996</v>
      </c>
      <c r="G31" s="106">
        <v>-0.8</v>
      </c>
      <c r="H31" s="103">
        <v>6.3</v>
      </c>
      <c r="I31" s="103">
        <v>-6.8</v>
      </c>
      <c r="J31" s="103">
        <v>25.3</v>
      </c>
      <c r="K31" s="115" t="s">
        <v>49</v>
      </c>
      <c r="L31" s="110">
        <v>-0.4</v>
      </c>
      <c r="M31" s="110">
        <v>-4.4000000000000004</v>
      </c>
      <c r="N31" s="110">
        <v>1.9</v>
      </c>
      <c r="O31" s="112">
        <v>-1.2</v>
      </c>
      <c r="P31" s="103">
        <v>2.2000000000000002</v>
      </c>
      <c r="Q31" s="112">
        <v>7.7</v>
      </c>
      <c r="R31" s="110">
        <v>4.5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6" ht="29.1" customHeight="1" x14ac:dyDescent="0.2">
      <c r="A32" s="338"/>
      <c r="B32" s="85" t="s">
        <v>77</v>
      </c>
      <c r="C32" s="111">
        <v>0.4</v>
      </c>
      <c r="D32" s="112">
        <v>1.3</v>
      </c>
      <c r="E32" s="35">
        <v>0.6</v>
      </c>
      <c r="F32" s="113">
        <v>2.9</v>
      </c>
      <c r="G32" s="114">
        <v>-5.2</v>
      </c>
      <c r="H32" s="35">
        <v>-2.5</v>
      </c>
      <c r="I32" s="112">
        <v>-1.1000000000000001</v>
      </c>
      <c r="J32" s="112">
        <v>9.1999999999999993</v>
      </c>
      <c r="K32" s="115" t="s">
        <v>49</v>
      </c>
      <c r="L32" s="116">
        <v>-5.7</v>
      </c>
      <c r="M32" s="116">
        <v>6.2</v>
      </c>
      <c r="N32" s="116">
        <v>23</v>
      </c>
      <c r="O32" s="116">
        <v>-7.5</v>
      </c>
      <c r="P32" s="116">
        <v>-0.2</v>
      </c>
      <c r="Q32" s="116">
        <v>-13.3</v>
      </c>
      <c r="R32" s="116">
        <v>4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29.1" customHeight="1" x14ac:dyDescent="0.2">
      <c r="A33" s="338"/>
      <c r="B33" s="85" t="s">
        <v>78</v>
      </c>
      <c r="C33" s="111">
        <v>0.6</v>
      </c>
      <c r="D33" s="112">
        <v>-0.1</v>
      </c>
      <c r="E33" s="35">
        <v>3.9</v>
      </c>
      <c r="F33" s="113">
        <v>-17.2</v>
      </c>
      <c r="G33" s="114">
        <v>9.5</v>
      </c>
      <c r="H33" s="35">
        <v>3.4</v>
      </c>
      <c r="I33" s="112">
        <v>2.1</v>
      </c>
      <c r="J33" s="112">
        <v>-20.5</v>
      </c>
      <c r="K33" s="115">
        <v>5.0999999999999996</v>
      </c>
      <c r="L33" s="116">
        <v>5</v>
      </c>
      <c r="M33" s="116">
        <v>18.3</v>
      </c>
      <c r="N33" s="116">
        <v>-23.2</v>
      </c>
      <c r="O33" s="112">
        <v>-1.2</v>
      </c>
      <c r="P33" s="35">
        <v>1.8</v>
      </c>
      <c r="Q33" s="112">
        <v>-0.3</v>
      </c>
      <c r="R33" s="116">
        <v>8.1999999999999993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29.1" customHeight="1" x14ac:dyDescent="0.2">
      <c r="A34" s="338"/>
      <c r="B34" s="85" t="s">
        <v>79</v>
      </c>
      <c r="C34" s="111">
        <v>1.1000000000000001</v>
      </c>
      <c r="D34" s="112">
        <v>3</v>
      </c>
      <c r="E34" s="35">
        <v>0.6</v>
      </c>
      <c r="F34" s="113">
        <v>9.8000000000000007</v>
      </c>
      <c r="G34" s="114">
        <v>-10.6</v>
      </c>
      <c r="H34" s="35">
        <v>-2.9</v>
      </c>
      <c r="I34" s="112">
        <v>3.4</v>
      </c>
      <c r="J34" s="112">
        <v>-2.4</v>
      </c>
      <c r="K34" s="115">
        <v>-11.6</v>
      </c>
      <c r="L34" s="112">
        <v>0.4</v>
      </c>
      <c r="M34" s="112">
        <v>-5.2</v>
      </c>
      <c r="N34" s="116">
        <v>3</v>
      </c>
      <c r="O34" s="112">
        <v>-9.6999999999999993</v>
      </c>
      <c r="P34" s="35">
        <v>5.0999999999999996</v>
      </c>
      <c r="Q34" s="112">
        <v>-9.6</v>
      </c>
      <c r="R34" s="116">
        <v>7.6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29.1" customHeight="1" x14ac:dyDescent="0.2">
      <c r="A35" s="338"/>
      <c r="B35" s="87" t="s">
        <v>121</v>
      </c>
      <c r="C35" s="117">
        <v>0.7</v>
      </c>
      <c r="D35" s="118">
        <v>1.7</v>
      </c>
      <c r="E35" s="119">
        <v>-1.5</v>
      </c>
      <c r="F35" s="120">
        <v>4.9000000000000004</v>
      </c>
      <c r="G35" s="121">
        <v>1</v>
      </c>
      <c r="H35" s="119">
        <v>-0.8</v>
      </c>
      <c r="I35" s="118">
        <v>-5.0999999999999996</v>
      </c>
      <c r="J35" s="118">
        <v>-3.5</v>
      </c>
      <c r="K35" s="115">
        <v>-11.5</v>
      </c>
      <c r="L35" s="112">
        <v>4.5999999999999996</v>
      </c>
      <c r="M35" s="112">
        <v>12.4</v>
      </c>
      <c r="N35" s="112">
        <v>16.8</v>
      </c>
      <c r="O35" s="118">
        <v>9.3000000000000007</v>
      </c>
      <c r="P35" s="119">
        <v>2.7</v>
      </c>
      <c r="Q35" s="118">
        <v>17.2</v>
      </c>
      <c r="R35" s="118">
        <v>-13.1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9.1" customHeight="1" x14ac:dyDescent="0.2">
      <c r="A36" s="339"/>
      <c r="B36" s="131" t="s">
        <v>126</v>
      </c>
      <c r="C36" s="148">
        <v>2.8</v>
      </c>
      <c r="D36" s="148">
        <v>3</v>
      </c>
      <c r="E36" s="148">
        <v>4.3</v>
      </c>
      <c r="F36" s="153">
        <v>16.3</v>
      </c>
      <c r="G36" s="154">
        <v>-6.4</v>
      </c>
      <c r="H36" s="148">
        <v>3.7</v>
      </c>
      <c r="I36" s="148">
        <v>7.4</v>
      </c>
      <c r="J36" s="129">
        <v>-8.5</v>
      </c>
      <c r="K36" s="155">
        <v>9.5</v>
      </c>
      <c r="L36" s="148">
        <v>-9.1</v>
      </c>
      <c r="M36" s="148">
        <v>0.3</v>
      </c>
      <c r="N36" s="148">
        <v>-3.8</v>
      </c>
      <c r="O36" s="148">
        <v>11.3</v>
      </c>
      <c r="P36" s="148">
        <v>1.4</v>
      </c>
      <c r="Q36" s="148">
        <v>-9.5</v>
      </c>
      <c r="R36" s="129">
        <v>0.4</v>
      </c>
      <c r="S36" s="2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</sheetData>
  <mergeCells count="7">
    <mergeCell ref="A31:A36"/>
    <mergeCell ref="A23:B23"/>
    <mergeCell ref="A1:J1"/>
    <mergeCell ref="A4:B4"/>
    <mergeCell ref="A5:A11"/>
    <mergeCell ref="A12:A17"/>
    <mergeCell ref="A24:A30"/>
  </mergeCells>
  <phoneticPr fontId="2"/>
  <pageMargins left="0.23622047244094491" right="0.70866141732283472" top="0.35433070866141736" bottom="0.35433070866141736" header="0.31496062992125984" footer="0.31496062992125984"/>
  <pageSetup paperSize="9" scale="53" firstPageNumber="7" orientation="portrait" useFirstPageNumber="1" r:id="rId1"/>
  <headerFooter scaleWithDoc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Y49"/>
  <sheetViews>
    <sheetView view="pageBreakPreview" zoomScale="80" zoomScaleNormal="70" zoomScaleSheetLayoutView="80" workbookViewId="0">
      <selection activeCell="A24" sqref="A24:A30"/>
    </sheetView>
  </sheetViews>
  <sheetFormatPr defaultRowHeight="13.5" x14ac:dyDescent="0.15"/>
  <cols>
    <col min="1" max="11" width="10.625" style="28" customWidth="1"/>
    <col min="12" max="13" width="24.25" style="28" customWidth="1"/>
    <col min="14" max="14" width="30.875" style="28" customWidth="1"/>
    <col min="15" max="15" width="42.625" style="28" customWidth="1"/>
    <col min="16" max="16" width="28.875" style="28" customWidth="1"/>
    <col min="17" max="17" width="28.375" style="28" customWidth="1"/>
    <col min="18" max="18" width="24.25" style="28" customWidth="1"/>
    <col min="19" max="19" width="23.875" style="28" customWidth="1"/>
    <col min="20" max="27" width="30.125" style="28" bestFit="1" customWidth="1"/>
    <col min="28" max="28" width="21.375" style="28" bestFit="1" customWidth="1"/>
    <col min="29" max="33" width="30.125" style="28" bestFit="1" customWidth="1"/>
    <col min="34" max="34" width="21.375" style="28" bestFit="1" customWidth="1"/>
    <col min="35" max="35" width="30.125" style="28" bestFit="1" customWidth="1"/>
    <col min="36" max="36" width="21.375" style="28" bestFit="1" customWidth="1"/>
    <col min="37" max="16384" width="9" style="28"/>
  </cols>
  <sheetData>
    <row r="1" spans="1:11" s="49" customFormat="1" ht="24" customHeight="1" x14ac:dyDescent="0.15">
      <c r="A1" s="181" t="s">
        <v>21</v>
      </c>
      <c r="B1" s="50"/>
      <c r="C1" s="51"/>
      <c r="D1" s="51"/>
      <c r="E1" s="51"/>
      <c r="F1" s="51"/>
      <c r="G1" s="51"/>
      <c r="H1" s="51"/>
      <c r="I1" s="51"/>
      <c r="J1" s="51"/>
    </row>
    <row r="2" spans="1:11" s="49" customFormat="1" ht="12" customHeight="1" x14ac:dyDescent="0.15">
      <c r="A2" s="50"/>
      <c r="B2" s="50"/>
      <c r="C2" s="51"/>
      <c r="D2" s="51"/>
      <c r="E2" s="51"/>
      <c r="F2" s="51"/>
      <c r="G2" s="51"/>
      <c r="H2" s="51"/>
      <c r="I2" s="51"/>
      <c r="J2" s="51"/>
    </row>
    <row r="3" spans="1:11" s="49" customFormat="1" ht="24" customHeight="1" x14ac:dyDescent="0.15">
      <c r="A3" s="182" t="s">
        <v>22</v>
      </c>
      <c r="B3" s="52"/>
      <c r="C3" s="53"/>
      <c r="D3" s="53"/>
      <c r="E3" s="53"/>
      <c r="F3" s="53"/>
      <c r="G3" s="53"/>
      <c r="H3" s="52"/>
      <c r="I3" s="52"/>
      <c r="J3" s="53"/>
    </row>
    <row r="4" spans="1:11" ht="24" customHeight="1" x14ac:dyDescent="0.15">
      <c r="A4" s="356" t="s">
        <v>23</v>
      </c>
      <c r="B4" s="357"/>
      <c r="C4" s="358"/>
      <c r="D4" s="274" t="s">
        <v>24</v>
      </c>
      <c r="E4" s="275"/>
      <c r="F4" s="276"/>
      <c r="G4" s="276"/>
      <c r="H4" s="276"/>
      <c r="I4" s="277"/>
      <c r="J4" s="274" t="s">
        <v>107</v>
      </c>
      <c r="K4" s="273"/>
    </row>
    <row r="5" spans="1:11" ht="24" customHeight="1" x14ac:dyDescent="0.15">
      <c r="A5" s="359"/>
      <c r="B5" s="360"/>
      <c r="C5" s="361"/>
      <c r="D5" s="183"/>
      <c r="E5" s="271"/>
      <c r="F5" s="272" t="s">
        <v>25</v>
      </c>
      <c r="G5" s="262"/>
      <c r="H5" s="272" t="s">
        <v>26</v>
      </c>
      <c r="I5" s="262"/>
      <c r="J5" s="183"/>
      <c r="K5" s="271"/>
    </row>
    <row r="6" spans="1:11" ht="24" customHeight="1" x14ac:dyDescent="0.15">
      <c r="A6" s="362"/>
      <c r="B6" s="363"/>
      <c r="C6" s="364"/>
      <c r="D6" s="184"/>
      <c r="E6" s="269" t="s">
        <v>86</v>
      </c>
      <c r="F6" s="270"/>
      <c r="G6" s="269" t="s">
        <v>86</v>
      </c>
      <c r="H6" s="270"/>
      <c r="I6" s="269" t="s">
        <v>86</v>
      </c>
      <c r="J6" s="270"/>
      <c r="K6" s="269" t="s">
        <v>88</v>
      </c>
    </row>
    <row r="7" spans="1:11" ht="24" customHeight="1" x14ac:dyDescent="0.15">
      <c r="A7" s="365"/>
      <c r="B7" s="366"/>
      <c r="C7" s="367"/>
      <c r="D7" s="185" t="s">
        <v>27</v>
      </c>
      <c r="E7" s="185" t="s">
        <v>28</v>
      </c>
      <c r="F7" s="185" t="s">
        <v>27</v>
      </c>
      <c r="G7" s="185" t="s">
        <v>28</v>
      </c>
      <c r="H7" s="185" t="s">
        <v>27</v>
      </c>
      <c r="I7" s="185" t="s">
        <v>28</v>
      </c>
      <c r="J7" s="185" t="s">
        <v>29</v>
      </c>
      <c r="K7" s="268" t="s">
        <v>29</v>
      </c>
    </row>
    <row r="8" spans="1:11" ht="29.1" customHeight="1" x14ac:dyDescent="0.15">
      <c r="A8" s="347" t="s">
        <v>30</v>
      </c>
      <c r="B8" s="348"/>
      <c r="C8" s="349"/>
      <c r="D8" s="186">
        <v>147.1</v>
      </c>
      <c r="E8" s="233">
        <v>0.6</v>
      </c>
      <c r="F8" s="186">
        <v>138.5</v>
      </c>
      <c r="G8" s="233">
        <v>0</v>
      </c>
      <c r="H8" s="233">
        <v>8.6</v>
      </c>
      <c r="I8" s="233">
        <v>10</v>
      </c>
      <c r="J8" s="233">
        <v>19.3</v>
      </c>
      <c r="K8" s="234">
        <v>-0.1</v>
      </c>
    </row>
    <row r="9" spans="1:11" ht="29.1" customHeight="1" x14ac:dyDescent="0.15">
      <c r="A9" s="350" t="s">
        <v>6</v>
      </c>
      <c r="B9" s="351"/>
      <c r="C9" s="352"/>
      <c r="D9" s="186">
        <v>162.6</v>
      </c>
      <c r="E9" s="233">
        <v>-1.5</v>
      </c>
      <c r="F9" s="186">
        <v>152.1</v>
      </c>
      <c r="G9" s="233">
        <v>-1.8</v>
      </c>
      <c r="H9" s="233">
        <v>10.5</v>
      </c>
      <c r="I9" s="233">
        <v>1.8</v>
      </c>
      <c r="J9" s="233">
        <v>20.2</v>
      </c>
      <c r="K9" s="234">
        <v>-0.8</v>
      </c>
    </row>
    <row r="10" spans="1:11" ht="29.1" customHeight="1" x14ac:dyDescent="0.15">
      <c r="A10" s="350" t="s">
        <v>7</v>
      </c>
      <c r="B10" s="351"/>
      <c r="C10" s="352"/>
      <c r="D10" s="186">
        <v>159.80000000000001</v>
      </c>
      <c r="E10" s="233">
        <v>1.7</v>
      </c>
      <c r="F10" s="186">
        <v>148.69999999999999</v>
      </c>
      <c r="G10" s="233">
        <v>1.7</v>
      </c>
      <c r="H10" s="233">
        <v>11.1</v>
      </c>
      <c r="I10" s="233">
        <v>2.7</v>
      </c>
      <c r="J10" s="233">
        <v>19.600000000000001</v>
      </c>
      <c r="K10" s="234">
        <v>0</v>
      </c>
    </row>
    <row r="11" spans="1:11" ht="29.1" customHeight="1" x14ac:dyDescent="0.15">
      <c r="A11" s="353" t="s">
        <v>105</v>
      </c>
      <c r="B11" s="354"/>
      <c r="C11" s="355"/>
      <c r="D11" s="186">
        <v>152.69999999999999</v>
      </c>
      <c r="E11" s="233">
        <v>1.8</v>
      </c>
      <c r="F11" s="186">
        <v>131.69999999999999</v>
      </c>
      <c r="G11" s="233">
        <v>-4.0999999999999996</v>
      </c>
      <c r="H11" s="233">
        <v>21</v>
      </c>
      <c r="I11" s="233">
        <v>64.5</v>
      </c>
      <c r="J11" s="233">
        <v>18.100000000000001</v>
      </c>
      <c r="K11" s="234">
        <v>-0.5</v>
      </c>
    </row>
    <row r="12" spans="1:11" ht="29.1" customHeight="1" x14ac:dyDescent="0.15">
      <c r="A12" s="350" t="s">
        <v>8</v>
      </c>
      <c r="B12" s="351"/>
      <c r="C12" s="352"/>
      <c r="D12" s="186">
        <v>156.19999999999999</v>
      </c>
      <c r="E12" s="233">
        <v>-0.5</v>
      </c>
      <c r="F12" s="186">
        <v>145.9</v>
      </c>
      <c r="G12" s="233">
        <v>-1.1000000000000001</v>
      </c>
      <c r="H12" s="233">
        <v>10.3</v>
      </c>
      <c r="I12" s="233">
        <v>10</v>
      </c>
      <c r="J12" s="233">
        <v>18.7</v>
      </c>
      <c r="K12" s="234">
        <v>-0.3</v>
      </c>
    </row>
    <row r="13" spans="1:11" ht="29.1" customHeight="1" x14ac:dyDescent="0.15">
      <c r="A13" s="350" t="s">
        <v>9</v>
      </c>
      <c r="B13" s="351"/>
      <c r="C13" s="352"/>
      <c r="D13" s="186">
        <v>183.4</v>
      </c>
      <c r="E13" s="233">
        <v>8.6</v>
      </c>
      <c r="F13" s="186">
        <v>156</v>
      </c>
      <c r="G13" s="233">
        <v>1.9</v>
      </c>
      <c r="H13" s="233">
        <v>27.4</v>
      </c>
      <c r="I13" s="233">
        <v>73.900000000000006</v>
      </c>
      <c r="J13" s="233">
        <v>21</v>
      </c>
      <c r="K13" s="234">
        <v>0.6</v>
      </c>
    </row>
    <row r="14" spans="1:11" ht="29.1" customHeight="1" x14ac:dyDescent="0.15">
      <c r="A14" s="350" t="s">
        <v>10</v>
      </c>
      <c r="B14" s="351"/>
      <c r="C14" s="352"/>
      <c r="D14" s="186">
        <v>135.6</v>
      </c>
      <c r="E14" s="233">
        <v>-1.4</v>
      </c>
      <c r="F14" s="186">
        <v>130.4</v>
      </c>
      <c r="G14" s="233">
        <v>-1.2</v>
      </c>
      <c r="H14" s="233">
        <v>5.2</v>
      </c>
      <c r="I14" s="233">
        <v>-5.2</v>
      </c>
      <c r="J14" s="233">
        <v>19.5</v>
      </c>
      <c r="K14" s="234">
        <v>-0.1</v>
      </c>
    </row>
    <row r="15" spans="1:11" ht="29.1" customHeight="1" x14ac:dyDescent="0.15">
      <c r="A15" s="350" t="s">
        <v>11</v>
      </c>
      <c r="B15" s="351"/>
      <c r="C15" s="352"/>
      <c r="D15" s="186">
        <v>143</v>
      </c>
      <c r="E15" s="234">
        <v>4.0999999999999996</v>
      </c>
      <c r="F15" s="186">
        <v>136.19999999999999</v>
      </c>
      <c r="G15" s="234">
        <v>2.5</v>
      </c>
      <c r="H15" s="233">
        <v>6.8</v>
      </c>
      <c r="I15" s="234">
        <v>52.3</v>
      </c>
      <c r="J15" s="233">
        <v>18.600000000000001</v>
      </c>
      <c r="K15" s="234">
        <v>0.2</v>
      </c>
    </row>
    <row r="16" spans="1:11" ht="29.1" customHeight="1" x14ac:dyDescent="0.15">
      <c r="A16" s="350" t="s">
        <v>52</v>
      </c>
      <c r="B16" s="351"/>
      <c r="C16" s="352"/>
      <c r="D16" s="186">
        <v>155.1</v>
      </c>
      <c r="E16" s="234">
        <v>9.9</v>
      </c>
      <c r="F16" s="186">
        <v>143.9</v>
      </c>
      <c r="G16" s="234">
        <v>9.4</v>
      </c>
      <c r="H16" s="233">
        <v>11.2</v>
      </c>
      <c r="I16" s="234">
        <v>18.8</v>
      </c>
      <c r="J16" s="233">
        <v>19.399999999999999</v>
      </c>
      <c r="K16" s="234">
        <v>0.8</v>
      </c>
    </row>
    <row r="17" spans="1:25" ht="29.1" customHeight="1" x14ac:dyDescent="0.15">
      <c r="A17" s="353" t="s">
        <v>101</v>
      </c>
      <c r="B17" s="354"/>
      <c r="C17" s="355"/>
      <c r="D17" s="187">
        <v>154</v>
      </c>
      <c r="E17" s="234">
        <v>-2.1</v>
      </c>
      <c r="F17" s="187">
        <v>145.4</v>
      </c>
      <c r="G17" s="234">
        <v>-0.9</v>
      </c>
      <c r="H17" s="234">
        <v>8.6</v>
      </c>
      <c r="I17" s="234">
        <v>-18.7</v>
      </c>
      <c r="J17" s="234">
        <v>19.3</v>
      </c>
      <c r="K17" s="234">
        <v>-0.3</v>
      </c>
    </row>
    <row r="18" spans="1:25" ht="29.1" customHeight="1" x14ac:dyDescent="0.15">
      <c r="A18" s="373" t="s">
        <v>62</v>
      </c>
      <c r="B18" s="374"/>
      <c r="C18" s="375"/>
      <c r="D18" s="187">
        <v>110.6</v>
      </c>
      <c r="E18" s="234">
        <v>-4.0999999999999996</v>
      </c>
      <c r="F18" s="187">
        <v>102.9</v>
      </c>
      <c r="G18" s="234">
        <v>-4.9000000000000004</v>
      </c>
      <c r="H18" s="234">
        <v>7.7</v>
      </c>
      <c r="I18" s="234">
        <v>8.6999999999999993</v>
      </c>
      <c r="J18" s="234">
        <v>16.600000000000001</v>
      </c>
      <c r="K18" s="234">
        <v>-0.8</v>
      </c>
    </row>
    <row r="19" spans="1:25" ht="29.1" customHeight="1" x14ac:dyDescent="0.15">
      <c r="A19" s="353" t="s">
        <v>106</v>
      </c>
      <c r="B19" s="354"/>
      <c r="C19" s="355"/>
      <c r="D19" s="187">
        <v>136.9</v>
      </c>
      <c r="E19" s="234">
        <v>4.2</v>
      </c>
      <c r="F19" s="187">
        <v>132.80000000000001</v>
      </c>
      <c r="G19" s="234">
        <v>3.2</v>
      </c>
      <c r="H19" s="234">
        <v>4.0999999999999996</v>
      </c>
      <c r="I19" s="234">
        <v>55.2</v>
      </c>
      <c r="J19" s="234">
        <v>20</v>
      </c>
      <c r="K19" s="234">
        <v>0.6</v>
      </c>
    </row>
    <row r="20" spans="1:25" ht="29.1" customHeight="1" x14ac:dyDescent="0.15">
      <c r="A20" s="350" t="s">
        <v>12</v>
      </c>
      <c r="B20" s="351"/>
      <c r="C20" s="352"/>
      <c r="D20" s="187">
        <v>151.80000000000001</v>
      </c>
      <c r="E20" s="234">
        <v>2.1</v>
      </c>
      <c r="F20" s="187">
        <v>139</v>
      </c>
      <c r="G20" s="234">
        <v>2</v>
      </c>
      <c r="H20" s="234">
        <v>12.8</v>
      </c>
      <c r="I20" s="234">
        <v>4.2</v>
      </c>
      <c r="J20" s="234">
        <v>18.7</v>
      </c>
      <c r="K20" s="234">
        <v>-0.2</v>
      </c>
    </row>
    <row r="21" spans="1:25" ht="29.1" customHeight="1" x14ac:dyDescent="0.15">
      <c r="A21" s="350" t="s">
        <v>13</v>
      </c>
      <c r="B21" s="351"/>
      <c r="C21" s="352"/>
      <c r="D21" s="187">
        <v>145.9</v>
      </c>
      <c r="E21" s="234">
        <v>-0.2</v>
      </c>
      <c r="F21" s="187">
        <v>141.4</v>
      </c>
      <c r="G21" s="234">
        <v>0</v>
      </c>
      <c r="H21" s="234">
        <v>4.5</v>
      </c>
      <c r="I21" s="234">
        <v>-4</v>
      </c>
      <c r="J21" s="234">
        <v>19.399999999999999</v>
      </c>
      <c r="K21" s="234">
        <v>0</v>
      </c>
    </row>
    <row r="22" spans="1:25" ht="29.1" customHeight="1" x14ac:dyDescent="0.15">
      <c r="A22" s="373" t="s">
        <v>51</v>
      </c>
      <c r="B22" s="374"/>
      <c r="C22" s="375"/>
      <c r="D22" s="187">
        <v>137.1</v>
      </c>
      <c r="E22" s="234">
        <v>-3.5</v>
      </c>
      <c r="F22" s="187">
        <v>130.80000000000001</v>
      </c>
      <c r="G22" s="234">
        <v>-2.2000000000000002</v>
      </c>
      <c r="H22" s="234">
        <v>6.3</v>
      </c>
      <c r="I22" s="234">
        <v>-24.3</v>
      </c>
      <c r="J22" s="234">
        <v>19</v>
      </c>
      <c r="K22" s="234">
        <v>-0.1</v>
      </c>
    </row>
    <row r="23" spans="1:25" ht="29.1" customHeight="1" x14ac:dyDescent="0.15">
      <c r="A23" s="376" t="s">
        <v>103</v>
      </c>
      <c r="B23" s="377"/>
      <c r="C23" s="378"/>
      <c r="D23" s="188">
        <v>138.30000000000001</v>
      </c>
      <c r="E23" s="235">
        <v>2</v>
      </c>
      <c r="F23" s="188">
        <v>132.1</v>
      </c>
      <c r="G23" s="235">
        <v>2.5</v>
      </c>
      <c r="H23" s="235">
        <v>6.2</v>
      </c>
      <c r="I23" s="235">
        <v>-7.6</v>
      </c>
      <c r="J23" s="235">
        <v>19.100000000000001</v>
      </c>
      <c r="K23" s="235">
        <v>0</v>
      </c>
    </row>
    <row r="24" spans="1:25" ht="24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25" s="49" customFormat="1" ht="24" customHeight="1" x14ac:dyDescent="0.15">
      <c r="A25" s="189" t="s">
        <v>31</v>
      </c>
      <c r="B25" s="190"/>
      <c r="C25" s="191"/>
      <c r="D25" s="192"/>
      <c r="E25" s="193"/>
      <c r="F25" s="192"/>
      <c r="G25" s="189" t="s">
        <v>117</v>
      </c>
      <c r="H25" s="194"/>
      <c r="I25" s="191"/>
      <c r="J25" s="192"/>
    </row>
    <row r="26" spans="1:25" s="49" customFormat="1" ht="12" customHeight="1" x14ac:dyDescent="0.15">
      <c r="A26" s="54"/>
      <c r="B26" s="54"/>
      <c r="C26" s="55"/>
      <c r="D26" s="56"/>
      <c r="E26" s="57"/>
      <c r="F26" s="56"/>
      <c r="G26" s="58"/>
      <c r="H26" s="58"/>
      <c r="I26" s="55"/>
      <c r="J26" s="56"/>
    </row>
    <row r="27" spans="1:25" s="49" customFormat="1" ht="24" customHeight="1" x14ac:dyDescent="0.15">
      <c r="A27" s="195" t="s">
        <v>0</v>
      </c>
      <c r="B27" s="195"/>
      <c r="C27" s="196"/>
      <c r="D27" s="197"/>
      <c r="E27" s="198" t="s">
        <v>64</v>
      </c>
      <c r="F27" s="98"/>
      <c r="G27" s="199" t="s">
        <v>0</v>
      </c>
      <c r="H27" s="199"/>
      <c r="I27" s="200"/>
      <c r="J27" s="201"/>
      <c r="K27" s="198" t="s">
        <v>64</v>
      </c>
    </row>
    <row r="28" spans="1:25" ht="24" customHeight="1" x14ac:dyDescent="0.15">
      <c r="A28" s="370" t="s">
        <v>45</v>
      </c>
      <c r="B28" s="371" t="s">
        <v>30</v>
      </c>
      <c r="C28" s="372"/>
      <c r="D28" s="368" t="s">
        <v>16</v>
      </c>
      <c r="E28" s="368" t="s">
        <v>17</v>
      </c>
      <c r="F28" s="202"/>
      <c r="G28" s="370" t="s">
        <v>45</v>
      </c>
      <c r="H28" s="371" t="s">
        <v>89</v>
      </c>
      <c r="I28" s="372"/>
      <c r="J28" s="368" t="s">
        <v>16</v>
      </c>
      <c r="K28" s="368" t="s">
        <v>17</v>
      </c>
    </row>
    <row r="29" spans="1:25" ht="24" customHeight="1" x14ac:dyDescent="0.15">
      <c r="A29" s="369"/>
      <c r="B29" s="203" t="s">
        <v>90</v>
      </c>
      <c r="C29" s="227" t="s">
        <v>19</v>
      </c>
      <c r="D29" s="369"/>
      <c r="E29" s="369"/>
      <c r="F29" s="202"/>
      <c r="G29" s="369"/>
      <c r="H29" s="203" t="s">
        <v>90</v>
      </c>
      <c r="I29" s="227" t="s">
        <v>19</v>
      </c>
      <c r="J29" s="369"/>
      <c r="K29" s="369"/>
    </row>
    <row r="30" spans="1:25" ht="24" customHeight="1" x14ac:dyDescent="0.15">
      <c r="A30" s="204" t="s">
        <v>122</v>
      </c>
      <c r="B30" s="205">
        <v>104.4</v>
      </c>
      <c r="C30" s="326">
        <v>-1</v>
      </c>
      <c r="D30" s="205">
        <v>102.3</v>
      </c>
      <c r="E30" s="206">
        <v>105.1</v>
      </c>
      <c r="F30" s="207"/>
      <c r="G30" s="204" t="s">
        <v>122</v>
      </c>
      <c r="H30" s="205">
        <v>103.8</v>
      </c>
      <c r="I30" s="326">
        <v>-0.1</v>
      </c>
      <c r="J30" s="205">
        <v>102.3</v>
      </c>
      <c r="K30" s="206">
        <v>104</v>
      </c>
      <c r="R30" s="28" t="s">
        <v>48</v>
      </c>
    </row>
    <row r="31" spans="1:25" ht="24" customHeight="1" x14ac:dyDescent="0.15">
      <c r="A31" s="204" t="s">
        <v>80</v>
      </c>
      <c r="B31" s="206">
        <v>101.8</v>
      </c>
      <c r="C31" s="208">
        <v>-2.5</v>
      </c>
      <c r="D31" s="206">
        <v>100.2</v>
      </c>
      <c r="E31" s="206">
        <v>104.4</v>
      </c>
      <c r="F31" s="207"/>
      <c r="G31" s="204" t="s">
        <v>80</v>
      </c>
      <c r="H31" s="206">
        <v>101.6</v>
      </c>
      <c r="I31" s="208">
        <v>-2</v>
      </c>
      <c r="J31" s="206">
        <v>99.7</v>
      </c>
      <c r="K31" s="206">
        <v>103.4</v>
      </c>
    </row>
    <row r="32" spans="1:25" ht="24" customHeight="1" x14ac:dyDescent="0.15">
      <c r="A32" s="204" t="s">
        <v>77</v>
      </c>
      <c r="B32" s="206">
        <v>100</v>
      </c>
      <c r="C32" s="208">
        <v>-1.8</v>
      </c>
      <c r="D32" s="206">
        <v>100</v>
      </c>
      <c r="E32" s="206">
        <v>100</v>
      </c>
      <c r="F32" s="207"/>
      <c r="G32" s="204" t="s">
        <v>77</v>
      </c>
      <c r="H32" s="206">
        <v>100</v>
      </c>
      <c r="I32" s="208">
        <v>-1.6</v>
      </c>
      <c r="J32" s="206">
        <v>100</v>
      </c>
      <c r="K32" s="206">
        <v>100</v>
      </c>
      <c r="R32" s="31"/>
      <c r="S32" s="31"/>
      <c r="T32" s="31"/>
      <c r="U32" s="31"/>
      <c r="V32" s="31"/>
      <c r="W32" s="31"/>
      <c r="X32" s="31"/>
      <c r="Y32" s="31"/>
    </row>
    <row r="33" spans="1:25" ht="24" customHeight="1" x14ac:dyDescent="0.15">
      <c r="A33" s="204" t="s">
        <v>78</v>
      </c>
      <c r="B33" s="206">
        <v>100.7</v>
      </c>
      <c r="C33" s="208">
        <v>0.7</v>
      </c>
      <c r="D33" s="206">
        <v>99.4</v>
      </c>
      <c r="E33" s="206">
        <v>103.1</v>
      </c>
      <c r="F33" s="207"/>
      <c r="G33" s="204" t="s">
        <v>78</v>
      </c>
      <c r="H33" s="206">
        <v>101</v>
      </c>
      <c r="I33" s="208">
        <v>1</v>
      </c>
      <c r="J33" s="206">
        <v>99.2</v>
      </c>
      <c r="K33" s="206">
        <v>102.6</v>
      </c>
      <c r="R33" s="31"/>
      <c r="S33" s="31"/>
      <c r="T33" s="31"/>
      <c r="U33" s="31"/>
      <c r="V33" s="31"/>
      <c r="W33" s="31"/>
      <c r="X33" s="31"/>
      <c r="Y33" s="31"/>
    </row>
    <row r="34" spans="1:25" ht="24" customHeight="1" x14ac:dyDescent="0.15">
      <c r="A34" s="204" t="s">
        <v>79</v>
      </c>
      <c r="B34" s="206">
        <v>98.6</v>
      </c>
      <c r="C34" s="208">
        <v>-2.1</v>
      </c>
      <c r="D34" s="206">
        <v>97.6</v>
      </c>
      <c r="E34" s="206">
        <v>102.9</v>
      </c>
      <c r="F34" s="207"/>
      <c r="G34" s="204" t="s">
        <v>79</v>
      </c>
      <c r="H34" s="206">
        <v>98.8</v>
      </c>
      <c r="I34" s="208">
        <v>-2.2000000000000002</v>
      </c>
      <c r="J34" s="206">
        <v>97.1</v>
      </c>
      <c r="K34" s="206">
        <v>102.9</v>
      </c>
      <c r="R34" s="31"/>
      <c r="S34" s="31"/>
      <c r="T34" s="31"/>
      <c r="U34" s="31"/>
      <c r="V34" s="31"/>
      <c r="W34" s="31"/>
      <c r="X34" s="31"/>
      <c r="Y34" s="31"/>
    </row>
    <row r="35" spans="1:25" ht="24" customHeight="1" x14ac:dyDescent="0.15">
      <c r="A35" s="209" t="s">
        <v>121</v>
      </c>
      <c r="B35" s="210">
        <v>99.2</v>
      </c>
      <c r="C35" s="211">
        <v>0.6</v>
      </c>
      <c r="D35" s="210">
        <v>99.4</v>
      </c>
      <c r="E35" s="210">
        <v>99.7</v>
      </c>
      <c r="F35" s="207"/>
      <c r="G35" s="209" t="s">
        <v>121</v>
      </c>
      <c r="H35" s="212">
        <v>100.2</v>
      </c>
      <c r="I35" s="213">
        <v>1.4</v>
      </c>
      <c r="J35" s="212">
        <v>99.6</v>
      </c>
      <c r="K35" s="214">
        <v>101.2</v>
      </c>
      <c r="R35" s="31"/>
      <c r="S35" s="31"/>
      <c r="T35" s="31"/>
      <c r="U35" s="31"/>
      <c r="V35" s="31"/>
      <c r="W35" s="31"/>
      <c r="X35" s="31"/>
      <c r="Y35" s="31"/>
    </row>
    <row r="36" spans="1:25" ht="24" customHeight="1" x14ac:dyDescent="0.15">
      <c r="A36" s="215" t="s">
        <v>126</v>
      </c>
      <c r="B36" s="216">
        <v>99.8</v>
      </c>
      <c r="C36" s="217">
        <v>0.6</v>
      </c>
      <c r="D36" s="218">
        <v>98.2</v>
      </c>
      <c r="E36" s="219">
        <v>101.3</v>
      </c>
      <c r="F36" s="220"/>
      <c r="G36" s="215" t="s">
        <v>126</v>
      </c>
      <c r="H36" s="216">
        <v>100.3</v>
      </c>
      <c r="I36" s="217">
        <v>0</v>
      </c>
      <c r="J36" s="221">
        <v>97.9</v>
      </c>
      <c r="K36" s="222">
        <v>102.6</v>
      </c>
      <c r="R36" s="31"/>
      <c r="S36" s="31"/>
      <c r="T36" s="31"/>
      <c r="U36" s="31"/>
      <c r="V36" s="31"/>
      <c r="W36" s="31"/>
      <c r="X36" s="31"/>
      <c r="Y36" s="31"/>
    </row>
    <row r="37" spans="1:25" ht="24" customHeight="1" x14ac:dyDescent="0.15"/>
    <row r="38" spans="1:25" s="49" customFormat="1" ht="24" customHeight="1" x14ac:dyDescent="0.15">
      <c r="A38" s="224" t="s">
        <v>32</v>
      </c>
      <c r="B38" s="55"/>
      <c r="C38" s="56"/>
      <c r="D38" s="59"/>
    </row>
    <row r="39" spans="1:25" s="49" customFormat="1" ht="12" customHeight="1" x14ac:dyDescent="0.15">
      <c r="A39" s="54"/>
      <c r="B39" s="55"/>
      <c r="C39" s="56"/>
      <c r="D39" s="59"/>
    </row>
    <row r="40" spans="1:25" s="37" customFormat="1" ht="24" customHeight="1" x14ac:dyDescent="0.15">
      <c r="A40" s="199" t="s">
        <v>0</v>
      </c>
      <c r="B40" s="199"/>
      <c r="C40" s="200"/>
      <c r="D40" s="201"/>
      <c r="E40" s="198" t="s">
        <v>64</v>
      </c>
    </row>
    <row r="41" spans="1:25" ht="24" customHeight="1" x14ac:dyDescent="0.15">
      <c r="A41" s="370" t="s">
        <v>45</v>
      </c>
      <c r="B41" s="371" t="s">
        <v>89</v>
      </c>
      <c r="C41" s="372"/>
      <c r="D41" s="368" t="s">
        <v>16</v>
      </c>
      <c r="E41" s="368" t="s">
        <v>17</v>
      </c>
    </row>
    <row r="42" spans="1:25" ht="24" customHeight="1" x14ac:dyDescent="0.15">
      <c r="A42" s="369"/>
      <c r="B42" s="203" t="s">
        <v>90</v>
      </c>
      <c r="C42" s="227" t="s">
        <v>19</v>
      </c>
      <c r="D42" s="369"/>
      <c r="E42" s="369"/>
    </row>
    <row r="43" spans="1:25" ht="24" customHeight="1" x14ac:dyDescent="0.15">
      <c r="A43" s="204" t="s">
        <v>122</v>
      </c>
      <c r="B43" s="205">
        <v>114.6</v>
      </c>
      <c r="C43" s="326">
        <v>-11.7</v>
      </c>
      <c r="D43" s="205">
        <v>103</v>
      </c>
      <c r="E43" s="206">
        <v>117.2</v>
      </c>
    </row>
    <row r="44" spans="1:25" ht="24" customHeight="1" x14ac:dyDescent="0.15">
      <c r="A44" s="204" t="s">
        <v>80</v>
      </c>
      <c r="B44" s="206">
        <v>104.8</v>
      </c>
      <c r="C44" s="208">
        <v>-8.5</v>
      </c>
      <c r="D44" s="205">
        <v>107</v>
      </c>
      <c r="E44" s="206">
        <v>115.6</v>
      </c>
    </row>
    <row r="45" spans="1:25" ht="24" customHeight="1" x14ac:dyDescent="0.15">
      <c r="A45" s="204" t="s">
        <v>77</v>
      </c>
      <c r="B45" s="205">
        <v>100</v>
      </c>
      <c r="C45" s="208">
        <v>-4.5999999999999996</v>
      </c>
      <c r="D45" s="206">
        <v>100</v>
      </c>
      <c r="E45" s="206">
        <v>100</v>
      </c>
    </row>
    <row r="46" spans="1:25" ht="24" customHeight="1" x14ac:dyDescent="0.15">
      <c r="A46" s="204" t="s">
        <v>78</v>
      </c>
      <c r="B46" s="205">
        <v>96.6</v>
      </c>
      <c r="C46" s="208">
        <v>-3.4</v>
      </c>
      <c r="D46" s="205">
        <v>103.3</v>
      </c>
      <c r="E46" s="206">
        <v>108</v>
      </c>
    </row>
    <row r="47" spans="1:25" ht="24" customHeight="1" x14ac:dyDescent="0.15">
      <c r="A47" s="204" t="s">
        <v>79</v>
      </c>
      <c r="B47" s="205">
        <v>94.7</v>
      </c>
      <c r="C47" s="208">
        <v>-2</v>
      </c>
      <c r="D47" s="205">
        <v>105.8</v>
      </c>
      <c r="E47" s="206">
        <v>102.6</v>
      </c>
    </row>
    <row r="48" spans="1:25" ht="24" customHeight="1" x14ac:dyDescent="0.15">
      <c r="A48" s="209" t="s">
        <v>121</v>
      </c>
      <c r="B48" s="212">
        <v>83.9</v>
      </c>
      <c r="C48" s="213">
        <v>-11.4</v>
      </c>
      <c r="D48" s="223">
        <v>96.4</v>
      </c>
      <c r="E48" s="212">
        <v>83.1</v>
      </c>
    </row>
    <row r="49" spans="1:5" ht="24" customHeight="1" x14ac:dyDescent="0.15">
      <c r="A49" s="215" t="s">
        <v>126</v>
      </c>
      <c r="B49" s="216">
        <v>91.7</v>
      </c>
      <c r="C49" s="217">
        <v>10</v>
      </c>
      <c r="D49" s="218">
        <v>101.5</v>
      </c>
      <c r="E49" s="219">
        <v>87.3</v>
      </c>
    </row>
  </sheetData>
  <mergeCells count="30">
    <mergeCell ref="A22:C22"/>
    <mergeCell ref="A23:C23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K28:K29"/>
    <mergeCell ref="A41:A42"/>
    <mergeCell ref="D41:D42"/>
    <mergeCell ref="E41:E42"/>
    <mergeCell ref="A28:A29"/>
    <mergeCell ref="D28:D29"/>
    <mergeCell ref="E28:E29"/>
    <mergeCell ref="G28:G29"/>
    <mergeCell ref="J28:J29"/>
    <mergeCell ref="B28:C28"/>
    <mergeCell ref="H28:I28"/>
    <mergeCell ref="B41:C41"/>
    <mergeCell ref="A8:C8"/>
    <mergeCell ref="A9:C9"/>
    <mergeCell ref="A10:C10"/>
    <mergeCell ref="A11:C11"/>
    <mergeCell ref="A4:C6"/>
    <mergeCell ref="A7:C7"/>
  </mergeCells>
  <phoneticPr fontId="2"/>
  <pageMargins left="0.70866141732283472" right="0.23622047244094491" top="0.35433070866141736" bottom="0.35433070866141736" header="0.31496062992125984" footer="0.31496062992125984"/>
  <pageSetup paperSize="9" scale="71" firstPageNumber="8" orientation="portrait" useFirstPageNumber="1" r:id="rId1"/>
  <headerFooter scaleWithDoc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AO57"/>
  <sheetViews>
    <sheetView view="pageBreakPreview" topLeftCell="C19" zoomScale="70" zoomScaleNormal="70" zoomScaleSheetLayoutView="70" workbookViewId="0">
      <selection activeCell="K38" sqref="K38"/>
    </sheetView>
  </sheetViews>
  <sheetFormatPr defaultRowHeight="55.5" x14ac:dyDescent="0.15"/>
  <cols>
    <col min="1" max="1" width="10.75" style="1" customWidth="1"/>
    <col min="2" max="2" width="10.625" style="1" customWidth="1"/>
    <col min="3" max="18" width="10.125" style="1" customWidth="1"/>
    <col min="19" max="26" width="30.125" style="1" bestFit="1" customWidth="1"/>
    <col min="27" max="27" width="21.375" style="1" bestFit="1" customWidth="1"/>
    <col min="28" max="32" width="30.125" style="1" bestFit="1" customWidth="1"/>
    <col min="33" max="33" width="21.375" style="1" bestFit="1" customWidth="1"/>
    <col min="34" max="34" width="30.125" style="1" bestFit="1" customWidth="1"/>
    <col min="35" max="35" width="21.375" style="1" bestFit="1" customWidth="1"/>
    <col min="36" max="16384" width="9" style="1"/>
  </cols>
  <sheetData>
    <row r="1" spans="1:41" s="49" customFormat="1" ht="24" customHeight="1" x14ac:dyDescent="0.15">
      <c r="A1" s="173" t="s">
        <v>108</v>
      </c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s="49" customFormat="1" ht="12" customHeight="1" x14ac:dyDescent="0.15">
      <c r="A2" s="54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s="49" customFormat="1" ht="24" customHeight="1" x14ac:dyDescent="0.15">
      <c r="A3" s="64" t="s">
        <v>0</v>
      </c>
      <c r="B3" s="60"/>
      <c r="C3" s="60"/>
      <c r="D3" s="60"/>
      <c r="E3" s="60"/>
      <c r="F3" s="60"/>
      <c r="G3" s="60"/>
      <c r="H3" s="55"/>
      <c r="I3" s="55"/>
      <c r="J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ht="29.1" customHeight="1" x14ac:dyDescent="0.15">
      <c r="A4" s="391" t="s">
        <v>15</v>
      </c>
      <c r="B4" s="392"/>
      <c r="C4" s="393"/>
      <c r="D4" s="242" t="s">
        <v>93</v>
      </c>
      <c r="E4" s="243"/>
      <c r="F4" s="239"/>
      <c r="G4" s="239"/>
      <c r="H4" s="252"/>
      <c r="I4" s="256" t="s">
        <v>34</v>
      </c>
      <c r="J4" s="236"/>
      <c r="K4" s="256" t="s">
        <v>35</v>
      </c>
      <c r="L4" s="236"/>
      <c r="M4" s="334" t="s">
        <v>40</v>
      </c>
      <c r="N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1" ht="29.1" customHeight="1" x14ac:dyDescent="0.15">
      <c r="A5" s="394"/>
      <c r="B5" s="395"/>
      <c r="C5" s="396"/>
      <c r="D5" s="240"/>
      <c r="E5" s="238"/>
      <c r="F5" s="253" t="s">
        <v>94</v>
      </c>
      <c r="G5" s="254"/>
      <c r="H5" s="255"/>
      <c r="I5" s="240"/>
      <c r="J5" s="237"/>
      <c r="K5" s="240"/>
      <c r="L5" s="237"/>
      <c r="M5" s="333" t="s">
        <v>124</v>
      </c>
      <c r="N5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29.1" customHeight="1" x14ac:dyDescent="0.15">
      <c r="A6" s="397"/>
      <c r="B6" s="398"/>
      <c r="C6" s="399"/>
      <c r="D6" s="231"/>
      <c r="E6" s="232" t="s">
        <v>86</v>
      </c>
      <c r="F6" s="232"/>
      <c r="G6" s="241" t="s">
        <v>33</v>
      </c>
      <c r="H6" s="241" t="s">
        <v>87</v>
      </c>
      <c r="I6" s="232"/>
      <c r="J6" s="174" t="s">
        <v>85</v>
      </c>
      <c r="K6" s="232"/>
      <c r="L6" s="174" t="s">
        <v>85</v>
      </c>
      <c r="M6" s="232"/>
      <c r="N6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9.1" customHeight="1" x14ac:dyDescent="0.2">
      <c r="A7" s="400"/>
      <c r="B7" s="401"/>
      <c r="C7" s="402"/>
      <c r="D7" s="167" t="s">
        <v>36</v>
      </c>
      <c r="E7" s="167" t="s">
        <v>28</v>
      </c>
      <c r="F7" s="167"/>
      <c r="G7" s="167" t="s">
        <v>28</v>
      </c>
      <c r="H7" s="167" t="s">
        <v>37</v>
      </c>
      <c r="I7" s="167" t="s">
        <v>28</v>
      </c>
      <c r="J7" s="167" t="s">
        <v>37</v>
      </c>
      <c r="K7" s="167" t="s">
        <v>28</v>
      </c>
      <c r="L7" s="168" t="s">
        <v>37</v>
      </c>
      <c r="M7" s="328" t="s">
        <v>37</v>
      </c>
      <c r="N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29.1" customHeight="1" x14ac:dyDescent="0.15">
      <c r="A8" s="403" t="s">
        <v>30</v>
      </c>
      <c r="B8" s="404"/>
      <c r="C8" s="405"/>
      <c r="D8" s="244">
        <v>401298</v>
      </c>
      <c r="E8" s="248">
        <v>-0.3</v>
      </c>
      <c r="F8" s="245">
        <v>104544</v>
      </c>
      <c r="G8" s="250">
        <v>26.1</v>
      </c>
      <c r="H8" s="248">
        <v>-0.4</v>
      </c>
      <c r="I8" s="257">
        <v>1.54</v>
      </c>
      <c r="J8" s="258">
        <v>-0.1</v>
      </c>
      <c r="K8" s="257">
        <v>1.5</v>
      </c>
      <c r="L8" s="259">
        <v>-0.11</v>
      </c>
      <c r="M8" s="329">
        <f>I8-K8</f>
        <v>4.0000000000000036E-2</v>
      </c>
      <c r="N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29.1" customHeight="1" x14ac:dyDescent="0.15">
      <c r="A9" s="386" t="s">
        <v>6</v>
      </c>
      <c r="B9" s="387"/>
      <c r="C9" s="388"/>
      <c r="D9" s="244">
        <v>41190</v>
      </c>
      <c r="E9" s="248">
        <v>2.8</v>
      </c>
      <c r="F9" s="245">
        <v>524</v>
      </c>
      <c r="G9" s="250">
        <v>1.3</v>
      </c>
      <c r="H9" s="248">
        <v>-0.8</v>
      </c>
      <c r="I9" s="257">
        <v>0.85</v>
      </c>
      <c r="J9" s="258">
        <v>-0.89</v>
      </c>
      <c r="K9" s="257">
        <v>1.1100000000000001</v>
      </c>
      <c r="L9" s="259">
        <v>-0.01</v>
      </c>
      <c r="M9" s="329">
        <f t="shared" ref="M9:M23" si="0">I9-K9</f>
        <v>-0.26000000000000012</v>
      </c>
      <c r="N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ht="29.1" customHeight="1" x14ac:dyDescent="0.15">
      <c r="A10" s="386" t="s">
        <v>7</v>
      </c>
      <c r="B10" s="387"/>
      <c r="C10" s="388"/>
      <c r="D10" s="244">
        <v>48482</v>
      </c>
      <c r="E10" s="248">
        <v>-0.4</v>
      </c>
      <c r="F10" s="245">
        <v>4600</v>
      </c>
      <c r="G10" s="250">
        <v>9.5</v>
      </c>
      <c r="H10" s="248">
        <v>-3.2</v>
      </c>
      <c r="I10" s="257">
        <v>1.04</v>
      </c>
      <c r="J10" s="258">
        <v>-0.08</v>
      </c>
      <c r="K10" s="257">
        <v>1.03</v>
      </c>
      <c r="L10" s="259">
        <v>-0.08</v>
      </c>
      <c r="M10" s="329">
        <f t="shared" si="0"/>
        <v>1.0000000000000009E-2</v>
      </c>
      <c r="N10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ht="29.1" customHeight="1" x14ac:dyDescent="0.15">
      <c r="A11" s="406" t="s">
        <v>105</v>
      </c>
      <c r="B11" s="407"/>
      <c r="C11" s="408"/>
      <c r="D11" s="244">
        <v>1628</v>
      </c>
      <c r="E11" s="248">
        <v>-12.9</v>
      </c>
      <c r="F11" s="245">
        <v>74</v>
      </c>
      <c r="G11" s="250">
        <v>4.5999999999999996</v>
      </c>
      <c r="H11" s="248">
        <v>-0.2</v>
      </c>
      <c r="I11" s="257">
        <v>0.86</v>
      </c>
      <c r="J11" s="258">
        <v>-1.21</v>
      </c>
      <c r="K11" s="257">
        <v>1.04</v>
      </c>
      <c r="L11" s="259">
        <v>-0.91</v>
      </c>
      <c r="M11" s="329">
        <f t="shared" si="0"/>
        <v>-0.18000000000000005</v>
      </c>
      <c r="N11"/>
    </row>
    <row r="12" spans="1:41" ht="29.1" customHeight="1" x14ac:dyDescent="0.15">
      <c r="A12" s="386" t="s">
        <v>8</v>
      </c>
      <c r="B12" s="387"/>
      <c r="C12" s="388"/>
      <c r="D12" s="244">
        <v>5304</v>
      </c>
      <c r="E12" s="248">
        <v>-11.7</v>
      </c>
      <c r="F12" s="245">
        <v>501</v>
      </c>
      <c r="G12" s="250">
        <v>9.4</v>
      </c>
      <c r="H12" s="248">
        <v>4.3</v>
      </c>
      <c r="I12" s="257">
        <v>1.32</v>
      </c>
      <c r="J12" s="258">
        <v>0.48</v>
      </c>
      <c r="K12" s="257">
        <v>0.83</v>
      </c>
      <c r="L12" s="259">
        <v>0.01</v>
      </c>
      <c r="M12" s="329">
        <f t="shared" si="0"/>
        <v>0.4900000000000001</v>
      </c>
      <c r="N12"/>
    </row>
    <row r="13" spans="1:41" ht="29.1" customHeight="1" x14ac:dyDescent="0.15">
      <c r="A13" s="386" t="s">
        <v>9</v>
      </c>
      <c r="B13" s="387"/>
      <c r="C13" s="388"/>
      <c r="D13" s="244">
        <v>23642</v>
      </c>
      <c r="E13" s="248">
        <v>-2.6</v>
      </c>
      <c r="F13" s="245">
        <v>1683</v>
      </c>
      <c r="G13" s="250">
        <v>7.1</v>
      </c>
      <c r="H13" s="248">
        <v>-1.7</v>
      </c>
      <c r="I13" s="257">
        <v>1.1299999999999999</v>
      </c>
      <c r="J13" s="258">
        <v>-0.76</v>
      </c>
      <c r="K13" s="257">
        <v>1.36</v>
      </c>
      <c r="L13" s="259">
        <v>-0.11</v>
      </c>
      <c r="M13" s="329">
        <f t="shared" si="0"/>
        <v>-0.2300000000000002</v>
      </c>
      <c r="N13"/>
    </row>
    <row r="14" spans="1:41" ht="29.1" customHeight="1" x14ac:dyDescent="0.15">
      <c r="A14" s="386" t="s">
        <v>10</v>
      </c>
      <c r="B14" s="387"/>
      <c r="C14" s="388"/>
      <c r="D14" s="244">
        <v>76246</v>
      </c>
      <c r="E14" s="248">
        <v>-1.2</v>
      </c>
      <c r="F14" s="245">
        <v>35360</v>
      </c>
      <c r="G14" s="250">
        <v>46.4</v>
      </c>
      <c r="H14" s="248">
        <v>-5.7</v>
      </c>
      <c r="I14" s="257">
        <v>1.36</v>
      </c>
      <c r="J14" s="258">
        <v>-0.22</v>
      </c>
      <c r="K14" s="257">
        <v>1.52</v>
      </c>
      <c r="L14" s="259">
        <v>0.02</v>
      </c>
      <c r="M14" s="329">
        <f t="shared" si="0"/>
        <v>-0.15999999999999992</v>
      </c>
      <c r="N14"/>
    </row>
    <row r="15" spans="1:41" ht="29.1" customHeight="1" x14ac:dyDescent="0.15">
      <c r="A15" s="386" t="s">
        <v>11</v>
      </c>
      <c r="B15" s="387"/>
      <c r="C15" s="388"/>
      <c r="D15" s="244">
        <v>8682</v>
      </c>
      <c r="E15" s="248">
        <v>-9.3000000000000007</v>
      </c>
      <c r="F15" s="245">
        <v>445</v>
      </c>
      <c r="G15" s="250">
        <v>5.0999999999999996</v>
      </c>
      <c r="H15" s="248">
        <v>-2.5</v>
      </c>
      <c r="I15" s="257">
        <v>2.41</v>
      </c>
      <c r="J15" s="258">
        <v>0.51</v>
      </c>
      <c r="K15" s="257">
        <v>1.78</v>
      </c>
      <c r="L15" s="259">
        <v>-0.79</v>
      </c>
      <c r="M15" s="329">
        <f t="shared" si="0"/>
        <v>0.63000000000000012</v>
      </c>
      <c r="N15"/>
    </row>
    <row r="16" spans="1:41" ht="29.1" customHeight="1" x14ac:dyDescent="0.15">
      <c r="A16" s="386" t="s">
        <v>52</v>
      </c>
      <c r="B16" s="387"/>
      <c r="C16" s="388"/>
      <c r="D16" s="244">
        <v>3454</v>
      </c>
      <c r="E16" s="248">
        <v>-1.5</v>
      </c>
      <c r="F16" s="245">
        <v>578</v>
      </c>
      <c r="G16" s="250">
        <v>16.7</v>
      </c>
      <c r="H16" s="248">
        <v>2.2999999999999998</v>
      </c>
      <c r="I16" s="257">
        <v>0.41</v>
      </c>
      <c r="J16" s="258">
        <v>-1.01</v>
      </c>
      <c r="K16" s="257">
        <v>1.1100000000000001</v>
      </c>
      <c r="L16" s="259">
        <v>-0.06</v>
      </c>
      <c r="M16" s="329">
        <f t="shared" si="0"/>
        <v>-0.70000000000000018</v>
      </c>
      <c r="N16"/>
    </row>
    <row r="17" spans="1:18" ht="29.1" customHeight="1" x14ac:dyDescent="0.15">
      <c r="A17" s="383" t="s">
        <v>101</v>
      </c>
      <c r="B17" s="384"/>
      <c r="C17" s="385"/>
      <c r="D17" s="244">
        <v>8653</v>
      </c>
      <c r="E17" s="248">
        <v>8.6</v>
      </c>
      <c r="F17" s="245">
        <v>433</v>
      </c>
      <c r="G17" s="250">
        <v>5</v>
      </c>
      <c r="H17" s="248">
        <v>-0.6</v>
      </c>
      <c r="I17" s="257">
        <v>2.2400000000000002</v>
      </c>
      <c r="J17" s="258">
        <v>1.57</v>
      </c>
      <c r="K17" s="257">
        <v>1.92</v>
      </c>
      <c r="L17" s="259">
        <v>1.03</v>
      </c>
      <c r="M17" s="329">
        <f t="shared" si="0"/>
        <v>0.32000000000000028</v>
      </c>
      <c r="N17"/>
    </row>
    <row r="18" spans="1:18" ht="29.1" customHeight="1" x14ac:dyDescent="0.15">
      <c r="A18" s="386" t="s">
        <v>62</v>
      </c>
      <c r="B18" s="387"/>
      <c r="C18" s="388"/>
      <c r="D18" s="244">
        <v>25592</v>
      </c>
      <c r="E18" s="248">
        <v>8.1</v>
      </c>
      <c r="F18" s="245">
        <v>18479</v>
      </c>
      <c r="G18" s="250">
        <v>72.3</v>
      </c>
      <c r="H18" s="248">
        <v>2.4</v>
      </c>
      <c r="I18" s="257">
        <v>4.38</v>
      </c>
      <c r="J18" s="258">
        <v>1.66</v>
      </c>
      <c r="K18" s="257">
        <v>2.86</v>
      </c>
      <c r="L18" s="259">
        <v>-0.02</v>
      </c>
      <c r="M18" s="329">
        <f t="shared" si="0"/>
        <v>1.52</v>
      </c>
      <c r="N18"/>
    </row>
    <row r="19" spans="1:18" ht="29.1" customHeight="1" x14ac:dyDescent="0.15">
      <c r="A19" s="383" t="s">
        <v>106</v>
      </c>
      <c r="B19" s="384"/>
      <c r="C19" s="385"/>
      <c r="D19" s="244">
        <v>10582</v>
      </c>
      <c r="E19" s="248">
        <v>-7.5</v>
      </c>
      <c r="F19" s="245">
        <v>4620</v>
      </c>
      <c r="G19" s="250">
        <v>44.1</v>
      </c>
      <c r="H19" s="248">
        <v>5.9</v>
      </c>
      <c r="I19" s="257">
        <v>1.62</v>
      </c>
      <c r="J19" s="258">
        <v>-0.1</v>
      </c>
      <c r="K19" s="257">
        <v>2.71</v>
      </c>
      <c r="L19" s="259">
        <v>1.21</v>
      </c>
      <c r="M19" s="329">
        <f t="shared" si="0"/>
        <v>-1.0899999999999999</v>
      </c>
      <c r="N19"/>
    </row>
    <row r="20" spans="1:18" ht="29.1" customHeight="1" x14ac:dyDescent="0.15">
      <c r="A20" s="386" t="s">
        <v>12</v>
      </c>
      <c r="B20" s="387"/>
      <c r="C20" s="388"/>
      <c r="D20" s="244">
        <v>27225</v>
      </c>
      <c r="E20" s="248">
        <v>-1.7</v>
      </c>
      <c r="F20" s="245">
        <v>4603</v>
      </c>
      <c r="G20" s="250">
        <v>16.899999999999999</v>
      </c>
      <c r="H20" s="248">
        <v>-1.5</v>
      </c>
      <c r="I20" s="257">
        <v>1.41</v>
      </c>
      <c r="J20" s="258">
        <v>-0.28999999999999998</v>
      </c>
      <c r="K20" s="257">
        <v>1.45</v>
      </c>
      <c r="L20" s="259">
        <v>-0.12</v>
      </c>
      <c r="M20" s="329">
        <f t="shared" si="0"/>
        <v>-4.0000000000000036E-2</v>
      </c>
      <c r="N20"/>
    </row>
    <row r="21" spans="1:18" ht="29.1" customHeight="1" x14ac:dyDescent="0.15">
      <c r="A21" s="386" t="s">
        <v>13</v>
      </c>
      <c r="B21" s="387"/>
      <c r="C21" s="388"/>
      <c r="D21" s="244">
        <v>83245</v>
      </c>
      <c r="E21" s="248">
        <v>-0.6</v>
      </c>
      <c r="F21" s="245">
        <v>21088</v>
      </c>
      <c r="G21" s="250">
        <v>25.3</v>
      </c>
      <c r="H21" s="248">
        <v>4.5999999999999996</v>
      </c>
      <c r="I21" s="257">
        <v>1.54</v>
      </c>
      <c r="J21" s="258">
        <v>-7.0000000000000007E-2</v>
      </c>
      <c r="K21" s="257">
        <v>1.42</v>
      </c>
      <c r="L21" s="259">
        <v>-0.45</v>
      </c>
      <c r="M21" s="329">
        <f t="shared" si="0"/>
        <v>0.12000000000000011</v>
      </c>
      <c r="N21"/>
    </row>
    <row r="22" spans="1:18" ht="29.1" customHeight="1" x14ac:dyDescent="0.15">
      <c r="A22" s="386" t="s">
        <v>51</v>
      </c>
      <c r="B22" s="387"/>
      <c r="C22" s="388"/>
      <c r="D22" s="244">
        <v>4820</v>
      </c>
      <c r="E22" s="248">
        <v>-0.3</v>
      </c>
      <c r="F22" s="245">
        <v>1653</v>
      </c>
      <c r="G22" s="250">
        <v>34.299999999999997</v>
      </c>
      <c r="H22" s="248">
        <v>10.1</v>
      </c>
      <c r="I22" s="257">
        <v>1.71</v>
      </c>
      <c r="J22" s="258">
        <v>0.53</v>
      </c>
      <c r="K22" s="257">
        <v>1.57</v>
      </c>
      <c r="L22" s="259">
        <v>0.28999999999999998</v>
      </c>
      <c r="M22" s="329">
        <f t="shared" si="0"/>
        <v>0.1399999999999999</v>
      </c>
      <c r="N22"/>
    </row>
    <row r="23" spans="1:18" ht="29.1" customHeight="1" x14ac:dyDescent="0.15">
      <c r="A23" s="376" t="s">
        <v>103</v>
      </c>
      <c r="B23" s="377"/>
      <c r="C23" s="378"/>
      <c r="D23" s="246">
        <v>32366</v>
      </c>
      <c r="E23" s="249">
        <v>1.3</v>
      </c>
      <c r="F23" s="247">
        <v>9903</v>
      </c>
      <c r="G23" s="249">
        <v>30.6</v>
      </c>
      <c r="H23" s="251">
        <v>-1.3</v>
      </c>
      <c r="I23" s="260">
        <v>1.59</v>
      </c>
      <c r="J23" s="261">
        <v>-0.2</v>
      </c>
      <c r="K23" s="260">
        <v>1.48</v>
      </c>
      <c r="L23" s="261">
        <v>-0.23</v>
      </c>
      <c r="M23" s="260">
        <f t="shared" si="0"/>
        <v>0.1100000000000001</v>
      </c>
      <c r="N23"/>
    </row>
    <row r="24" spans="1:18" ht="15.95" customHeight="1" x14ac:dyDescent="0.15">
      <c r="A24" s="179" t="s">
        <v>38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8" s="49" customFormat="1" ht="24" customHeight="1" x14ac:dyDescent="0.15">
      <c r="A25" s="173"/>
      <c r="B25" s="55"/>
      <c r="C25" s="56"/>
      <c r="E25" s="56"/>
      <c r="F25" s="56"/>
      <c r="G25" s="56"/>
      <c r="H25" s="56"/>
      <c r="I25" s="56"/>
    </row>
    <row r="26" spans="1:18" s="49" customFormat="1" ht="24" customHeight="1" x14ac:dyDescent="0.15">
      <c r="A26" s="173" t="s">
        <v>109</v>
      </c>
      <c r="B26" s="55"/>
      <c r="C26" s="56"/>
      <c r="E26" s="56"/>
      <c r="F26" s="56"/>
      <c r="G26" s="56"/>
      <c r="H26" s="56"/>
      <c r="I26" s="56"/>
    </row>
    <row r="27" spans="1:18" s="49" customFormat="1" ht="12" customHeight="1" x14ac:dyDescent="0.15">
      <c r="A27" s="54"/>
      <c r="B27" s="55"/>
      <c r="C27" s="56"/>
      <c r="D27" s="56"/>
      <c r="F27" s="56"/>
      <c r="G27" s="56"/>
      <c r="H27" s="56"/>
      <c r="I27" s="56"/>
      <c r="J27" s="56"/>
    </row>
    <row r="28" spans="1:18" s="49" customFormat="1" ht="24" customHeight="1" x14ac:dyDescent="0.15">
      <c r="A28" s="60" t="s">
        <v>0</v>
      </c>
      <c r="B28" s="60"/>
      <c r="C28" s="61"/>
      <c r="D28" s="61"/>
      <c r="E28" s="62" t="s">
        <v>64</v>
      </c>
      <c r="F28" s="61"/>
      <c r="G28" s="61"/>
      <c r="H28" s="63"/>
      <c r="K28" s="55"/>
    </row>
    <row r="29" spans="1:18" ht="81.95" customHeight="1" x14ac:dyDescent="0.15">
      <c r="A29" s="340" t="s">
        <v>15</v>
      </c>
      <c r="B29" s="341"/>
      <c r="C29" s="41" t="s">
        <v>74</v>
      </c>
      <c r="D29" s="26" t="s">
        <v>16</v>
      </c>
      <c r="E29" s="26" t="s">
        <v>17</v>
      </c>
      <c r="F29" s="27" t="s">
        <v>59</v>
      </c>
      <c r="G29" s="27" t="s">
        <v>71</v>
      </c>
      <c r="H29" s="27" t="s">
        <v>55</v>
      </c>
      <c r="I29" s="27" t="s">
        <v>56</v>
      </c>
      <c r="J29" s="27" t="s">
        <v>57</v>
      </c>
      <c r="K29" s="27" t="s">
        <v>73</v>
      </c>
      <c r="L29" s="27" t="s">
        <v>58</v>
      </c>
      <c r="M29" s="27" t="s">
        <v>60</v>
      </c>
      <c r="N29" s="27" t="s">
        <v>72</v>
      </c>
      <c r="O29" s="27" t="s">
        <v>50</v>
      </c>
      <c r="P29" s="27" t="s">
        <v>75</v>
      </c>
      <c r="Q29" s="27" t="s">
        <v>76</v>
      </c>
      <c r="R29" s="27" t="s">
        <v>70</v>
      </c>
    </row>
    <row r="30" spans="1:18" ht="29.1" customHeight="1" x14ac:dyDescent="0.2">
      <c r="A30" s="344" t="s">
        <v>18</v>
      </c>
      <c r="B30" s="130" t="s">
        <v>122</v>
      </c>
      <c r="C30" s="157">
        <v>101.8</v>
      </c>
      <c r="D30" s="157">
        <v>104</v>
      </c>
      <c r="E30" s="157">
        <v>103.2</v>
      </c>
      <c r="F30" s="136">
        <v>107.6</v>
      </c>
      <c r="G30" s="157">
        <v>87.5</v>
      </c>
      <c r="H30" s="157">
        <v>99.8</v>
      </c>
      <c r="I30" s="157">
        <v>104.4</v>
      </c>
      <c r="J30" s="157">
        <v>106.1</v>
      </c>
      <c r="K30" s="136" t="s">
        <v>49</v>
      </c>
      <c r="L30" s="110">
        <v>109.8</v>
      </c>
      <c r="M30" s="110">
        <v>97.3</v>
      </c>
      <c r="N30" s="110">
        <v>103.5</v>
      </c>
      <c r="O30" s="133">
        <v>102.2</v>
      </c>
      <c r="P30" s="133">
        <v>99.2</v>
      </c>
      <c r="Q30" s="133">
        <v>101.6</v>
      </c>
      <c r="R30" s="110">
        <v>99.1</v>
      </c>
    </row>
    <row r="31" spans="1:18" ht="29.1" customHeight="1" x14ac:dyDescent="0.2">
      <c r="A31" s="345"/>
      <c r="B31" s="77" t="s">
        <v>80</v>
      </c>
      <c r="C31" s="158">
        <v>101.2</v>
      </c>
      <c r="D31" s="159">
        <v>102.1</v>
      </c>
      <c r="E31" s="159">
        <v>101.6</v>
      </c>
      <c r="F31" s="140">
        <v>101.8</v>
      </c>
      <c r="G31" s="158">
        <v>94.7</v>
      </c>
      <c r="H31" s="159">
        <v>97.8</v>
      </c>
      <c r="I31" s="158">
        <v>103.9</v>
      </c>
      <c r="J31" s="159">
        <v>98.3</v>
      </c>
      <c r="K31" s="140" t="s">
        <v>49</v>
      </c>
      <c r="L31" s="116">
        <v>100.7</v>
      </c>
      <c r="M31" s="116">
        <v>98.8</v>
      </c>
      <c r="N31" s="116">
        <v>112.6</v>
      </c>
      <c r="O31" s="137">
        <v>98.1</v>
      </c>
      <c r="P31" s="141">
        <v>99.5</v>
      </c>
      <c r="Q31" s="137">
        <v>102.5</v>
      </c>
      <c r="R31" s="116">
        <v>99.2</v>
      </c>
    </row>
    <row r="32" spans="1:18" ht="29.1" customHeight="1" x14ac:dyDescent="0.2">
      <c r="A32" s="345"/>
      <c r="B32" s="85" t="s">
        <v>77</v>
      </c>
      <c r="C32" s="159">
        <v>100</v>
      </c>
      <c r="D32" s="158">
        <v>100</v>
      </c>
      <c r="E32" s="158">
        <v>100</v>
      </c>
      <c r="F32" s="140">
        <v>100</v>
      </c>
      <c r="G32" s="159">
        <v>100</v>
      </c>
      <c r="H32" s="158">
        <v>100</v>
      </c>
      <c r="I32" s="159">
        <v>100</v>
      </c>
      <c r="J32" s="158">
        <v>100</v>
      </c>
      <c r="K32" s="138">
        <v>100</v>
      </c>
      <c r="L32" s="158">
        <v>100</v>
      </c>
      <c r="M32" s="159">
        <v>100</v>
      </c>
      <c r="N32" s="158">
        <v>100</v>
      </c>
      <c r="O32" s="159">
        <v>100</v>
      </c>
      <c r="P32" s="158">
        <v>100</v>
      </c>
      <c r="Q32" s="159">
        <v>100</v>
      </c>
      <c r="R32" s="158">
        <v>100</v>
      </c>
    </row>
    <row r="33" spans="1:41" ht="29.1" customHeight="1" x14ac:dyDescent="0.2">
      <c r="A33" s="345"/>
      <c r="B33" s="77" t="s">
        <v>78</v>
      </c>
      <c r="C33" s="159">
        <v>100.8</v>
      </c>
      <c r="D33" s="159">
        <v>101.7</v>
      </c>
      <c r="E33" s="159">
        <v>100.3</v>
      </c>
      <c r="F33" s="140">
        <v>88.6</v>
      </c>
      <c r="G33" s="159">
        <v>99.9</v>
      </c>
      <c r="H33" s="159">
        <v>99</v>
      </c>
      <c r="I33" s="159">
        <v>100.1</v>
      </c>
      <c r="J33" s="159">
        <v>98.7</v>
      </c>
      <c r="K33" s="140">
        <v>93</v>
      </c>
      <c r="L33" s="159">
        <v>110.3</v>
      </c>
      <c r="M33" s="159">
        <v>98.8</v>
      </c>
      <c r="N33" s="159">
        <v>97.6</v>
      </c>
      <c r="O33" s="137">
        <v>101.5</v>
      </c>
      <c r="P33" s="137">
        <v>101.5</v>
      </c>
      <c r="Q33" s="137">
        <v>100.4</v>
      </c>
      <c r="R33" s="141">
        <v>102.9</v>
      </c>
    </row>
    <row r="34" spans="1:41" ht="29.1" customHeight="1" x14ac:dyDescent="0.2">
      <c r="A34" s="345"/>
      <c r="B34" s="77" t="s">
        <v>79</v>
      </c>
      <c r="C34" s="159">
        <v>100.4</v>
      </c>
      <c r="D34" s="159">
        <v>107.3</v>
      </c>
      <c r="E34" s="159">
        <v>98.7</v>
      </c>
      <c r="F34" s="159">
        <v>73.599999999999994</v>
      </c>
      <c r="G34" s="159">
        <v>100.9</v>
      </c>
      <c r="H34" s="159">
        <v>92.4</v>
      </c>
      <c r="I34" s="159">
        <v>99.1</v>
      </c>
      <c r="J34" s="159">
        <v>92.1</v>
      </c>
      <c r="K34" s="159">
        <v>94.3</v>
      </c>
      <c r="L34" s="137">
        <v>106.2</v>
      </c>
      <c r="M34" s="137">
        <v>103.8</v>
      </c>
      <c r="N34" s="137">
        <v>92.1</v>
      </c>
      <c r="O34" s="137">
        <v>102</v>
      </c>
      <c r="P34" s="137">
        <v>103.6</v>
      </c>
      <c r="Q34" s="137">
        <v>98.5</v>
      </c>
      <c r="R34" s="141">
        <v>100.2</v>
      </c>
    </row>
    <row r="35" spans="1:41" ht="29.1" customHeight="1" x14ac:dyDescent="0.2">
      <c r="A35" s="345"/>
      <c r="B35" s="161" t="s">
        <v>121</v>
      </c>
      <c r="C35" s="160">
        <v>100.9</v>
      </c>
      <c r="D35" s="160">
        <v>115</v>
      </c>
      <c r="E35" s="160">
        <v>98.2</v>
      </c>
      <c r="F35" s="147">
        <v>71.2</v>
      </c>
      <c r="G35" s="160">
        <v>113.4</v>
      </c>
      <c r="H35" s="160">
        <v>91.8</v>
      </c>
      <c r="I35" s="160">
        <v>99.5</v>
      </c>
      <c r="J35" s="160">
        <v>87.1</v>
      </c>
      <c r="K35" s="140">
        <v>96.1</v>
      </c>
      <c r="L35" s="116">
        <v>98.1</v>
      </c>
      <c r="M35" s="116">
        <v>101.7</v>
      </c>
      <c r="N35" s="116">
        <v>95</v>
      </c>
      <c r="O35" s="143">
        <v>101.8</v>
      </c>
      <c r="P35" s="143">
        <v>103.7</v>
      </c>
      <c r="Q35" s="143">
        <v>100.5</v>
      </c>
      <c r="R35" s="116">
        <v>99.4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29.1" customHeight="1" x14ac:dyDescent="0.2">
      <c r="A36" s="346"/>
      <c r="B36" s="131" t="s">
        <v>126</v>
      </c>
      <c r="C36" s="162">
        <v>100.6</v>
      </c>
      <c r="D36" s="129">
        <v>118.2</v>
      </c>
      <c r="E36" s="148">
        <v>97.8</v>
      </c>
      <c r="F36" s="148">
        <v>62</v>
      </c>
      <c r="G36" s="129">
        <v>100.1</v>
      </c>
      <c r="H36" s="129">
        <v>89.4</v>
      </c>
      <c r="I36" s="129">
        <v>98.3</v>
      </c>
      <c r="J36" s="148">
        <v>79</v>
      </c>
      <c r="K36" s="148">
        <v>94.7</v>
      </c>
      <c r="L36" s="129">
        <v>106.5</v>
      </c>
      <c r="M36" s="151">
        <v>109.9</v>
      </c>
      <c r="N36" s="151">
        <v>87.9</v>
      </c>
      <c r="O36" s="154">
        <v>100.1</v>
      </c>
      <c r="P36" s="129">
        <v>103.1</v>
      </c>
      <c r="Q36" s="154">
        <v>100.2</v>
      </c>
      <c r="R36" s="129">
        <v>100.7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29.1" customHeight="1" x14ac:dyDescent="0.2">
      <c r="A37" s="338" t="s">
        <v>19</v>
      </c>
      <c r="B37" s="85" t="s">
        <v>80</v>
      </c>
      <c r="C37" s="103">
        <v>-0.6</v>
      </c>
      <c r="D37" s="112">
        <v>-1.9</v>
      </c>
      <c r="E37" s="112">
        <v>-1.6</v>
      </c>
      <c r="F37" s="113">
        <v>-5.4</v>
      </c>
      <c r="G37" s="112">
        <v>8.3000000000000007</v>
      </c>
      <c r="H37" s="112">
        <v>-2</v>
      </c>
      <c r="I37" s="112">
        <v>-0.5</v>
      </c>
      <c r="J37" s="112">
        <v>-7.3</v>
      </c>
      <c r="K37" s="136" t="s">
        <v>49</v>
      </c>
      <c r="L37" s="110">
        <v>-8.3000000000000007</v>
      </c>
      <c r="M37" s="110">
        <v>1.5</v>
      </c>
      <c r="N37" s="110">
        <v>8.8000000000000007</v>
      </c>
      <c r="O37" s="112">
        <v>-4</v>
      </c>
      <c r="P37" s="112">
        <v>0.3</v>
      </c>
      <c r="Q37" s="111">
        <v>0.9</v>
      </c>
      <c r="R37" s="110">
        <v>0.1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29.1" customHeight="1" x14ac:dyDescent="0.2">
      <c r="A38" s="338"/>
      <c r="B38" s="85" t="s">
        <v>77</v>
      </c>
      <c r="C38" s="111">
        <v>-1.2</v>
      </c>
      <c r="D38" s="111">
        <v>-2</v>
      </c>
      <c r="E38" s="112">
        <v>-1.5</v>
      </c>
      <c r="F38" s="113">
        <v>-1.8</v>
      </c>
      <c r="G38" s="112">
        <v>5.6</v>
      </c>
      <c r="H38" s="112">
        <v>2.2000000000000002</v>
      </c>
      <c r="I38" s="112">
        <v>-3.7</v>
      </c>
      <c r="J38" s="112">
        <v>1.7</v>
      </c>
      <c r="K38" s="113" t="s">
        <v>49</v>
      </c>
      <c r="L38" s="116">
        <v>-0.7</v>
      </c>
      <c r="M38" s="116">
        <v>1.3</v>
      </c>
      <c r="N38" s="116">
        <v>-11.2</v>
      </c>
      <c r="O38" s="112">
        <v>1.9</v>
      </c>
      <c r="P38" s="112">
        <v>0.5</v>
      </c>
      <c r="Q38" s="111">
        <v>-2.4</v>
      </c>
      <c r="R38" s="116">
        <v>0.8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29.1" customHeight="1" x14ac:dyDescent="0.2">
      <c r="A39" s="338"/>
      <c r="B39" s="85" t="s">
        <v>78</v>
      </c>
      <c r="C39" s="111">
        <v>0.8</v>
      </c>
      <c r="D39" s="111">
        <v>1.7</v>
      </c>
      <c r="E39" s="112">
        <v>0.3</v>
      </c>
      <c r="F39" s="113">
        <v>-11.4</v>
      </c>
      <c r="G39" s="112">
        <v>-0.1</v>
      </c>
      <c r="H39" s="112">
        <v>-1</v>
      </c>
      <c r="I39" s="112">
        <v>0.1</v>
      </c>
      <c r="J39" s="112">
        <v>-1.3</v>
      </c>
      <c r="K39" s="113">
        <v>-7</v>
      </c>
      <c r="L39" s="112">
        <v>10.3</v>
      </c>
      <c r="M39" s="116">
        <v>-1.2</v>
      </c>
      <c r="N39" s="116">
        <v>-2.4</v>
      </c>
      <c r="O39" s="112">
        <v>1.5</v>
      </c>
      <c r="P39" s="112">
        <v>1.5</v>
      </c>
      <c r="Q39" s="111">
        <v>0.4</v>
      </c>
      <c r="R39" s="116">
        <v>2.9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29.1" customHeight="1" x14ac:dyDescent="0.2">
      <c r="A40" s="338"/>
      <c r="B40" s="85" t="s">
        <v>79</v>
      </c>
      <c r="C40" s="111">
        <v>-0.4</v>
      </c>
      <c r="D40" s="111">
        <v>5.4</v>
      </c>
      <c r="E40" s="112">
        <v>-1.6</v>
      </c>
      <c r="F40" s="113">
        <v>-17</v>
      </c>
      <c r="G40" s="112">
        <v>1</v>
      </c>
      <c r="H40" s="112">
        <v>-6.6</v>
      </c>
      <c r="I40" s="112">
        <v>-1</v>
      </c>
      <c r="J40" s="112">
        <v>-6.6</v>
      </c>
      <c r="K40" s="113">
        <v>1.4</v>
      </c>
      <c r="L40" s="116">
        <v>-3.7</v>
      </c>
      <c r="M40" s="116">
        <v>5.0999999999999996</v>
      </c>
      <c r="N40" s="116">
        <v>-5.6</v>
      </c>
      <c r="O40" s="112">
        <v>0.5</v>
      </c>
      <c r="P40" s="112">
        <v>2</v>
      </c>
      <c r="Q40" s="111">
        <v>-1.9</v>
      </c>
      <c r="R40" s="116">
        <v>-2.6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ht="29.1" customHeight="1" x14ac:dyDescent="0.2">
      <c r="A41" s="338"/>
      <c r="B41" s="87" t="s">
        <v>121</v>
      </c>
      <c r="C41" s="117">
        <v>0.5</v>
      </c>
      <c r="D41" s="117">
        <v>7.2</v>
      </c>
      <c r="E41" s="118">
        <v>-0.4</v>
      </c>
      <c r="F41" s="120">
        <v>-3.2</v>
      </c>
      <c r="G41" s="118">
        <v>12.3</v>
      </c>
      <c r="H41" s="118">
        <v>-0.6</v>
      </c>
      <c r="I41" s="118">
        <v>0.4</v>
      </c>
      <c r="J41" s="118">
        <v>-5.4</v>
      </c>
      <c r="K41" s="120">
        <v>1.9</v>
      </c>
      <c r="L41" s="123">
        <v>-7.6</v>
      </c>
      <c r="M41" s="123">
        <v>-2</v>
      </c>
      <c r="N41" s="123">
        <v>3.1</v>
      </c>
      <c r="O41" s="118">
        <v>-0.1</v>
      </c>
      <c r="P41" s="118">
        <v>0.2</v>
      </c>
      <c r="Q41" s="117">
        <v>2</v>
      </c>
      <c r="R41" s="123">
        <v>-0.6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ht="29.1" customHeight="1" x14ac:dyDescent="0.2">
      <c r="A42" s="339"/>
      <c r="B42" s="131" t="s">
        <v>126</v>
      </c>
      <c r="C42" s="148">
        <v>-0.3</v>
      </c>
      <c r="D42" s="129">
        <v>2.8</v>
      </c>
      <c r="E42" s="129">
        <v>-0.4</v>
      </c>
      <c r="F42" s="153">
        <v>-12.9</v>
      </c>
      <c r="G42" s="129">
        <v>-11.7</v>
      </c>
      <c r="H42" s="129">
        <v>-2.6</v>
      </c>
      <c r="I42" s="129">
        <v>-1.2</v>
      </c>
      <c r="J42" s="129">
        <v>-9.3000000000000007</v>
      </c>
      <c r="K42" s="153">
        <v>-1.5</v>
      </c>
      <c r="L42" s="129">
        <v>8.6</v>
      </c>
      <c r="M42" s="129">
        <v>8.1</v>
      </c>
      <c r="N42" s="129">
        <v>-7.5</v>
      </c>
      <c r="O42" s="151">
        <v>-1.7</v>
      </c>
      <c r="P42" s="129">
        <v>-0.6</v>
      </c>
      <c r="Q42" s="151">
        <v>-0.3</v>
      </c>
      <c r="R42" s="151">
        <v>1.3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s="29" customFormat="1" ht="24" customHeight="1" x14ac:dyDescent="0.2">
      <c r="A43" s="34"/>
      <c r="B43" s="33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</row>
    <row r="44" spans="1:41" s="49" customFormat="1" ht="24" customHeight="1" x14ac:dyDescent="0.15">
      <c r="A44" s="175" t="s">
        <v>69</v>
      </c>
    </row>
    <row r="45" spans="1:41" s="49" customFormat="1" ht="12" customHeight="1" x14ac:dyDescent="0.15"/>
    <row r="46" spans="1:41" s="49" customFormat="1" ht="24" customHeight="1" x14ac:dyDescent="0.15">
      <c r="A46" s="55" t="s">
        <v>39</v>
      </c>
      <c r="B46" s="55"/>
      <c r="C46" s="56"/>
      <c r="D46" s="56"/>
      <c r="E46" s="65"/>
    </row>
    <row r="47" spans="1:41" ht="29.1" customHeight="1" x14ac:dyDescent="0.15">
      <c r="A47" s="389" t="s">
        <v>15</v>
      </c>
      <c r="B47" s="381" t="s">
        <v>81</v>
      </c>
      <c r="C47" s="382"/>
      <c r="D47" s="379" t="s">
        <v>40</v>
      </c>
      <c r="E47" s="380"/>
      <c r="F47" s="379" t="s">
        <v>35</v>
      </c>
      <c r="G47" s="380"/>
      <c r="P47"/>
      <c r="Q47"/>
      <c r="R47"/>
    </row>
    <row r="48" spans="1:41" ht="29.1" customHeight="1" x14ac:dyDescent="0.15">
      <c r="A48" s="390"/>
      <c r="B48" s="176" t="s">
        <v>82</v>
      </c>
      <c r="C48" s="176" t="s">
        <v>83</v>
      </c>
      <c r="D48" s="177"/>
      <c r="E48" s="180" t="s">
        <v>83</v>
      </c>
      <c r="F48" s="178"/>
      <c r="G48" s="180" t="s">
        <v>83</v>
      </c>
      <c r="P48"/>
      <c r="Q48"/>
      <c r="R48"/>
    </row>
    <row r="49" spans="1:18" ht="29.1" customHeight="1" x14ac:dyDescent="0.15">
      <c r="A49" s="164"/>
      <c r="B49" s="164" t="s">
        <v>41</v>
      </c>
      <c r="C49" s="164" t="s">
        <v>84</v>
      </c>
      <c r="D49" s="165" t="s">
        <v>41</v>
      </c>
      <c r="E49" s="166" t="s">
        <v>37</v>
      </c>
      <c r="F49" s="166" t="s">
        <v>41</v>
      </c>
      <c r="G49" s="166" t="s">
        <v>37</v>
      </c>
      <c r="O49"/>
      <c r="P49"/>
      <c r="Q49"/>
      <c r="R49"/>
    </row>
    <row r="50" spans="1:18" ht="29.1" customHeight="1" x14ac:dyDescent="0.2">
      <c r="A50" s="77" t="s">
        <v>127</v>
      </c>
      <c r="B50" s="158">
        <v>26</v>
      </c>
      <c r="C50" s="138">
        <v>-0.4</v>
      </c>
      <c r="D50" s="169">
        <v>1.87</v>
      </c>
      <c r="E50" s="327">
        <v>0.08</v>
      </c>
      <c r="F50" s="169">
        <v>1.82</v>
      </c>
      <c r="G50" s="327">
        <v>0.11</v>
      </c>
      <c r="O50"/>
      <c r="P50"/>
      <c r="Q50"/>
      <c r="R50"/>
    </row>
    <row r="51" spans="1:18" ht="29.1" customHeight="1" x14ac:dyDescent="0.2">
      <c r="A51" s="77" t="s">
        <v>80</v>
      </c>
      <c r="B51" s="158">
        <v>26.2</v>
      </c>
      <c r="C51" s="159">
        <v>0.2</v>
      </c>
      <c r="D51" s="170">
        <v>1.83</v>
      </c>
      <c r="E51" s="170">
        <v>-0.04</v>
      </c>
      <c r="F51" s="169">
        <v>1.87</v>
      </c>
      <c r="G51" s="169">
        <v>0.05</v>
      </c>
      <c r="O51"/>
      <c r="P51"/>
      <c r="Q51"/>
      <c r="R51"/>
    </row>
    <row r="52" spans="1:18" ht="29.1" customHeight="1" x14ac:dyDescent="0.2">
      <c r="A52" s="77" t="s">
        <v>77</v>
      </c>
      <c r="B52" s="159">
        <v>25.5</v>
      </c>
      <c r="C52" s="159">
        <v>-0.7</v>
      </c>
      <c r="D52" s="169">
        <v>1.73</v>
      </c>
      <c r="E52" s="169">
        <v>-0.1</v>
      </c>
      <c r="F52" s="169">
        <v>1.76</v>
      </c>
      <c r="G52" s="169">
        <v>-0.11</v>
      </c>
      <c r="O52"/>
      <c r="P52"/>
      <c r="Q52"/>
      <c r="R52"/>
    </row>
    <row r="53" spans="1:18" ht="29.1" customHeight="1" x14ac:dyDescent="0.2">
      <c r="A53" s="77" t="s">
        <v>78</v>
      </c>
      <c r="B53" s="159">
        <v>25.9</v>
      </c>
      <c r="C53" s="159">
        <v>0.4</v>
      </c>
      <c r="D53" s="170">
        <v>1.82</v>
      </c>
      <c r="E53" s="170">
        <v>0.09</v>
      </c>
      <c r="F53" s="169">
        <v>1.78</v>
      </c>
      <c r="G53" s="169">
        <v>0.02</v>
      </c>
      <c r="O53"/>
      <c r="P53"/>
      <c r="Q53"/>
      <c r="R53"/>
    </row>
    <row r="54" spans="1:18" ht="29.1" customHeight="1" x14ac:dyDescent="0.2">
      <c r="A54" s="77" t="s">
        <v>79</v>
      </c>
      <c r="B54" s="159">
        <v>26.6</v>
      </c>
      <c r="C54" s="159">
        <v>0.7</v>
      </c>
      <c r="D54" s="170">
        <v>1.88</v>
      </c>
      <c r="E54" s="170">
        <v>0.06</v>
      </c>
      <c r="F54" s="169">
        <v>1.91</v>
      </c>
      <c r="G54" s="169">
        <v>0.13</v>
      </c>
      <c r="O54"/>
      <c r="P54"/>
      <c r="Q54"/>
      <c r="R54"/>
    </row>
    <row r="55" spans="1:18" ht="29.1" customHeight="1" x14ac:dyDescent="0.2">
      <c r="A55" s="161" t="s">
        <v>121</v>
      </c>
      <c r="B55" s="160">
        <v>26.7</v>
      </c>
      <c r="C55" s="160">
        <v>0.1</v>
      </c>
      <c r="D55" s="171">
        <v>1.64</v>
      </c>
      <c r="E55" s="171">
        <v>-0.24</v>
      </c>
      <c r="F55" s="172">
        <v>1.61</v>
      </c>
      <c r="G55" s="172">
        <v>-0.3</v>
      </c>
      <c r="O55"/>
      <c r="P55"/>
      <c r="Q55"/>
      <c r="R55"/>
    </row>
    <row r="56" spans="1:18" ht="29.1" customHeight="1" x14ac:dyDescent="0.2">
      <c r="A56" s="131" t="s">
        <v>126</v>
      </c>
      <c r="B56" s="330">
        <v>26.1</v>
      </c>
      <c r="C56" s="330">
        <v>-0.4</v>
      </c>
      <c r="D56" s="331">
        <v>1.54</v>
      </c>
      <c r="E56" s="331">
        <v>-0.1</v>
      </c>
      <c r="F56" s="332">
        <v>1.5</v>
      </c>
      <c r="G56" s="332">
        <v>-0.11</v>
      </c>
      <c r="O56"/>
      <c r="P56"/>
      <c r="Q56"/>
      <c r="R56"/>
    </row>
    <row r="57" spans="1:18" ht="68.25" customHeight="1" x14ac:dyDescent="0.5">
      <c r="A57" s="6"/>
      <c r="B57" s="7"/>
      <c r="C57" s="5"/>
      <c r="D57" s="9"/>
      <c r="E57" s="9"/>
    </row>
  </sheetData>
  <mergeCells count="25">
    <mergeCell ref="A16:C16"/>
    <mergeCell ref="A17:C17"/>
    <mergeCell ref="A18:C18"/>
    <mergeCell ref="A11:C11"/>
    <mergeCell ref="A12:C12"/>
    <mergeCell ref="A13:C13"/>
    <mergeCell ref="A14:C14"/>
    <mergeCell ref="A15:C15"/>
    <mergeCell ref="A4:C6"/>
    <mergeCell ref="A7:C7"/>
    <mergeCell ref="A8:C8"/>
    <mergeCell ref="A9:C9"/>
    <mergeCell ref="A10:C10"/>
    <mergeCell ref="D47:E47"/>
    <mergeCell ref="F47:G47"/>
    <mergeCell ref="B47:C47"/>
    <mergeCell ref="A30:A36"/>
    <mergeCell ref="A19:C19"/>
    <mergeCell ref="A20:C20"/>
    <mergeCell ref="A29:B29"/>
    <mergeCell ref="A37:A42"/>
    <mergeCell ref="A47:A48"/>
    <mergeCell ref="A21:C21"/>
    <mergeCell ref="A22:C22"/>
    <mergeCell ref="A23:C23"/>
  </mergeCells>
  <phoneticPr fontId="2"/>
  <pageMargins left="0.23622047244094491" right="0.70866141732283472" top="0.35433070866141736" bottom="0.35433070866141736" header="0.31496062992125984" footer="0.31496062992125984"/>
  <pageSetup paperSize="9" scale="52" firstPageNumber="9" orientation="portrait" useFirstPageNumber="1" r:id="rId1"/>
  <headerFooter scaleWithDoc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P33"/>
  <sheetViews>
    <sheetView view="pageBreakPreview" zoomScale="90" zoomScaleNormal="70" zoomScaleSheetLayoutView="90" workbookViewId="0">
      <selection activeCell="A18" sqref="A18"/>
    </sheetView>
  </sheetViews>
  <sheetFormatPr defaultRowHeight="12" x14ac:dyDescent="0.15"/>
  <cols>
    <col min="1" max="1" width="29.625" style="10" customWidth="1"/>
    <col min="2" max="3" width="10.625" style="10" customWidth="1"/>
    <col min="4" max="4" width="8.625" style="10" customWidth="1"/>
    <col min="5" max="6" width="10.625" style="10" customWidth="1"/>
    <col min="7" max="7" width="8.625" style="10" customWidth="1"/>
    <col min="8" max="9" width="10.625" style="10" customWidth="1"/>
    <col min="10" max="10" width="8.625" style="10" customWidth="1"/>
    <col min="11" max="17" width="24.25" style="10" customWidth="1"/>
    <col min="18" max="18" width="23.875" style="10" customWidth="1"/>
    <col min="19" max="26" width="30.125" style="10" bestFit="1" customWidth="1"/>
    <col min="27" max="27" width="21.375" style="10" bestFit="1" customWidth="1"/>
    <col min="28" max="32" width="30.125" style="10" bestFit="1" customWidth="1"/>
    <col min="33" max="33" width="21.375" style="10" bestFit="1" customWidth="1"/>
    <col min="34" max="34" width="30.125" style="10" bestFit="1" customWidth="1"/>
    <col min="35" max="35" width="21.375" style="10" bestFit="1" customWidth="1"/>
    <col min="36" max="16384" width="9" style="10"/>
  </cols>
  <sheetData>
    <row r="1" spans="1:10" ht="24" customHeight="1" x14ac:dyDescent="0.15">
      <c r="A1" s="43" t="s">
        <v>111</v>
      </c>
    </row>
    <row r="2" spans="1:10" ht="12" customHeight="1" x14ac:dyDescent="0.15">
      <c r="A2" s="11"/>
    </row>
    <row r="3" spans="1:10" ht="24" customHeight="1" x14ac:dyDescent="0.15">
      <c r="A3" s="44" t="s">
        <v>0</v>
      </c>
      <c r="B3" s="13"/>
      <c r="C3" s="13"/>
      <c r="D3" s="13"/>
      <c r="E3" s="13"/>
      <c r="F3" s="13"/>
      <c r="G3" s="13"/>
      <c r="H3" s="12"/>
      <c r="I3" s="13"/>
      <c r="J3" s="13"/>
    </row>
    <row r="4" spans="1:10" ht="24" customHeight="1" x14ac:dyDescent="0.15">
      <c r="A4" s="409" t="s">
        <v>54</v>
      </c>
      <c r="B4" s="411" t="s">
        <v>118</v>
      </c>
      <c r="C4" s="412"/>
      <c r="D4" s="226" t="s">
        <v>92</v>
      </c>
      <c r="E4" s="411" t="s">
        <v>98</v>
      </c>
      <c r="F4" s="412"/>
      <c r="G4" s="225" t="s">
        <v>91</v>
      </c>
      <c r="H4" s="411" t="s">
        <v>119</v>
      </c>
      <c r="I4" s="412"/>
      <c r="J4" s="226" t="s">
        <v>91</v>
      </c>
    </row>
    <row r="5" spans="1:10" ht="24" customHeight="1" x14ac:dyDescent="0.15">
      <c r="A5" s="410"/>
      <c r="B5" s="18" t="s">
        <v>1</v>
      </c>
      <c r="C5" s="18" t="s">
        <v>2</v>
      </c>
      <c r="D5" s="19" t="s">
        <v>3</v>
      </c>
      <c r="E5" s="18" t="s">
        <v>1</v>
      </c>
      <c r="F5" s="18" t="s">
        <v>2</v>
      </c>
      <c r="G5" s="18" t="s">
        <v>3</v>
      </c>
      <c r="H5" s="18" t="s">
        <v>1</v>
      </c>
      <c r="I5" s="18" t="s">
        <v>2</v>
      </c>
      <c r="J5" s="19" t="s">
        <v>3</v>
      </c>
    </row>
    <row r="6" spans="1:10" ht="24" customHeight="1" x14ac:dyDescent="0.15">
      <c r="A6" s="23"/>
      <c r="B6" s="20" t="s">
        <v>4</v>
      </c>
      <c r="C6" s="20" t="s">
        <v>4</v>
      </c>
      <c r="D6" s="21"/>
      <c r="E6" s="20" t="s">
        <v>4</v>
      </c>
      <c r="F6" s="20" t="s">
        <v>4</v>
      </c>
      <c r="G6" s="22"/>
      <c r="H6" s="20" t="s">
        <v>4</v>
      </c>
      <c r="I6" s="20" t="s">
        <v>4</v>
      </c>
      <c r="J6" s="21"/>
    </row>
    <row r="7" spans="1:10" ht="24" customHeight="1" x14ac:dyDescent="0.15">
      <c r="A7" s="294" t="s">
        <v>5</v>
      </c>
      <c r="B7" s="279">
        <v>251066</v>
      </c>
      <c r="C7" s="280">
        <v>315856</v>
      </c>
      <c r="D7" s="281">
        <f>ROUND(B7/C7*100,1)</f>
        <v>79.5</v>
      </c>
      <c r="E7" s="279">
        <v>216034</v>
      </c>
      <c r="F7" s="280">
        <v>260577</v>
      </c>
      <c r="G7" s="281">
        <f>ROUND(E7/F7*100,1)</f>
        <v>82.9</v>
      </c>
      <c r="H7" s="279">
        <v>35032</v>
      </c>
      <c r="I7" s="280">
        <v>55279</v>
      </c>
      <c r="J7" s="281">
        <f>ROUND(H7/I7*100,1)</f>
        <v>63.4</v>
      </c>
    </row>
    <row r="8" spans="1:10" ht="24" customHeight="1" x14ac:dyDescent="0.15">
      <c r="A8" s="294" t="s">
        <v>43</v>
      </c>
      <c r="B8" s="279">
        <v>252236</v>
      </c>
      <c r="C8" s="280">
        <v>317862</v>
      </c>
      <c r="D8" s="281">
        <f t="shared" ref="D8:D16" si="0">ROUND(B8/C8*100,1)</f>
        <v>79.400000000000006</v>
      </c>
      <c r="E8" s="279">
        <v>216477</v>
      </c>
      <c r="F8" s="280">
        <v>261183</v>
      </c>
      <c r="G8" s="281">
        <f t="shared" ref="G8:G16" si="1">ROUND(E8/F8*100,1)</f>
        <v>82.9</v>
      </c>
      <c r="H8" s="279">
        <v>35759</v>
      </c>
      <c r="I8" s="280">
        <v>56679</v>
      </c>
      <c r="J8" s="281">
        <f t="shared" ref="J8:J16" si="2">ROUND(H8/I8*100,1)</f>
        <v>63.1</v>
      </c>
    </row>
    <row r="9" spans="1:10" ht="24" customHeight="1" x14ac:dyDescent="0.15">
      <c r="A9" s="294" t="s">
        <v>46</v>
      </c>
      <c r="B9" s="279">
        <v>262558</v>
      </c>
      <c r="C9" s="279">
        <v>319453</v>
      </c>
      <c r="D9" s="281">
        <f t="shared" si="0"/>
        <v>82.2</v>
      </c>
      <c r="E9" s="279">
        <v>223533</v>
      </c>
      <c r="F9" s="279">
        <v>262407</v>
      </c>
      <c r="G9" s="281">
        <f t="shared" si="1"/>
        <v>85.2</v>
      </c>
      <c r="H9" s="279">
        <v>39025</v>
      </c>
      <c r="I9" s="279">
        <v>57046</v>
      </c>
      <c r="J9" s="281">
        <f t="shared" si="2"/>
        <v>68.400000000000006</v>
      </c>
    </row>
    <row r="10" spans="1:10" ht="24" customHeight="1" x14ac:dyDescent="0.15">
      <c r="A10" s="294" t="s">
        <v>47</v>
      </c>
      <c r="B10" s="279">
        <v>258198</v>
      </c>
      <c r="C10" s="279">
        <v>323547</v>
      </c>
      <c r="D10" s="281">
        <f t="shared" si="0"/>
        <v>79.8</v>
      </c>
      <c r="E10" s="279">
        <v>219852</v>
      </c>
      <c r="F10" s="279">
        <v>264570</v>
      </c>
      <c r="G10" s="281">
        <f t="shared" si="1"/>
        <v>83.1</v>
      </c>
      <c r="H10" s="279">
        <v>38346</v>
      </c>
      <c r="I10" s="279">
        <v>58977</v>
      </c>
      <c r="J10" s="281">
        <f t="shared" si="2"/>
        <v>65</v>
      </c>
    </row>
    <row r="11" spans="1:10" ht="24" customHeight="1" x14ac:dyDescent="0.15">
      <c r="A11" s="294" t="s">
        <v>112</v>
      </c>
      <c r="B11" s="279">
        <v>259552</v>
      </c>
      <c r="C11" s="279">
        <v>322552</v>
      </c>
      <c r="D11" s="281">
        <f t="shared" si="0"/>
        <v>80.5</v>
      </c>
      <c r="E11" s="279">
        <v>221518</v>
      </c>
      <c r="F11" s="279">
        <v>264180</v>
      </c>
      <c r="G11" s="281">
        <f t="shared" si="1"/>
        <v>83.9</v>
      </c>
      <c r="H11" s="279">
        <v>38034</v>
      </c>
      <c r="I11" s="279">
        <v>58372</v>
      </c>
      <c r="J11" s="281">
        <f t="shared" si="2"/>
        <v>65.2</v>
      </c>
    </row>
    <row r="12" spans="1:10" ht="24" customHeight="1" x14ac:dyDescent="0.15">
      <c r="A12" s="294" t="s">
        <v>113</v>
      </c>
      <c r="B12" s="279">
        <v>261451</v>
      </c>
      <c r="C12" s="279">
        <v>318405</v>
      </c>
      <c r="D12" s="281">
        <f t="shared" si="0"/>
        <v>82.1</v>
      </c>
      <c r="E12" s="279">
        <v>222451</v>
      </c>
      <c r="F12" s="279">
        <v>262325</v>
      </c>
      <c r="G12" s="281">
        <f t="shared" si="1"/>
        <v>84.8</v>
      </c>
      <c r="H12" s="279">
        <v>39000</v>
      </c>
      <c r="I12" s="279">
        <v>56080</v>
      </c>
      <c r="J12" s="281">
        <f t="shared" si="2"/>
        <v>69.5</v>
      </c>
    </row>
    <row r="13" spans="1:10" ht="24" customHeight="1" x14ac:dyDescent="0.15">
      <c r="A13" s="294" t="s">
        <v>114</v>
      </c>
      <c r="B13" s="279">
        <v>263815</v>
      </c>
      <c r="C13" s="282">
        <v>319461</v>
      </c>
      <c r="D13" s="281">
        <f t="shared" si="0"/>
        <v>82.6</v>
      </c>
      <c r="E13" s="279">
        <v>223805</v>
      </c>
      <c r="F13" s="279">
        <v>263739</v>
      </c>
      <c r="G13" s="281">
        <f t="shared" si="1"/>
        <v>84.9</v>
      </c>
      <c r="H13" s="279">
        <v>40010</v>
      </c>
      <c r="I13" s="279">
        <v>55722</v>
      </c>
      <c r="J13" s="281">
        <f t="shared" si="2"/>
        <v>71.8</v>
      </c>
    </row>
    <row r="14" spans="1:10" ht="24" customHeight="1" x14ac:dyDescent="0.15">
      <c r="A14" s="294" t="s">
        <v>115</v>
      </c>
      <c r="B14" s="279">
        <v>265334</v>
      </c>
      <c r="C14" s="282">
        <v>325817</v>
      </c>
      <c r="D14" s="281">
        <f t="shared" si="0"/>
        <v>81.400000000000006</v>
      </c>
      <c r="E14" s="279">
        <v>226180</v>
      </c>
      <c r="F14" s="279">
        <v>267461</v>
      </c>
      <c r="G14" s="281">
        <f t="shared" si="1"/>
        <v>84.6</v>
      </c>
      <c r="H14" s="279">
        <v>39154</v>
      </c>
      <c r="I14" s="279">
        <v>58356</v>
      </c>
      <c r="J14" s="281">
        <f t="shared" si="2"/>
        <v>67.099999999999994</v>
      </c>
    </row>
    <row r="15" spans="1:10" ht="24" customHeight="1" x14ac:dyDescent="0.15">
      <c r="A15" s="294" t="s">
        <v>123</v>
      </c>
      <c r="B15" s="279">
        <v>266205</v>
      </c>
      <c r="C15" s="282">
        <v>329778</v>
      </c>
      <c r="D15" s="281">
        <f t="shared" si="0"/>
        <v>80.7</v>
      </c>
      <c r="E15" s="279">
        <v>227669</v>
      </c>
      <c r="F15" s="279">
        <v>270229</v>
      </c>
      <c r="G15" s="281">
        <f t="shared" si="1"/>
        <v>84.3</v>
      </c>
      <c r="H15" s="279">
        <v>38536</v>
      </c>
      <c r="I15" s="279">
        <v>59549</v>
      </c>
      <c r="J15" s="281">
        <f t="shared" si="2"/>
        <v>64.7</v>
      </c>
    </row>
    <row r="16" spans="1:10" ht="24" customHeight="1" x14ac:dyDescent="0.15">
      <c r="A16" s="294" t="s">
        <v>128</v>
      </c>
      <c r="B16" s="283">
        <v>279433</v>
      </c>
      <c r="C16" s="284">
        <v>347994</v>
      </c>
      <c r="D16" s="281">
        <f t="shared" si="0"/>
        <v>80.3</v>
      </c>
      <c r="E16" s="283">
        <v>234642</v>
      </c>
      <c r="F16" s="283">
        <v>281959</v>
      </c>
      <c r="G16" s="281">
        <f t="shared" si="1"/>
        <v>83.2</v>
      </c>
      <c r="H16" s="283">
        <v>44791</v>
      </c>
      <c r="I16" s="283">
        <v>66035</v>
      </c>
      <c r="J16" s="281">
        <f t="shared" si="2"/>
        <v>67.8</v>
      </c>
    </row>
    <row r="17" spans="1:16" ht="24" customHeight="1" x14ac:dyDescent="0.15">
      <c r="A17" s="24" t="s">
        <v>129</v>
      </c>
      <c r="B17" s="285"/>
      <c r="C17" s="285"/>
      <c r="D17" s="296"/>
      <c r="E17" s="285"/>
      <c r="F17" s="285"/>
      <c r="G17" s="285"/>
      <c r="H17" s="285"/>
      <c r="I17" s="285"/>
      <c r="J17" s="286"/>
    </row>
    <row r="18" spans="1:16" ht="24" customHeight="1" x14ac:dyDescent="0.15">
      <c r="A18" s="38" t="s">
        <v>6</v>
      </c>
      <c r="B18" s="287">
        <v>308928</v>
      </c>
      <c r="C18" s="288">
        <v>453559</v>
      </c>
      <c r="D18" s="295">
        <f>ROUND(B18/C18*100,1)</f>
        <v>68.099999999999994</v>
      </c>
      <c r="E18" s="287">
        <v>278093</v>
      </c>
      <c r="F18" s="288">
        <v>362599</v>
      </c>
      <c r="G18" s="297">
        <f>ROUND(E18/F18*100,1)</f>
        <v>76.7</v>
      </c>
      <c r="H18" s="287">
        <v>30835</v>
      </c>
      <c r="I18" s="288">
        <v>90960</v>
      </c>
      <c r="J18" s="295">
        <f>ROUND(H18/I18*100,1)</f>
        <v>33.9</v>
      </c>
    </row>
    <row r="19" spans="1:16" ht="24" customHeight="1" x14ac:dyDescent="0.15">
      <c r="A19" s="38" t="s">
        <v>7</v>
      </c>
      <c r="B19" s="287">
        <v>291141</v>
      </c>
      <c r="C19" s="288">
        <v>412916</v>
      </c>
      <c r="D19" s="295">
        <f t="shared" ref="D19:D31" si="3">ROUND(B19/C19*100,1)</f>
        <v>70.5</v>
      </c>
      <c r="E19" s="287">
        <v>241782</v>
      </c>
      <c r="F19" s="288">
        <v>323579</v>
      </c>
      <c r="G19" s="297">
        <f t="shared" ref="G19:G31" si="4">ROUND(E19/F19*100,1)</f>
        <v>74.7</v>
      </c>
      <c r="H19" s="287">
        <v>49359</v>
      </c>
      <c r="I19" s="288">
        <v>89337</v>
      </c>
      <c r="J19" s="295">
        <f t="shared" ref="J19:J31" si="5">ROUND(H19/I19*100,1)</f>
        <v>55.3</v>
      </c>
    </row>
    <row r="20" spans="1:16" ht="24" customHeight="1" x14ac:dyDescent="0.15">
      <c r="A20" s="39" t="s">
        <v>100</v>
      </c>
      <c r="B20" s="287">
        <v>615805</v>
      </c>
      <c r="C20" s="288">
        <v>599269</v>
      </c>
      <c r="D20" s="295">
        <f t="shared" si="3"/>
        <v>102.8</v>
      </c>
      <c r="E20" s="287">
        <v>479610</v>
      </c>
      <c r="F20" s="288">
        <v>467055</v>
      </c>
      <c r="G20" s="297">
        <f t="shared" si="4"/>
        <v>102.7</v>
      </c>
      <c r="H20" s="287">
        <v>136195</v>
      </c>
      <c r="I20" s="288">
        <v>132214</v>
      </c>
      <c r="J20" s="295">
        <f t="shared" si="5"/>
        <v>103</v>
      </c>
    </row>
    <row r="21" spans="1:16" ht="24" customHeight="1" x14ac:dyDescent="0.15">
      <c r="A21" s="38" t="s">
        <v>8</v>
      </c>
      <c r="B21" s="287">
        <v>307573</v>
      </c>
      <c r="C21" s="288">
        <v>527751</v>
      </c>
      <c r="D21" s="295">
        <f t="shared" si="3"/>
        <v>58.3</v>
      </c>
      <c r="E21" s="287">
        <v>261279</v>
      </c>
      <c r="F21" s="288">
        <v>409576</v>
      </c>
      <c r="G21" s="297">
        <f t="shared" si="4"/>
        <v>63.8</v>
      </c>
      <c r="H21" s="287">
        <v>46294</v>
      </c>
      <c r="I21" s="288">
        <v>118175</v>
      </c>
      <c r="J21" s="295">
        <f t="shared" si="5"/>
        <v>39.200000000000003</v>
      </c>
    </row>
    <row r="22" spans="1:16" ht="24" customHeight="1" x14ac:dyDescent="0.15">
      <c r="A22" s="39" t="s">
        <v>9</v>
      </c>
      <c r="B22" s="287">
        <v>289706</v>
      </c>
      <c r="C22" s="288">
        <v>386737</v>
      </c>
      <c r="D22" s="295">
        <f t="shared" si="3"/>
        <v>74.900000000000006</v>
      </c>
      <c r="E22" s="287">
        <v>254530</v>
      </c>
      <c r="F22" s="288">
        <v>323570</v>
      </c>
      <c r="G22" s="297">
        <f t="shared" si="4"/>
        <v>78.7</v>
      </c>
      <c r="H22" s="287">
        <v>35176</v>
      </c>
      <c r="I22" s="288">
        <v>63167</v>
      </c>
      <c r="J22" s="295">
        <f t="shared" si="5"/>
        <v>55.7</v>
      </c>
    </row>
    <row r="23" spans="1:16" ht="24" customHeight="1" x14ac:dyDescent="0.15">
      <c r="A23" s="39" t="s">
        <v>10</v>
      </c>
      <c r="B23" s="287">
        <v>246022</v>
      </c>
      <c r="C23" s="288">
        <v>306881</v>
      </c>
      <c r="D23" s="295">
        <f t="shared" si="3"/>
        <v>80.2</v>
      </c>
      <c r="E23" s="287">
        <v>198356</v>
      </c>
      <c r="F23" s="288">
        <v>248463</v>
      </c>
      <c r="G23" s="297">
        <f t="shared" si="4"/>
        <v>79.8</v>
      </c>
      <c r="H23" s="287">
        <v>47666</v>
      </c>
      <c r="I23" s="288">
        <v>58418</v>
      </c>
      <c r="J23" s="295">
        <f t="shared" si="5"/>
        <v>81.599999999999994</v>
      </c>
    </row>
    <row r="24" spans="1:16" ht="24" customHeight="1" x14ac:dyDescent="0.15">
      <c r="A24" s="39" t="s">
        <v>11</v>
      </c>
      <c r="B24" s="289">
        <v>318224</v>
      </c>
      <c r="C24" s="290">
        <v>524040</v>
      </c>
      <c r="D24" s="295">
        <f t="shared" si="3"/>
        <v>60.7</v>
      </c>
      <c r="E24" s="289">
        <v>261598</v>
      </c>
      <c r="F24" s="290">
        <v>393363</v>
      </c>
      <c r="G24" s="297">
        <f t="shared" si="4"/>
        <v>66.5</v>
      </c>
      <c r="H24" s="289">
        <v>56626</v>
      </c>
      <c r="I24" s="290">
        <v>130677</v>
      </c>
      <c r="J24" s="295">
        <f t="shared" si="5"/>
        <v>43.3</v>
      </c>
    </row>
    <row r="25" spans="1:16" ht="24" customHeight="1" x14ac:dyDescent="0.15">
      <c r="A25" s="39" t="s">
        <v>53</v>
      </c>
      <c r="B25" s="289">
        <v>311627</v>
      </c>
      <c r="C25" s="290">
        <v>420219</v>
      </c>
      <c r="D25" s="295">
        <f t="shared" si="3"/>
        <v>74.2</v>
      </c>
      <c r="E25" s="289">
        <v>246440</v>
      </c>
      <c r="F25" s="290">
        <v>327271</v>
      </c>
      <c r="G25" s="297">
        <f t="shared" si="4"/>
        <v>75.3</v>
      </c>
      <c r="H25" s="289">
        <v>65187</v>
      </c>
      <c r="I25" s="290">
        <v>92948</v>
      </c>
      <c r="J25" s="295">
        <f t="shared" si="5"/>
        <v>70.099999999999994</v>
      </c>
    </row>
    <row r="26" spans="1:16" ht="24" customHeight="1" x14ac:dyDescent="0.15">
      <c r="A26" s="39" t="s">
        <v>101</v>
      </c>
      <c r="B26" s="289">
        <v>341620</v>
      </c>
      <c r="C26" s="290">
        <v>515657</v>
      </c>
      <c r="D26" s="295">
        <f t="shared" si="3"/>
        <v>66.2</v>
      </c>
      <c r="E26" s="289">
        <v>275325</v>
      </c>
      <c r="F26" s="290">
        <v>403780</v>
      </c>
      <c r="G26" s="297">
        <f t="shared" si="4"/>
        <v>68.2</v>
      </c>
      <c r="H26" s="289">
        <v>66295</v>
      </c>
      <c r="I26" s="290">
        <v>111877</v>
      </c>
      <c r="J26" s="295">
        <f t="shared" si="5"/>
        <v>59.3</v>
      </c>
    </row>
    <row r="27" spans="1:16" ht="24" customHeight="1" x14ac:dyDescent="0.15">
      <c r="A27" s="40" t="s">
        <v>61</v>
      </c>
      <c r="B27" s="289">
        <v>140076</v>
      </c>
      <c r="C27" s="290">
        <v>140437</v>
      </c>
      <c r="D27" s="295">
        <f t="shared" si="3"/>
        <v>99.7</v>
      </c>
      <c r="E27" s="289">
        <v>133089</v>
      </c>
      <c r="F27" s="290">
        <v>129583</v>
      </c>
      <c r="G27" s="297">
        <f t="shared" si="4"/>
        <v>102.7</v>
      </c>
      <c r="H27" s="289">
        <v>6987</v>
      </c>
      <c r="I27" s="290">
        <v>10854</v>
      </c>
      <c r="J27" s="295">
        <f t="shared" si="5"/>
        <v>64.400000000000006</v>
      </c>
    </row>
    <row r="28" spans="1:16" ht="24" customHeight="1" x14ac:dyDescent="0.15">
      <c r="A28" s="39" t="s">
        <v>102</v>
      </c>
      <c r="B28" s="289">
        <v>200279</v>
      </c>
      <c r="C28" s="290">
        <v>231148</v>
      </c>
      <c r="D28" s="295">
        <f t="shared" si="3"/>
        <v>86.6</v>
      </c>
      <c r="E28" s="289">
        <v>187311</v>
      </c>
      <c r="F28" s="290">
        <v>204615</v>
      </c>
      <c r="G28" s="297">
        <f t="shared" si="4"/>
        <v>91.5</v>
      </c>
      <c r="H28" s="289">
        <v>12968</v>
      </c>
      <c r="I28" s="290">
        <v>26533</v>
      </c>
      <c r="J28" s="295">
        <f t="shared" si="5"/>
        <v>48.9</v>
      </c>
    </row>
    <row r="29" spans="1:16" ht="24" customHeight="1" x14ac:dyDescent="0.15">
      <c r="A29" s="39" t="s">
        <v>12</v>
      </c>
      <c r="B29" s="289">
        <v>431723</v>
      </c>
      <c r="C29" s="290">
        <v>400238</v>
      </c>
      <c r="D29" s="295">
        <f t="shared" si="3"/>
        <v>107.9</v>
      </c>
      <c r="E29" s="289">
        <v>328008</v>
      </c>
      <c r="F29" s="290">
        <v>303051</v>
      </c>
      <c r="G29" s="297">
        <f t="shared" si="4"/>
        <v>108.2</v>
      </c>
      <c r="H29" s="289">
        <v>103715</v>
      </c>
      <c r="I29" s="290">
        <v>97187</v>
      </c>
      <c r="J29" s="295">
        <f t="shared" si="5"/>
        <v>106.7</v>
      </c>
      <c r="L29" s="14"/>
      <c r="M29" s="15"/>
      <c r="N29" s="16"/>
      <c r="O29" s="15"/>
      <c r="P29" s="14"/>
    </row>
    <row r="30" spans="1:16" ht="24" customHeight="1" x14ac:dyDescent="0.15">
      <c r="A30" s="38" t="s">
        <v>13</v>
      </c>
      <c r="B30" s="289">
        <v>296066</v>
      </c>
      <c r="C30" s="290">
        <v>310560</v>
      </c>
      <c r="D30" s="295">
        <f t="shared" si="3"/>
        <v>95.3</v>
      </c>
      <c r="E30" s="289">
        <v>249011</v>
      </c>
      <c r="F30" s="290">
        <v>262090</v>
      </c>
      <c r="G30" s="297">
        <f t="shared" si="4"/>
        <v>95</v>
      </c>
      <c r="H30" s="289">
        <v>47055</v>
      </c>
      <c r="I30" s="290">
        <v>48470</v>
      </c>
      <c r="J30" s="295">
        <f t="shared" si="5"/>
        <v>97.1</v>
      </c>
      <c r="L30" s="14"/>
      <c r="M30" s="15"/>
      <c r="N30" s="16"/>
      <c r="O30" s="15"/>
      <c r="P30" s="14"/>
    </row>
    <row r="31" spans="1:16" ht="24" customHeight="1" x14ac:dyDescent="0.15">
      <c r="A31" s="39" t="s">
        <v>51</v>
      </c>
      <c r="B31" s="289">
        <v>293550</v>
      </c>
      <c r="C31" s="290">
        <v>381659</v>
      </c>
      <c r="D31" s="295">
        <f t="shared" si="3"/>
        <v>76.900000000000006</v>
      </c>
      <c r="E31" s="289">
        <v>243952</v>
      </c>
      <c r="F31" s="290">
        <v>300241</v>
      </c>
      <c r="G31" s="297">
        <f t="shared" si="4"/>
        <v>81.3</v>
      </c>
      <c r="H31" s="289">
        <v>49598</v>
      </c>
      <c r="I31" s="290">
        <v>81418</v>
      </c>
      <c r="J31" s="295">
        <f t="shared" si="5"/>
        <v>60.9</v>
      </c>
      <c r="L31" s="14"/>
      <c r="M31" s="15"/>
      <c r="N31" s="17"/>
      <c r="O31" s="15"/>
      <c r="P31" s="14"/>
    </row>
    <row r="32" spans="1:16" ht="24" customHeight="1" x14ac:dyDescent="0.15">
      <c r="A32" s="230" t="s">
        <v>103</v>
      </c>
      <c r="B32" s="291">
        <v>204696</v>
      </c>
      <c r="C32" s="292">
        <v>285945</v>
      </c>
      <c r="D32" s="295">
        <f>ROUND(B32/C32*100,1)</f>
        <v>71.599999999999994</v>
      </c>
      <c r="E32" s="291">
        <v>181211</v>
      </c>
      <c r="F32" s="292">
        <v>247682</v>
      </c>
      <c r="G32" s="297">
        <f>ROUND(E32/F32*100,1)</f>
        <v>73.2</v>
      </c>
      <c r="H32" s="293">
        <v>23485</v>
      </c>
      <c r="I32" s="292">
        <v>38263</v>
      </c>
      <c r="J32" s="295">
        <f>ROUND(H32/I32*100,1)</f>
        <v>61.4</v>
      </c>
    </row>
    <row r="33" spans="1:10" ht="25.5" customHeight="1" x14ac:dyDescent="0.15">
      <c r="A33" s="413" t="s">
        <v>63</v>
      </c>
      <c r="B33" s="413"/>
      <c r="C33" s="413"/>
      <c r="D33" s="413"/>
      <c r="E33" s="413"/>
      <c r="F33" s="413"/>
      <c r="G33" s="413"/>
      <c r="H33" s="413"/>
      <c r="I33" s="413"/>
      <c r="J33" s="413"/>
    </row>
  </sheetData>
  <mergeCells count="5">
    <mergeCell ref="A4:A5"/>
    <mergeCell ref="B4:C4"/>
    <mergeCell ref="E4:F4"/>
    <mergeCell ref="H4:I4"/>
    <mergeCell ref="A33:J33"/>
  </mergeCells>
  <phoneticPr fontId="2"/>
  <pageMargins left="0.70866141732283472" right="0.23622047244094491" top="0.35433070866141736" bottom="0.35433070866141736" header="0.31496062992125984" footer="0.31496062992125984"/>
  <pageSetup paperSize="9" scale="79" firstPageNumber="10" orientation="portrait" useFirstPageNumber="1" r:id="rId1"/>
  <headerFooter scaleWithDoc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M25"/>
  <sheetViews>
    <sheetView view="pageBreakPreview" zoomScale="90" zoomScaleNormal="70" zoomScaleSheetLayoutView="90" workbookViewId="0">
      <selection activeCell="A27" sqref="A27"/>
    </sheetView>
  </sheetViews>
  <sheetFormatPr defaultRowHeight="12" x14ac:dyDescent="0.15"/>
  <cols>
    <col min="1" max="1" width="29.625" style="10" customWidth="1"/>
    <col min="2" max="7" width="10.625" style="10" customWidth="1"/>
    <col min="8" max="14" width="24.25" style="10" customWidth="1"/>
    <col min="15" max="15" width="23.875" style="10" customWidth="1"/>
    <col min="16" max="23" width="30.125" style="10" bestFit="1" customWidth="1"/>
    <col min="24" max="24" width="21.375" style="10" bestFit="1" customWidth="1"/>
    <col min="25" max="29" width="30.125" style="10" bestFit="1" customWidth="1"/>
    <col min="30" max="30" width="21.375" style="10" bestFit="1" customWidth="1"/>
    <col min="31" max="31" width="30.125" style="10" bestFit="1" customWidth="1"/>
    <col min="32" max="32" width="21.375" style="10" bestFit="1" customWidth="1"/>
    <col min="33" max="16384" width="9" style="10"/>
  </cols>
  <sheetData>
    <row r="1" spans="1:7" ht="24" customHeight="1" x14ac:dyDescent="0.15">
      <c r="A1" s="298" t="s">
        <v>67</v>
      </c>
    </row>
    <row r="2" spans="1:7" ht="24" customHeight="1" x14ac:dyDescent="0.15">
      <c r="A2" s="42"/>
    </row>
    <row r="3" spans="1:7" ht="24" customHeight="1" x14ac:dyDescent="0.15">
      <c r="A3" s="299" t="s">
        <v>120</v>
      </c>
    </row>
    <row r="4" spans="1:7" ht="12" customHeight="1" x14ac:dyDescent="0.15">
      <c r="A4" s="11"/>
    </row>
    <row r="5" spans="1:7" ht="24" customHeight="1" x14ac:dyDescent="0.15">
      <c r="A5" s="300" t="s">
        <v>66</v>
      </c>
      <c r="B5" s="13"/>
      <c r="C5" s="13"/>
      <c r="D5" s="13"/>
      <c r="E5" s="13"/>
      <c r="F5" s="12"/>
      <c r="G5" s="13"/>
    </row>
    <row r="6" spans="1:7" ht="24" customHeight="1" x14ac:dyDescent="0.15">
      <c r="A6" s="335" t="s">
        <v>54</v>
      </c>
      <c r="B6" s="301" t="s">
        <v>104</v>
      </c>
      <c r="C6" s="302"/>
      <c r="D6" s="303"/>
      <c r="E6" s="303"/>
      <c r="F6" s="303"/>
      <c r="G6" s="304"/>
    </row>
    <row r="7" spans="1:7" ht="24" customHeight="1" x14ac:dyDescent="0.15">
      <c r="A7" s="336"/>
      <c r="B7" s="305"/>
      <c r="C7" s="306"/>
      <c r="D7" s="301" t="s">
        <v>98</v>
      </c>
      <c r="E7" s="307"/>
      <c r="F7" s="301" t="s">
        <v>99</v>
      </c>
      <c r="G7" s="307"/>
    </row>
    <row r="8" spans="1:7" ht="24" customHeight="1" x14ac:dyDescent="0.15">
      <c r="A8" s="337"/>
      <c r="B8" s="308"/>
      <c r="C8" s="308" t="s">
        <v>19</v>
      </c>
      <c r="D8" s="309"/>
      <c r="E8" s="308" t="s">
        <v>19</v>
      </c>
      <c r="F8" s="309"/>
      <c r="G8" s="309" t="s">
        <v>42</v>
      </c>
    </row>
    <row r="9" spans="1:7" ht="24" customHeight="1" x14ac:dyDescent="0.15">
      <c r="A9" s="310"/>
      <c r="B9" s="311" t="s">
        <v>4</v>
      </c>
      <c r="C9" s="311" t="s">
        <v>41</v>
      </c>
      <c r="D9" s="311" t="s">
        <v>4</v>
      </c>
      <c r="E9" s="311" t="s">
        <v>41</v>
      </c>
      <c r="F9" s="311" t="s">
        <v>4</v>
      </c>
      <c r="G9" s="312" t="s">
        <v>4</v>
      </c>
    </row>
    <row r="10" spans="1:7" ht="24" customHeight="1" x14ac:dyDescent="0.15">
      <c r="A10" s="264" t="s">
        <v>110</v>
      </c>
      <c r="B10" s="313">
        <v>294541</v>
      </c>
      <c r="C10" s="314">
        <v>1.7</v>
      </c>
      <c r="D10" s="313">
        <v>247445</v>
      </c>
      <c r="E10" s="314">
        <v>1.6</v>
      </c>
      <c r="F10" s="313">
        <v>47096</v>
      </c>
      <c r="G10" s="315">
        <v>1594</v>
      </c>
    </row>
    <row r="11" spans="1:7" ht="24" customHeight="1" x14ac:dyDescent="0.15">
      <c r="A11" s="265" t="s">
        <v>6</v>
      </c>
      <c r="B11" s="316">
        <v>352110</v>
      </c>
      <c r="C11" s="317">
        <v>4.4000000000000004</v>
      </c>
      <c r="D11" s="316">
        <v>314922</v>
      </c>
      <c r="E11" s="317">
        <v>7.4</v>
      </c>
      <c r="F11" s="316">
        <v>37188</v>
      </c>
      <c r="G11" s="318">
        <v>-6990</v>
      </c>
    </row>
    <row r="12" spans="1:7" ht="24" customHeight="1" x14ac:dyDescent="0.15">
      <c r="A12" s="265" t="s">
        <v>7</v>
      </c>
      <c r="B12" s="316">
        <v>301834</v>
      </c>
      <c r="C12" s="317">
        <v>3</v>
      </c>
      <c r="D12" s="316">
        <v>248742</v>
      </c>
      <c r="E12" s="317">
        <v>1.8</v>
      </c>
      <c r="F12" s="316">
        <v>53092</v>
      </c>
      <c r="G12" s="318">
        <v>6298</v>
      </c>
    </row>
    <row r="13" spans="1:7" ht="24" customHeight="1" x14ac:dyDescent="0.15">
      <c r="A13" s="229" t="s">
        <v>100</v>
      </c>
      <c r="B13" s="316">
        <v>615805</v>
      </c>
      <c r="C13" s="317">
        <v>15.1</v>
      </c>
      <c r="D13" s="316">
        <v>479610</v>
      </c>
      <c r="E13" s="317">
        <v>16.399999999999999</v>
      </c>
      <c r="F13" s="316">
        <v>136195</v>
      </c>
      <c r="G13" s="318">
        <v>13476</v>
      </c>
    </row>
    <row r="14" spans="1:7" ht="24" customHeight="1" x14ac:dyDescent="0.15">
      <c r="A14" s="265" t="s">
        <v>8</v>
      </c>
      <c r="B14" s="316">
        <v>314008</v>
      </c>
      <c r="C14" s="317">
        <v>-13.2</v>
      </c>
      <c r="D14" s="316">
        <v>266197</v>
      </c>
      <c r="E14" s="317">
        <v>-8</v>
      </c>
      <c r="F14" s="316">
        <v>47811</v>
      </c>
      <c r="G14" s="318">
        <v>-21186</v>
      </c>
    </row>
    <row r="15" spans="1:7" ht="24" customHeight="1" x14ac:dyDescent="0.15">
      <c r="A15" s="229" t="s">
        <v>9</v>
      </c>
      <c r="B15" s="316">
        <v>300117</v>
      </c>
      <c r="C15" s="317">
        <v>4.3</v>
      </c>
      <c r="D15" s="316">
        <v>263187</v>
      </c>
      <c r="E15" s="317">
        <v>3.6</v>
      </c>
      <c r="F15" s="316">
        <v>36930</v>
      </c>
      <c r="G15" s="318">
        <v>3020</v>
      </c>
    </row>
    <row r="16" spans="1:7" ht="24" customHeight="1" x14ac:dyDescent="0.15">
      <c r="A16" s="229" t="s">
        <v>10</v>
      </c>
      <c r="B16" s="316">
        <v>214688</v>
      </c>
      <c r="C16" s="317">
        <v>10.9</v>
      </c>
      <c r="D16" s="316">
        <v>182413</v>
      </c>
      <c r="E16" s="317">
        <v>9.6</v>
      </c>
      <c r="F16" s="316">
        <v>32275</v>
      </c>
      <c r="G16" s="318">
        <v>5248</v>
      </c>
    </row>
    <row r="17" spans="1:13" ht="24" customHeight="1" x14ac:dyDescent="0.15">
      <c r="A17" s="229" t="s">
        <v>11</v>
      </c>
      <c r="B17" s="319">
        <v>343715</v>
      </c>
      <c r="C17" s="320">
        <v>4.9000000000000004</v>
      </c>
      <c r="D17" s="319">
        <v>269625</v>
      </c>
      <c r="E17" s="320">
        <v>-1.6</v>
      </c>
      <c r="F17" s="319">
        <v>74090</v>
      </c>
      <c r="G17" s="321">
        <v>22353</v>
      </c>
    </row>
    <row r="18" spans="1:13" ht="24" customHeight="1" x14ac:dyDescent="0.15">
      <c r="A18" s="229" t="s">
        <v>53</v>
      </c>
      <c r="B18" s="319">
        <v>198820</v>
      </c>
      <c r="C18" s="320">
        <v>-0.3</v>
      </c>
      <c r="D18" s="319">
        <v>182994</v>
      </c>
      <c r="E18" s="320">
        <v>-1.7</v>
      </c>
      <c r="F18" s="319">
        <v>15826</v>
      </c>
      <c r="G18" s="321">
        <v>1970</v>
      </c>
    </row>
    <row r="19" spans="1:13" ht="24" customHeight="1" x14ac:dyDescent="0.15">
      <c r="A19" s="229" t="s">
        <v>101</v>
      </c>
      <c r="B19" s="319">
        <v>386660</v>
      </c>
      <c r="C19" s="320">
        <v>3</v>
      </c>
      <c r="D19" s="319">
        <v>301656</v>
      </c>
      <c r="E19" s="320">
        <v>-0.5</v>
      </c>
      <c r="F19" s="319">
        <v>85004</v>
      </c>
      <c r="G19" s="321">
        <v>7900</v>
      </c>
    </row>
    <row r="20" spans="1:13" ht="24" customHeight="1" x14ac:dyDescent="0.15">
      <c r="A20" s="266" t="s">
        <v>61</v>
      </c>
      <c r="B20" s="319">
        <v>142417</v>
      </c>
      <c r="C20" s="320">
        <v>-5.0999999999999996</v>
      </c>
      <c r="D20" s="319">
        <v>131950</v>
      </c>
      <c r="E20" s="320">
        <v>-0.6</v>
      </c>
      <c r="F20" s="319">
        <v>10467</v>
      </c>
      <c r="G20" s="321">
        <v>-6956</v>
      </c>
    </row>
    <row r="21" spans="1:13" ht="24" customHeight="1" x14ac:dyDescent="0.15">
      <c r="A21" s="229" t="s">
        <v>102</v>
      </c>
      <c r="B21" s="319">
        <v>204985</v>
      </c>
      <c r="C21" s="320">
        <v>5.7</v>
      </c>
      <c r="D21" s="319">
        <v>183627</v>
      </c>
      <c r="E21" s="320">
        <v>7.2</v>
      </c>
      <c r="F21" s="319">
        <v>21358</v>
      </c>
      <c r="G21" s="321">
        <v>-2057</v>
      </c>
    </row>
    <row r="22" spans="1:13" ht="24" customHeight="1" x14ac:dyDescent="0.15">
      <c r="A22" s="229" t="s">
        <v>12</v>
      </c>
      <c r="B22" s="319">
        <v>474243</v>
      </c>
      <c r="C22" s="320">
        <v>2.5</v>
      </c>
      <c r="D22" s="319">
        <v>360584</v>
      </c>
      <c r="E22" s="320">
        <v>4.4000000000000004</v>
      </c>
      <c r="F22" s="319">
        <v>113659</v>
      </c>
      <c r="G22" s="321">
        <v>-2166</v>
      </c>
      <c r="I22" s="14"/>
      <c r="J22" s="15"/>
      <c r="K22" s="16"/>
      <c r="L22" s="15"/>
      <c r="M22" s="14"/>
    </row>
    <row r="23" spans="1:13" ht="24" customHeight="1" x14ac:dyDescent="0.15">
      <c r="A23" s="265" t="s">
        <v>13</v>
      </c>
      <c r="B23" s="319">
        <v>332308</v>
      </c>
      <c r="C23" s="320">
        <v>-0.3</v>
      </c>
      <c r="D23" s="319">
        <v>279125</v>
      </c>
      <c r="E23" s="320">
        <v>-1.9</v>
      </c>
      <c r="F23" s="319">
        <v>53183</v>
      </c>
      <c r="G23" s="321">
        <v>4972</v>
      </c>
      <c r="I23" s="14"/>
      <c r="J23" s="15"/>
      <c r="K23" s="16"/>
      <c r="L23" s="15"/>
      <c r="M23" s="14"/>
    </row>
    <row r="24" spans="1:13" ht="24" customHeight="1" x14ac:dyDescent="0.15">
      <c r="A24" s="229" t="s">
        <v>51</v>
      </c>
      <c r="B24" s="319">
        <v>274498</v>
      </c>
      <c r="C24" s="320">
        <v>-14.1</v>
      </c>
      <c r="D24" s="319">
        <v>225137</v>
      </c>
      <c r="E24" s="320">
        <v>-12.4</v>
      </c>
      <c r="F24" s="319">
        <v>49361</v>
      </c>
      <c r="G24" s="321">
        <v>-12371</v>
      </c>
      <c r="I24" s="14"/>
      <c r="J24" s="15"/>
      <c r="K24" s="17"/>
      <c r="L24" s="15"/>
      <c r="M24" s="14"/>
    </row>
    <row r="25" spans="1:13" ht="24" customHeight="1" x14ac:dyDescent="0.15">
      <c r="A25" s="230" t="s">
        <v>103</v>
      </c>
      <c r="B25" s="322">
        <v>168464</v>
      </c>
      <c r="C25" s="323">
        <v>-9.8000000000000007</v>
      </c>
      <c r="D25" s="322">
        <v>158162</v>
      </c>
      <c r="E25" s="323">
        <v>-5.7</v>
      </c>
      <c r="F25" s="324">
        <v>10302</v>
      </c>
      <c r="G25" s="325">
        <v>-8947</v>
      </c>
    </row>
  </sheetData>
  <mergeCells count="1">
    <mergeCell ref="A6:A8"/>
  </mergeCells>
  <phoneticPr fontId="2"/>
  <pageMargins left="0.23622047244094491" right="0.70866141732283472" top="0.35433070866141736" bottom="0.35433070866141736" header="0.31496062992125984" footer="0.31496062992125984"/>
  <pageSetup paperSize="9" firstPageNumber="11" orientation="portrait" useFirstPageNumber="1" r:id="rId1"/>
  <headerFooter scaleWithDoc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AJ36"/>
  <sheetViews>
    <sheetView view="pageBreakPreview" zoomScale="70" zoomScaleNormal="70" zoomScaleSheetLayoutView="70" workbookViewId="0">
      <selection activeCell="A24" sqref="A24:A30"/>
    </sheetView>
  </sheetViews>
  <sheetFormatPr defaultRowHeight="55.5" x14ac:dyDescent="0.15"/>
  <cols>
    <col min="1" max="1" width="6.125" style="1" customWidth="1"/>
    <col min="2" max="18" width="10.125" style="1" customWidth="1"/>
    <col min="19" max="19" width="23.875" style="1" customWidth="1"/>
    <col min="20" max="27" width="30.125" style="1" bestFit="1" customWidth="1"/>
    <col min="28" max="28" width="21.375" style="1" bestFit="1" customWidth="1"/>
    <col min="29" max="33" width="30.125" style="1" bestFit="1" customWidth="1"/>
    <col min="34" max="34" width="21.375" style="1" bestFit="1" customWidth="1"/>
    <col min="35" max="35" width="30.125" style="1" bestFit="1" customWidth="1"/>
    <col min="36" max="36" width="21.375" style="1" bestFit="1" customWidth="1"/>
    <col min="37" max="16384" width="9" style="1"/>
  </cols>
  <sheetData>
    <row r="1" spans="1:36" ht="24" customHeight="1" x14ac:dyDescent="0.15">
      <c r="A1" s="342" t="s">
        <v>14</v>
      </c>
      <c r="B1" s="342"/>
      <c r="C1" s="343"/>
      <c r="D1" s="343"/>
      <c r="E1" s="343"/>
      <c r="F1" s="343"/>
      <c r="G1" s="343"/>
      <c r="H1" s="343"/>
      <c r="I1" s="343"/>
      <c r="J1" s="343"/>
    </row>
    <row r="2" spans="1:36" ht="12" customHeight="1" x14ac:dyDescent="0.5">
      <c r="A2" s="3"/>
      <c r="B2" s="3"/>
      <c r="C2" s="4"/>
      <c r="D2" s="4"/>
      <c r="E2" s="4"/>
      <c r="F2" s="4"/>
      <c r="G2" s="4"/>
      <c r="H2" s="4"/>
      <c r="I2" s="4"/>
      <c r="J2" s="4"/>
    </row>
    <row r="3" spans="1:36" s="49" customFormat="1" ht="24" customHeight="1" x14ac:dyDescent="0.15">
      <c r="A3" s="66" t="s">
        <v>66</v>
      </c>
      <c r="B3" s="66"/>
      <c r="C3" s="66"/>
      <c r="D3" s="66"/>
      <c r="E3" s="67" t="s">
        <v>65</v>
      </c>
      <c r="F3" s="66"/>
      <c r="G3" s="66"/>
      <c r="J3" s="132"/>
    </row>
    <row r="4" spans="1:36" ht="81.95" customHeight="1" x14ac:dyDescent="0.15">
      <c r="A4" s="340" t="s">
        <v>15</v>
      </c>
      <c r="B4" s="341"/>
      <c r="C4" s="25" t="s">
        <v>74</v>
      </c>
      <c r="D4" s="26" t="s">
        <v>16</v>
      </c>
      <c r="E4" s="26" t="s">
        <v>17</v>
      </c>
      <c r="F4" s="26" t="s">
        <v>59</v>
      </c>
      <c r="G4" s="26" t="s">
        <v>71</v>
      </c>
      <c r="H4" s="26" t="s">
        <v>55</v>
      </c>
      <c r="I4" s="26" t="s">
        <v>56</v>
      </c>
      <c r="J4" s="26" t="s">
        <v>57</v>
      </c>
      <c r="K4" s="26" t="s">
        <v>73</v>
      </c>
      <c r="L4" s="26" t="s">
        <v>58</v>
      </c>
      <c r="M4" s="26" t="s">
        <v>60</v>
      </c>
      <c r="N4" s="26" t="s">
        <v>72</v>
      </c>
      <c r="O4" s="26" t="s">
        <v>50</v>
      </c>
      <c r="P4" s="26" t="s">
        <v>75</v>
      </c>
      <c r="Q4" s="26" t="s">
        <v>76</v>
      </c>
      <c r="R4" s="27" t="s">
        <v>70</v>
      </c>
    </row>
    <row r="5" spans="1:36" ht="29.1" customHeight="1" x14ac:dyDescent="0.2">
      <c r="A5" s="344" t="s">
        <v>18</v>
      </c>
      <c r="B5" s="69" t="s">
        <v>125</v>
      </c>
      <c r="C5" s="70">
        <v>99.3</v>
      </c>
      <c r="D5" s="70">
        <v>106.5</v>
      </c>
      <c r="E5" s="70">
        <v>92.1</v>
      </c>
      <c r="F5" s="71">
        <v>90.4</v>
      </c>
      <c r="G5" s="72">
        <v>124</v>
      </c>
      <c r="H5" s="70">
        <v>93.1</v>
      </c>
      <c r="I5" s="70">
        <v>94.5</v>
      </c>
      <c r="J5" s="70">
        <v>77.599999999999994</v>
      </c>
      <c r="K5" s="73" t="s">
        <v>49</v>
      </c>
      <c r="L5" s="74">
        <v>87.2</v>
      </c>
      <c r="M5" s="74">
        <v>119.5</v>
      </c>
      <c r="N5" s="75">
        <v>108.1</v>
      </c>
      <c r="O5" s="70">
        <v>124.8</v>
      </c>
      <c r="P5" s="70">
        <v>98.9</v>
      </c>
      <c r="Q5" s="76">
        <v>104.1</v>
      </c>
      <c r="R5" s="76">
        <v>101.7</v>
      </c>
    </row>
    <row r="6" spans="1:36" ht="29.1" customHeight="1" x14ac:dyDescent="0.2">
      <c r="A6" s="345"/>
      <c r="B6" s="77" t="s">
        <v>80</v>
      </c>
      <c r="C6" s="78">
        <v>100.7</v>
      </c>
      <c r="D6" s="78">
        <v>103.6</v>
      </c>
      <c r="E6" s="78">
        <v>99.4</v>
      </c>
      <c r="F6" s="79">
        <v>97.7</v>
      </c>
      <c r="G6" s="80">
        <v>123.5</v>
      </c>
      <c r="H6" s="81">
        <v>106.5</v>
      </c>
      <c r="I6" s="78">
        <v>91.4</v>
      </c>
      <c r="J6" s="78">
        <v>99.5</v>
      </c>
      <c r="K6" s="82" t="s">
        <v>49</v>
      </c>
      <c r="L6" s="83">
        <v>95.8</v>
      </c>
      <c r="M6" s="83">
        <v>101.3</v>
      </c>
      <c r="N6" s="84">
        <v>98.3</v>
      </c>
      <c r="O6" s="78">
        <v>114</v>
      </c>
      <c r="P6" s="78">
        <v>100.8</v>
      </c>
      <c r="Q6" s="81">
        <v>107.8</v>
      </c>
      <c r="R6" s="83">
        <v>97</v>
      </c>
    </row>
    <row r="7" spans="1:36" ht="29.1" customHeight="1" x14ac:dyDescent="0.2">
      <c r="A7" s="345"/>
      <c r="B7" s="77" t="s">
        <v>77</v>
      </c>
      <c r="C7" s="78">
        <v>100</v>
      </c>
      <c r="D7" s="78">
        <v>100</v>
      </c>
      <c r="E7" s="78">
        <v>100</v>
      </c>
      <c r="F7" s="79">
        <v>100</v>
      </c>
      <c r="G7" s="80">
        <v>100</v>
      </c>
      <c r="H7" s="78">
        <v>100</v>
      </c>
      <c r="I7" s="78">
        <v>100</v>
      </c>
      <c r="J7" s="78">
        <v>100</v>
      </c>
      <c r="K7" s="82">
        <v>100</v>
      </c>
      <c r="L7" s="78">
        <v>100</v>
      </c>
      <c r="M7" s="78">
        <v>100</v>
      </c>
      <c r="N7" s="78">
        <v>100</v>
      </c>
      <c r="O7" s="78">
        <v>100</v>
      </c>
      <c r="P7" s="78">
        <v>100</v>
      </c>
      <c r="Q7" s="81">
        <v>100</v>
      </c>
      <c r="R7" s="81">
        <v>100</v>
      </c>
    </row>
    <row r="8" spans="1:36" ht="29.1" customHeight="1" x14ac:dyDescent="0.2">
      <c r="A8" s="345"/>
      <c r="B8" s="85" t="s">
        <v>78</v>
      </c>
      <c r="C8" s="81">
        <v>106</v>
      </c>
      <c r="D8" s="81">
        <v>98.8</v>
      </c>
      <c r="E8" s="78">
        <v>106</v>
      </c>
      <c r="F8" s="79">
        <v>79.099999999999994</v>
      </c>
      <c r="G8" s="86">
        <v>143.19999999999999</v>
      </c>
      <c r="H8" s="78">
        <v>108.1</v>
      </c>
      <c r="I8" s="81">
        <v>105.3</v>
      </c>
      <c r="J8" s="81">
        <v>97.9</v>
      </c>
      <c r="K8" s="82">
        <v>120.4</v>
      </c>
      <c r="L8" s="81">
        <v>105.6</v>
      </c>
      <c r="M8" s="81">
        <v>111.5</v>
      </c>
      <c r="N8" s="81">
        <v>97</v>
      </c>
      <c r="O8" s="81">
        <v>104.8</v>
      </c>
      <c r="P8" s="81">
        <v>105.7</v>
      </c>
      <c r="Q8" s="81">
        <v>103.9</v>
      </c>
      <c r="R8" s="81">
        <v>111.6</v>
      </c>
    </row>
    <row r="9" spans="1:36" ht="29.1" customHeight="1" x14ac:dyDescent="0.2">
      <c r="A9" s="345"/>
      <c r="B9" s="85" t="s">
        <v>79</v>
      </c>
      <c r="C9" s="81">
        <v>105.7</v>
      </c>
      <c r="D9" s="78">
        <v>98.6</v>
      </c>
      <c r="E9" s="78">
        <v>108.5</v>
      </c>
      <c r="F9" s="79">
        <v>86.4</v>
      </c>
      <c r="G9" s="86">
        <v>120.8</v>
      </c>
      <c r="H9" s="78">
        <v>97.6</v>
      </c>
      <c r="I9" s="81">
        <v>107.3</v>
      </c>
      <c r="J9" s="78">
        <v>83.7</v>
      </c>
      <c r="K9" s="82">
        <v>105.6</v>
      </c>
      <c r="L9" s="78">
        <v>92.1</v>
      </c>
      <c r="M9" s="78">
        <v>111.3</v>
      </c>
      <c r="N9" s="78">
        <v>94.8</v>
      </c>
      <c r="O9" s="78">
        <v>106</v>
      </c>
      <c r="P9" s="81">
        <v>107.9</v>
      </c>
      <c r="Q9" s="81">
        <v>88.9</v>
      </c>
      <c r="R9" s="81">
        <v>123.1</v>
      </c>
    </row>
    <row r="10" spans="1:36" ht="29.1" customHeight="1" x14ac:dyDescent="0.2">
      <c r="A10" s="345"/>
      <c r="B10" s="87" t="s">
        <v>121</v>
      </c>
      <c r="C10" s="88">
        <v>107.3</v>
      </c>
      <c r="D10" s="89">
        <v>101</v>
      </c>
      <c r="E10" s="89">
        <v>105.2</v>
      </c>
      <c r="F10" s="90">
        <v>90.5</v>
      </c>
      <c r="G10" s="91">
        <v>119.1</v>
      </c>
      <c r="H10" s="88">
        <v>96.7</v>
      </c>
      <c r="I10" s="88">
        <v>104.5</v>
      </c>
      <c r="J10" s="89">
        <v>71.2</v>
      </c>
      <c r="K10" s="82">
        <v>93</v>
      </c>
      <c r="L10" s="92">
        <v>90.7</v>
      </c>
      <c r="M10" s="92">
        <v>112.6</v>
      </c>
      <c r="N10" s="92">
        <v>114.8</v>
      </c>
      <c r="O10" s="89">
        <v>118.6</v>
      </c>
      <c r="P10" s="88">
        <v>115.7</v>
      </c>
      <c r="Q10" s="88">
        <v>103.4</v>
      </c>
      <c r="R10" s="92">
        <v>113.5</v>
      </c>
    </row>
    <row r="11" spans="1:36" ht="29.1" customHeight="1" x14ac:dyDescent="0.2">
      <c r="A11" s="346"/>
      <c r="B11" s="87" t="s">
        <v>126</v>
      </c>
      <c r="C11" s="93">
        <v>109</v>
      </c>
      <c r="D11" s="94">
        <v>105.1</v>
      </c>
      <c r="E11" s="94">
        <v>108.5</v>
      </c>
      <c r="F11" s="95">
        <v>104.2</v>
      </c>
      <c r="G11" s="96">
        <v>107.5</v>
      </c>
      <c r="H11" s="97">
        <v>101.1</v>
      </c>
      <c r="I11" s="96">
        <v>118.1</v>
      </c>
      <c r="J11" s="94">
        <v>75.599999999999994</v>
      </c>
      <c r="K11" s="94">
        <v>92.7</v>
      </c>
      <c r="L11" s="94">
        <v>93.3</v>
      </c>
      <c r="M11" s="97">
        <v>113</v>
      </c>
      <c r="N11" s="94">
        <v>121</v>
      </c>
      <c r="O11" s="94">
        <v>120.9</v>
      </c>
      <c r="P11" s="94">
        <v>114.1</v>
      </c>
      <c r="Q11" s="94">
        <v>85.8</v>
      </c>
      <c r="R11" s="97">
        <v>101.2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29.1" customHeight="1" x14ac:dyDescent="0.2">
      <c r="A12" s="338" t="s">
        <v>19</v>
      </c>
      <c r="B12" s="130" t="s">
        <v>80</v>
      </c>
      <c r="C12" s="102">
        <v>1.5</v>
      </c>
      <c r="D12" s="103">
        <v>-2.7</v>
      </c>
      <c r="E12" s="104">
        <v>7.9</v>
      </c>
      <c r="F12" s="105">
        <v>8</v>
      </c>
      <c r="G12" s="106">
        <v>-0.5</v>
      </c>
      <c r="H12" s="104">
        <v>14.3</v>
      </c>
      <c r="I12" s="103">
        <v>-3.3</v>
      </c>
      <c r="J12" s="103">
        <v>28.3</v>
      </c>
      <c r="K12" s="107" t="s">
        <v>49</v>
      </c>
      <c r="L12" s="108">
        <v>9.8000000000000007</v>
      </c>
      <c r="M12" s="108">
        <v>-15.2</v>
      </c>
      <c r="N12" s="109">
        <v>-9</v>
      </c>
      <c r="O12" s="103">
        <v>-8.6999999999999993</v>
      </c>
      <c r="P12" s="104">
        <v>2</v>
      </c>
      <c r="Q12" s="103">
        <v>3.6</v>
      </c>
      <c r="R12" s="110">
        <v>-4.5999999999999996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29.1" customHeight="1" x14ac:dyDescent="0.2">
      <c r="A13" s="338"/>
      <c r="B13" s="85" t="s">
        <v>77</v>
      </c>
      <c r="C13" s="111">
        <v>-0.7</v>
      </c>
      <c r="D13" s="112">
        <v>-3.5</v>
      </c>
      <c r="E13" s="35">
        <v>0.6</v>
      </c>
      <c r="F13" s="113">
        <v>2.4</v>
      </c>
      <c r="G13" s="114">
        <v>-19</v>
      </c>
      <c r="H13" s="35">
        <v>-6.1</v>
      </c>
      <c r="I13" s="112">
        <v>9.4</v>
      </c>
      <c r="J13" s="112">
        <v>0.6</v>
      </c>
      <c r="K13" s="115" t="s">
        <v>49</v>
      </c>
      <c r="L13" s="116">
        <v>4.5</v>
      </c>
      <c r="M13" s="116">
        <v>-1.3</v>
      </c>
      <c r="N13" s="116">
        <v>1.7</v>
      </c>
      <c r="O13" s="112">
        <v>-12.3</v>
      </c>
      <c r="P13" s="35">
        <v>-0.8</v>
      </c>
      <c r="Q13" s="112">
        <v>-7.2</v>
      </c>
      <c r="R13" s="116">
        <v>3.1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29.1" customHeight="1" x14ac:dyDescent="0.2">
      <c r="A14" s="338"/>
      <c r="B14" s="85" t="s">
        <v>78</v>
      </c>
      <c r="C14" s="111">
        <v>5.9</v>
      </c>
      <c r="D14" s="112">
        <v>-1.2</v>
      </c>
      <c r="E14" s="35">
        <v>6</v>
      </c>
      <c r="F14" s="113">
        <v>-20.8</v>
      </c>
      <c r="G14" s="114">
        <v>43.1</v>
      </c>
      <c r="H14" s="35">
        <v>8.1</v>
      </c>
      <c r="I14" s="112">
        <v>5.4</v>
      </c>
      <c r="J14" s="112">
        <v>-2.2000000000000002</v>
      </c>
      <c r="K14" s="115">
        <v>20.399999999999999</v>
      </c>
      <c r="L14" s="116">
        <v>5.6</v>
      </c>
      <c r="M14" s="116">
        <v>11.5</v>
      </c>
      <c r="N14" s="116">
        <v>-2.9</v>
      </c>
      <c r="O14" s="112">
        <v>4.8</v>
      </c>
      <c r="P14" s="35">
        <v>5.7</v>
      </c>
      <c r="Q14" s="112">
        <v>3.9</v>
      </c>
      <c r="R14" s="116">
        <v>11.6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29.1" customHeight="1" x14ac:dyDescent="0.2">
      <c r="A15" s="338"/>
      <c r="B15" s="85" t="s">
        <v>79</v>
      </c>
      <c r="C15" s="111">
        <v>-0.3</v>
      </c>
      <c r="D15" s="112">
        <v>-0.2</v>
      </c>
      <c r="E15" s="35">
        <v>2.4</v>
      </c>
      <c r="F15" s="113">
        <v>9.1999999999999993</v>
      </c>
      <c r="G15" s="114">
        <v>-15.6</v>
      </c>
      <c r="H15" s="35">
        <v>-9.6999999999999993</v>
      </c>
      <c r="I15" s="112">
        <v>1.9</v>
      </c>
      <c r="J15" s="112">
        <v>-14.5</v>
      </c>
      <c r="K15" s="115">
        <v>-12.3</v>
      </c>
      <c r="L15" s="116">
        <v>-12.8</v>
      </c>
      <c r="M15" s="116">
        <v>-0.2</v>
      </c>
      <c r="N15" s="116">
        <v>-2.2999999999999998</v>
      </c>
      <c r="O15" s="112">
        <v>1.1000000000000001</v>
      </c>
      <c r="P15" s="35">
        <v>2.1</v>
      </c>
      <c r="Q15" s="112">
        <v>-14.4</v>
      </c>
      <c r="R15" s="116">
        <v>10.3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29.1" customHeight="1" x14ac:dyDescent="0.2">
      <c r="A16" s="338"/>
      <c r="B16" s="87" t="s">
        <v>121</v>
      </c>
      <c r="C16" s="117">
        <v>1.5</v>
      </c>
      <c r="D16" s="118">
        <v>2.4</v>
      </c>
      <c r="E16" s="119">
        <v>-3</v>
      </c>
      <c r="F16" s="120">
        <v>4.7</v>
      </c>
      <c r="G16" s="121">
        <v>-1.4</v>
      </c>
      <c r="H16" s="121">
        <v>-0.9</v>
      </c>
      <c r="I16" s="118">
        <v>-2.6</v>
      </c>
      <c r="J16" s="118">
        <v>-14.9</v>
      </c>
      <c r="K16" s="122">
        <v>-11.9</v>
      </c>
      <c r="L16" s="118">
        <v>-1.5</v>
      </c>
      <c r="M16" s="118">
        <v>1.2</v>
      </c>
      <c r="N16" s="112">
        <v>21.1</v>
      </c>
      <c r="O16" s="118">
        <v>11.9</v>
      </c>
      <c r="P16" s="119">
        <v>7.2</v>
      </c>
      <c r="Q16" s="118">
        <v>16.3</v>
      </c>
      <c r="R16" s="123">
        <v>-7.8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29.1" customHeight="1" x14ac:dyDescent="0.2">
      <c r="A17" s="339"/>
      <c r="B17" s="131" t="s">
        <v>126</v>
      </c>
      <c r="C17" s="124">
        <v>1.7</v>
      </c>
      <c r="D17" s="124">
        <v>4.4000000000000004</v>
      </c>
      <c r="E17" s="125">
        <v>3</v>
      </c>
      <c r="F17" s="126">
        <v>15.1</v>
      </c>
      <c r="G17" s="127">
        <v>-13.2</v>
      </c>
      <c r="H17" s="124">
        <v>4.3</v>
      </c>
      <c r="I17" s="124">
        <v>10.9</v>
      </c>
      <c r="J17" s="124">
        <v>4.9000000000000004</v>
      </c>
      <c r="K17" s="128">
        <v>-0.3</v>
      </c>
      <c r="L17" s="124">
        <v>3</v>
      </c>
      <c r="M17" s="124">
        <v>-5.0999999999999996</v>
      </c>
      <c r="N17" s="129">
        <v>5.7</v>
      </c>
      <c r="O17" s="124">
        <v>2.5</v>
      </c>
      <c r="P17" s="124">
        <v>-0.3</v>
      </c>
      <c r="Q17" s="124">
        <v>-14.1</v>
      </c>
      <c r="R17" s="124">
        <v>-9.8000000000000007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29" customFormat="1" ht="30" customHeight="1" x14ac:dyDescent="0.2">
      <c r="A18" s="34"/>
      <c r="B18" s="33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36" s="29" customFormat="1" ht="30" customHeight="1" x14ac:dyDescent="0.2">
      <c r="A19" s="34"/>
      <c r="B19" s="33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36" s="49" customFormat="1" ht="24" customHeight="1" x14ac:dyDescent="0.15">
      <c r="A20" s="156" t="s">
        <v>20</v>
      </c>
      <c r="B20" s="45"/>
      <c r="C20" s="46"/>
      <c r="D20" s="47"/>
      <c r="E20" s="47"/>
      <c r="F20" s="48"/>
      <c r="G20" s="47"/>
      <c r="H20" s="47"/>
      <c r="I20" s="47"/>
      <c r="J20" s="47"/>
      <c r="N20" s="47"/>
    </row>
    <row r="21" spans="1:36" s="49" customFormat="1" ht="12" customHeight="1" x14ac:dyDescent="0.15">
      <c r="A21" s="45"/>
      <c r="B21" s="45"/>
      <c r="C21" s="46"/>
      <c r="D21" s="47"/>
      <c r="E21" s="47"/>
      <c r="F21" s="48"/>
      <c r="G21" s="47"/>
      <c r="H21" s="47"/>
      <c r="I21" s="47"/>
      <c r="J21" s="47"/>
      <c r="N21" s="47"/>
    </row>
    <row r="22" spans="1:36" s="98" customFormat="1" ht="24" customHeight="1" x14ac:dyDescent="0.15">
      <c r="A22" s="68" t="s">
        <v>66</v>
      </c>
      <c r="B22" s="99"/>
      <c r="C22" s="99"/>
      <c r="D22" s="100"/>
      <c r="E22" s="67" t="s">
        <v>64</v>
      </c>
      <c r="F22" s="100"/>
      <c r="G22" s="100"/>
      <c r="J22" s="101"/>
      <c r="N22" s="101"/>
    </row>
    <row r="23" spans="1:36" ht="81.95" customHeight="1" x14ac:dyDescent="0.15">
      <c r="A23" s="340" t="s">
        <v>15</v>
      </c>
      <c r="B23" s="341"/>
      <c r="C23" s="41" t="s">
        <v>74</v>
      </c>
      <c r="D23" s="26" t="s">
        <v>16</v>
      </c>
      <c r="E23" s="26" t="s">
        <v>17</v>
      </c>
      <c r="F23" s="27" t="s">
        <v>59</v>
      </c>
      <c r="G23" s="27" t="s">
        <v>71</v>
      </c>
      <c r="H23" s="27" t="s">
        <v>55</v>
      </c>
      <c r="I23" s="27" t="s">
        <v>56</v>
      </c>
      <c r="J23" s="27" t="s">
        <v>57</v>
      </c>
      <c r="K23" s="27" t="s">
        <v>73</v>
      </c>
      <c r="L23" s="27" t="s">
        <v>58</v>
      </c>
      <c r="M23" s="27" t="s">
        <v>60</v>
      </c>
      <c r="N23" s="27" t="s">
        <v>72</v>
      </c>
      <c r="O23" s="27" t="s">
        <v>50</v>
      </c>
      <c r="P23" s="27" t="s">
        <v>75</v>
      </c>
      <c r="Q23" s="27" t="s">
        <v>76</v>
      </c>
      <c r="R23" s="27" t="s">
        <v>70</v>
      </c>
    </row>
    <row r="24" spans="1:36" ht="29.1" customHeight="1" x14ac:dyDescent="0.2">
      <c r="A24" s="344" t="s">
        <v>18</v>
      </c>
      <c r="B24" s="69" t="s">
        <v>125</v>
      </c>
      <c r="C24" s="133">
        <v>98.8</v>
      </c>
      <c r="D24" s="133">
        <v>101.9</v>
      </c>
      <c r="E24" s="133">
        <v>93.7</v>
      </c>
      <c r="F24" s="134">
        <v>91.8</v>
      </c>
      <c r="G24" s="135">
        <v>119</v>
      </c>
      <c r="H24" s="133">
        <v>101.5</v>
      </c>
      <c r="I24" s="133">
        <v>95.7</v>
      </c>
      <c r="J24" s="133">
        <v>79.599999999999994</v>
      </c>
      <c r="K24" s="136" t="s">
        <v>49</v>
      </c>
      <c r="L24" s="110">
        <v>87.6</v>
      </c>
      <c r="M24" s="110">
        <v>117</v>
      </c>
      <c r="N24" s="110">
        <v>98.6</v>
      </c>
      <c r="O24" s="133">
        <v>122</v>
      </c>
      <c r="P24" s="133">
        <v>95.3</v>
      </c>
      <c r="Q24" s="110">
        <v>105.7</v>
      </c>
      <c r="R24" s="110">
        <v>100.6</v>
      </c>
    </row>
    <row r="25" spans="1:36" ht="29.1" customHeight="1" x14ac:dyDescent="0.2">
      <c r="A25" s="345"/>
      <c r="B25" s="77" t="s">
        <v>80</v>
      </c>
      <c r="C25" s="137">
        <v>101.2</v>
      </c>
      <c r="D25" s="137">
        <v>102.8</v>
      </c>
      <c r="E25" s="137">
        <v>99.1</v>
      </c>
      <c r="F25" s="138">
        <v>98.2</v>
      </c>
      <c r="G25" s="139">
        <v>114.3</v>
      </c>
      <c r="H25" s="137">
        <v>105.1</v>
      </c>
      <c r="I25" s="137">
        <v>94.3</v>
      </c>
      <c r="J25" s="137">
        <v>100.4</v>
      </c>
      <c r="K25" s="140" t="s">
        <v>49</v>
      </c>
      <c r="L25" s="116">
        <v>97.8</v>
      </c>
      <c r="M25" s="116">
        <v>99.2</v>
      </c>
      <c r="N25" s="116">
        <v>98.1</v>
      </c>
      <c r="O25" s="137">
        <v>113.7</v>
      </c>
      <c r="P25" s="137">
        <v>102.6</v>
      </c>
      <c r="Q25" s="141">
        <v>114.8</v>
      </c>
      <c r="R25" s="116">
        <v>96.8</v>
      </c>
    </row>
    <row r="26" spans="1:36" ht="29.1" customHeight="1" x14ac:dyDescent="0.2">
      <c r="A26" s="345"/>
      <c r="B26" s="85" t="s">
        <v>77</v>
      </c>
      <c r="C26" s="141">
        <v>100</v>
      </c>
      <c r="D26" s="141">
        <v>100</v>
      </c>
      <c r="E26" s="137">
        <v>100</v>
      </c>
      <c r="F26" s="138">
        <v>100</v>
      </c>
      <c r="G26" s="139">
        <v>100</v>
      </c>
      <c r="H26" s="137">
        <v>100</v>
      </c>
      <c r="I26" s="137">
        <v>100</v>
      </c>
      <c r="J26" s="141">
        <v>100</v>
      </c>
      <c r="K26" s="138">
        <v>100</v>
      </c>
      <c r="L26" s="141">
        <v>100</v>
      </c>
      <c r="M26" s="137">
        <v>100</v>
      </c>
      <c r="N26" s="141">
        <v>100</v>
      </c>
      <c r="O26" s="137">
        <v>100</v>
      </c>
      <c r="P26" s="141">
        <v>100</v>
      </c>
      <c r="Q26" s="137">
        <v>100</v>
      </c>
      <c r="R26" s="141">
        <v>100</v>
      </c>
    </row>
    <row r="27" spans="1:36" ht="29.1" customHeight="1" x14ac:dyDescent="0.2">
      <c r="A27" s="345"/>
      <c r="B27" s="85" t="s">
        <v>78</v>
      </c>
      <c r="C27" s="141">
        <v>104.6</v>
      </c>
      <c r="D27" s="141">
        <v>101.8</v>
      </c>
      <c r="E27" s="137">
        <v>103.4</v>
      </c>
      <c r="F27" s="138">
        <v>78.8</v>
      </c>
      <c r="G27" s="142">
        <v>132.69999999999999</v>
      </c>
      <c r="H27" s="141">
        <v>106.3</v>
      </c>
      <c r="I27" s="141">
        <v>105.6</v>
      </c>
      <c r="J27" s="141">
        <v>96.5</v>
      </c>
      <c r="K27" s="138">
        <v>127.1</v>
      </c>
      <c r="L27" s="141">
        <v>104.9</v>
      </c>
      <c r="M27" s="141">
        <v>107.5</v>
      </c>
      <c r="N27" s="141">
        <v>97.2</v>
      </c>
      <c r="O27" s="141">
        <v>103.8</v>
      </c>
      <c r="P27" s="141">
        <v>104</v>
      </c>
      <c r="Q27" s="141">
        <v>103.7</v>
      </c>
      <c r="R27" s="141">
        <v>108.9</v>
      </c>
    </row>
    <row r="28" spans="1:36" ht="29.1" customHeight="1" x14ac:dyDescent="0.2">
      <c r="A28" s="345"/>
      <c r="B28" s="85" t="s">
        <v>79</v>
      </c>
      <c r="C28" s="137">
        <v>104.8</v>
      </c>
      <c r="D28" s="137">
        <v>102.3</v>
      </c>
      <c r="E28" s="137">
        <v>105.7</v>
      </c>
      <c r="F28" s="138">
        <v>86.2</v>
      </c>
      <c r="G28" s="139">
        <v>111.3</v>
      </c>
      <c r="H28" s="141">
        <v>98.1</v>
      </c>
      <c r="I28" s="141">
        <v>107.3</v>
      </c>
      <c r="J28" s="137">
        <v>86.9</v>
      </c>
      <c r="K28" s="140">
        <v>111.2</v>
      </c>
      <c r="L28" s="137">
        <v>92.6</v>
      </c>
      <c r="M28" s="137">
        <v>104.1</v>
      </c>
      <c r="N28" s="137">
        <v>92.8</v>
      </c>
      <c r="O28" s="137">
        <v>102.6</v>
      </c>
      <c r="P28" s="141">
        <v>107.5</v>
      </c>
      <c r="Q28" s="141">
        <v>91.9</v>
      </c>
      <c r="R28" s="141">
        <v>120.1</v>
      </c>
    </row>
    <row r="29" spans="1:36" ht="29.1" customHeight="1" x14ac:dyDescent="0.2">
      <c r="A29" s="345"/>
      <c r="B29" s="87" t="s">
        <v>121</v>
      </c>
      <c r="C29" s="143">
        <v>107</v>
      </c>
      <c r="D29" s="143">
        <v>104.9</v>
      </c>
      <c r="E29" s="143">
        <v>105</v>
      </c>
      <c r="F29" s="144">
        <v>90.4</v>
      </c>
      <c r="G29" s="145">
        <v>109.4</v>
      </c>
      <c r="H29" s="146">
        <v>99.6</v>
      </c>
      <c r="I29" s="146">
        <v>104.4</v>
      </c>
      <c r="J29" s="143">
        <v>79.400000000000006</v>
      </c>
      <c r="K29" s="147">
        <v>101.6</v>
      </c>
      <c r="L29" s="123">
        <v>93.8</v>
      </c>
      <c r="M29" s="123">
        <v>101.9</v>
      </c>
      <c r="N29" s="143">
        <v>105.4</v>
      </c>
      <c r="O29" s="143">
        <v>112.4</v>
      </c>
      <c r="P29" s="146">
        <v>115.3</v>
      </c>
      <c r="Q29" s="146">
        <v>103.1</v>
      </c>
      <c r="R29" s="123">
        <v>112.7</v>
      </c>
    </row>
    <row r="30" spans="1:36" ht="29.1" customHeight="1" x14ac:dyDescent="0.2">
      <c r="A30" s="346"/>
      <c r="B30" s="87" t="s">
        <v>126</v>
      </c>
      <c r="C30" s="148">
        <v>108.7</v>
      </c>
      <c r="D30" s="148">
        <v>112.6</v>
      </c>
      <c r="E30" s="149">
        <v>107.1</v>
      </c>
      <c r="F30" s="150">
        <v>105.3</v>
      </c>
      <c r="G30" s="151">
        <v>104.1</v>
      </c>
      <c r="H30" s="152">
        <v>103.7</v>
      </c>
      <c r="I30" s="148">
        <v>116.1</v>
      </c>
      <c r="J30" s="148">
        <v>78.900000000000006</v>
      </c>
      <c r="K30" s="148">
        <v>99.9</v>
      </c>
      <c r="L30" s="148">
        <v>93.3</v>
      </c>
      <c r="M30" s="148">
        <v>107.1</v>
      </c>
      <c r="N30" s="148">
        <v>113</v>
      </c>
      <c r="O30" s="129">
        <v>116.9</v>
      </c>
      <c r="P30" s="152">
        <v>111.7</v>
      </c>
      <c r="Q30" s="129">
        <v>87.4</v>
      </c>
      <c r="R30" s="129">
        <v>105</v>
      </c>
      <c r="S30" s="2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6" ht="29.1" customHeight="1" x14ac:dyDescent="0.2">
      <c r="A31" s="338" t="s">
        <v>19</v>
      </c>
      <c r="B31" s="130" t="s">
        <v>80</v>
      </c>
      <c r="C31" s="111">
        <v>2.5</v>
      </c>
      <c r="D31" s="103">
        <v>0.9</v>
      </c>
      <c r="E31" s="102">
        <v>5.7</v>
      </c>
      <c r="F31" s="105">
        <v>7</v>
      </c>
      <c r="G31" s="106">
        <v>-3.9</v>
      </c>
      <c r="H31" s="103">
        <v>3.6</v>
      </c>
      <c r="I31" s="103">
        <v>-1.4</v>
      </c>
      <c r="J31" s="103">
        <v>26.3</v>
      </c>
      <c r="K31" s="115" t="s">
        <v>49</v>
      </c>
      <c r="L31" s="110">
        <v>11.6</v>
      </c>
      <c r="M31" s="110">
        <v>-15.2</v>
      </c>
      <c r="N31" s="110">
        <v>-0.6</v>
      </c>
      <c r="O31" s="112">
        <v>-6.7</v>
      </c>
      <c r="P31" s="103">
        <v>7.6</v>
      </c>
      <c r="Q31" s="112">
        <v>8.6</v>
      </c>
      <c r="R31" s="110">
        <v>-3.7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6" ht="29.1" customHeight="1" x14ac:dyDescent="0.2">
      <c r="A32" s="338"/>
      <c r="B32" s="85" t="s">
        <v>77</v>
      </c>
      <c r="C32" s="111">
        <v>-1.2</v>
      </c>
      <c r="D32" s="112">
        <v>-2.7</v>
      </c>
      <c r="E32" s="35">
        <v>1</v>
      </c>
      <c r="F32" s="113">
        <v>1.8</v>
      </c>
      <c r="G32" s="114">
        <v>-12.6</v>
      </c>
      <c r="H32" s="35">
        <v>-4.9000000000000004</v>
      </c>
      <c r="I32" s="112">
        <v>6.1</v>
      </c>
      <c r="J32" s="112">
        <v>-0.5</v>
      </c>
      <c r="K32" s="115" t="s">
        <v>49</v>
      </c>
      <c r="L32" s="116">
        <v>2.4</v>
      </c>
      <c r="M32" s="116">
        <v>0.7</v>
      </c>
      <c r="N32" s="116">
        <v>1.9</v>
      </c>
      <c r="O32" s="116">
        <v>-12.1</v>
      </c>
      <c r="P32" s="116">
        <v>-2.5</v>
      </c>
      <c r="Q32" s="116">
        <v>-12.9</v>
      </c>
      <c r="R32" s="116">
        <v>3.2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29.1" customHeight="1" x14ac:dyDescent="0.2">
      <c r="A33" s="338"/>
      <c r="B33" s="85" t="s">
        <v>78</v>
      </c>
      <c r="C33" s="111">
        <v>4.5999999999999996</v>
      </c>
      <c r="D33" s="112">
        <v>1.8</v>
      </c>
      <c r="E33" s="35">
        <v>3.4</v>
      </c>
      <c r="F33" s="113">
        <v>-21.2</v>
      </c>
      <c r="G33" s="114">
        <v>32.799999999999997</v>
      </c>
      <c r="H33" s="35">
        <v>6.2</v>
      </c>
      <c r="I33" s="112">
        <v>5.6</v>
      </c>
      <c r="J33" s="112">
        <v>-3.5</v>
      </c>
      <c r="K33" s="115">
        <v>27.1</v>
      </c>
      <c r="L33" s="116">
        <v>4.9000000000000004</v>
      </c>
      <c r="M33" s="116">
        <v>7.4</v>
      </c>
      <c r="N33" s="116">
        <v>-2.8</v>
      </c>
      <c r="O33" s="112">
        <v>3.8</v>
      </c>
      <c r="P33" s="35">
        <v>4.0999999999999996</v>
      </c>
      <c r="Q33" s="112">
        <v>3.7</v>
      </c>
      <c r="R33" s="116">
        <v>8.9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29.1" customHeight="1" x14ac:dyDescent="0.2">
      <c r="A34" s="338"/>
      <c r="B34" s="85" t="s">
        <v>79</v>
      </c>
      <c r="C34" s="111">
        <v>0.2</v>
      </c>
      <c r="D34" s="112">
        <v>0.5</v>
      </c>
      <c r="E34" s="35">
        <v>2.2000000000000002</v>
      </c>
      <c r="F34" s="113">
        <v>9.4</v>
      </c>
      <c r="G34" s="114">
        <v>-16.100000000000001</v>
      </c>
      <c r="H34" s="35">
        <v>-7.7</v>
      </c>
      <c r="I34" s="112">
        <v>1.6</v>
      </c>
      <c r="J34" s="112">
        <v>-9.9</v>
      </c>
      <c r="K34" s="115">
        <v>-12.5</v>
      </c>
      <c r="L34" s="112">
        <v>-11.7</v>
      </c>
      <c r="M34" s="112">
        <v>-3.2</v>
      </c>
      <c r="N34" s="116">
        <v>-4.5</v>
      </c>
      <c r="O34" s="112">
        <v>-1.2</v>
      </c>
      <c r="P34" s="35">
        <v>3.4</v>
      </c>
      <c r="Q34" s="112">
        <v>-11.4</v>
      </c>
      <c r="R34" s="116">
        <v>10.3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29.1" customHeight="1" x14ac:dyDescent="0.2">
      <c r="A35" s="338"/>
      <c r="B35" s="87" t="s">
        <v>121</v>
      </c>
      <c r="C35" s="117">
        <v>2.1</v>
      </c>
      <c r="D35" s="118">
        <v>2.5</v>
      </c>
      <c r="E35" s="119">
        <v>-0.7</v>
      </c>
      <c r="F35" s="120">
        <v>4.9000000000000004</v>
      </c>
      <c r="G35" s="121">
        <v>-1.7</v>
      </c>
      <c r="H35" s="119">
        <v>1.5</v>
      </c>
      <c r="I35" s="118">
        <v>-2.7</v>
      </c>
      <c r="J35" s="118">
        <v>-8.6</v>
      </c>
      <c r="K35" s="115">
        <v>-8.6</v>
      </c>
      <c r="L35" s="112">
        <v>1.3</v>
      </c>
      <c r="M35" s="112">
        <v>-2.1</v>
      </c>
      <c r="N35" s="112">
        <v>13.6</v>
      </c>
      <c r="O35" s="118">
        <v>9.6</v>
      </c>
      <c r="P35" s="119">
        <v>7.3</v>
      </c>
      <c r="Q35" s="118">
        <v>12.2</v>
      </c>
      <c r="R35" s="118">
        <v>-6.2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9.1" customHeight="1" x14ac:dyDescent="0.2">
      <c r="A36" s="339"/>
      <c r="B36" s="131" t="s">
        <v>126</v>
      </c>
      <c r="C36" s="148">
        <v>1.6</v>
      </c>
      <c r="D36" s="148">
        <v>7.4</v>
      </c>
      <c r="E36" s="148">
        <v>1.8</v>
      </c>
      <c r="F36" s="153">
        <v>16.399999999999999</v>
      </c>
      <c r="G36" s="154">
        <v>-8</v>
      </c>
      <c r="H36" s="148">
        <v>3.6</v>
      </c>
      <c r="I36" s="148">
        <v>9.6</v>
      </c>
      <c r="J36" s="129">
        <v>-1.6</v>
      </c>
      <c r="K36" s="155">
        <v>-1.7</v>
      </c>
      <c r="L36" s="148">
        <v>-0.5</v>
      </c>
      <c r="M36" s="148">
        <v>-0.6</v>
      </c>
      <c r="N36" s="148">
        <v>7.2</v>
      </c>
      <c r="O36" s="148">
        <v>4.4000000000000004</v>
      </c>
      <c r="P36" s="148">
        <v>-1.9</v>
      </c>
      <c r="Q36" s="148">
        <v>-12.4</v>
      </c>
      <c r="R36" s="129">
        <v>-5.7</v>
      </c>
      <c r="S36" s="2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</sheetData>
  <mergeCells count="7">
    <mergeCell ref="A31:A36"/>
    <mergeCell ref="A1:J1"/>
    <mergeCell ref="A4:B4"/>
    <mergeCell ref="A5:A11"/>
    <mergeCell ref="A12:A17"/>
    <mergeCell ref="A23:B23"/>
    <mergeCell ref="A24:A30"/>
  </mergeCells>
  <phoneticPr fontId="2"/>
  <pageMargins left="0.70866141732283472" right="0.23622047244094491" top="0.35433070866141736" bottom="0.35433070866141736" header="0.31496062992125984" footer="0.31496062992125984"/>
  <pageSetup paperSize="9" scale="53" firstPageNumber="12" orientation="portrait" useFirstPageNumber="1" r:id="rId1"/>
  <headerFooter scaleWithDoc="0">
    <oddFooter>&amp;C&amp;12-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Y49"/>
  <sheetViews>
    <sheetView view="pageBreakPreview" topLeftCell="A10" zoomScale="80" zoomScaleNormal="70" zoomScaleSheetLayoutView="80" workbookViewId="0">
      <selection activeCell="A27" sqref="A27"/>
    </sheetView>
  </sheetViews>
  <sheetFormatPr defaultRowHeight="13.5" x14ac:dyDescent="0.15"/>
  <cols>
    <col min="1" max="11" width="10.625" style="28" customWidth="1"/>
    <col min="12" max="13" width="24.25" style="28" customWidth="1"/>
    <col min="14" max="14" width="30.875" style="28" customWidth="1"/>
    <col min="15" max="15" width="42.625" style="28" customWidth="1"/>
    <col min="16" max="16" width="28.875" style="28" customWidth="1"/>
    <col min="17" max="17" width="28.375" style="28" customWidth="1"/>
    <col min="18" max="18" width="24.25" style="28" customWidth="1"/>
    <col min="19" max="19" width="23.875" style="28" customWidth="1"/>
    <col min="20" max="27" width="30.125" style="28" bestFit="1" customWidth="1"/>
    <col min="28" max="28" width="21.375" style="28" bestFit="1" customWidth="1"/>
    <col min="29" max="33" width="30.125" style="28" bestFit="1" customWidth="1"/>
    <col min="34" max="34" width="21.375" style="28" bestFit="1" customWidth="1"/>
    <col min="35" max="35" width="30.125" style="28" bestFit="1" customWidth="1"/>
    <col min="36" max="36" width="21.375" style="28" bestFit="1" customWidth="1"/>
    <col min="37" max="16384" width="9" style="28"/>
  </cols>
  <sheetData>
    <row r="1" spans="1:11" s="49" customFormat="1" ht="24" customHeight="1" x14ac:dyDescent="0.15">
      <c r="A1" s="181" t="s">
        <v>21</v>
      </c>
      <c r="B1" s="50"/>
      <c r="C1" s="51"/>
      <c r="D1" s="51"/>
      <c r="E1" s="51"/>
      <c r="F1" s="51"/>
      <c r="G1" s="51"/>
      <c r="H1" s="51"/>
      <c r="I1" s="51"/>
      <c r="J1" s="51"/>
    </row>
    <row r="2" spans="1:11" s="49" customFormat="1" ht="12" customHeight="1" x14ac:dyDescent="0.15">
      <c r="A2" s="50"/>
      <c r="B2" s="50"/>
      <c r="C2" s="51"/>
      <c r="D2" s="51"/>
      <c r="E2" s="51"/>
      <c r="F2" s="51"/>
      <c r="G2" s="51"/>
      <c r="H2" s="51"/>
      <c r="I2" s="51"/>
      <c r="J2" s="51"/>
    </row>
    <row r="3" spans="1:11" s="49" customFormat="1" ht="24" customHeight="1" x14ac:dyDescent="0.15">
      <c r="A3" s="182" t="s">
        <v>116</v>
      </c>
      <c r="B3" s="52"/>
      <c r="C3" s="53"/>
      <c r="D3" s="53"/>
      <c r="E3" s="53"/>
      <c r="F3" s="53"/>
      <c r="G3" s="53"/>
      <c r="H3" s="52"/>
      <c r="I3" s="52"/>
      <c r="J3" s="53"/>
    </row>
    <row r="4" spans="1:11" ht="24" customHeight="1" x14ac:dyDescent="0.15">
      <c r="A4" s="356" t="s">
        <v>23</v>
      </c>
      <c r="B4" s="357"/>
      <c r="C4" s="358"/>
      <c r="D4" s="274" t="s">
        <v>24</v>
      </c>
      <c r="E4" s="275"/>
      <c r="F4" s="276"/>
      <c r="G4" s="276"/>
      <c r="H4" s="276"/>
      <c r="I4" s="277"/>
      <c r="J4" s="274" t="s">
        <v>107</v>
      </c>
      <c r="K4" s="273"/>
    </row>
    <row r="5" spans="1:11" ht="24" customHeight="1" x14ac:dyDescent="0.15">
      <c r="A5" s="359"/>
      <c r="B5" s="360"/>
      <c r="C5" s="361"/>
      <c r="D5" s="267"/>
      <c r="E5" s="271"/>
      <c r="F5" s="272" t="s">
        <v>25</v>
      </c>
      <c r="G5" s="263"/>
      <c r="H5" s="272" t="s">
        <v>26</v>
      </c>
      <c r="I5" s="263"/>
      <c r="J5" s="267"/>
      <c r="K5" s="271"/>
    </row>
    <row r="6" spans="1:11" ht="24" customHeight="1" x14ac:dyDescent="0.15">
      <c r="A6" s="362"/>
      <c r="B6" s="363"/>
      <c r="C6" s="364"/>
      <c r="D6" s="184"/>
      <c r="E6" s="269" t="s">
        <v>86</v>
      </c>
      <c r="F6" s="270"/>
      <c r="G6" s="269" t="s">
        <v>86</v>
      </c>
      <c r="H6" s="270"/>
      <c r="I6" s="269" t="s">
        <v>86</v>
      </c>
      <c r="J6" s="270"/>
      <c r="K6" s="269" t="s">
        <v>88</v>
      </c>
    </row>
    <row r="7" spans="1:11" ht="24" customHeight="1" x14ac:dyDescent="0.15">
      <c r="A7" s="365"/>
      <c r="B7" s="366"/>
      <c r="C7" s="367"/>
      <c r="D7" s="185" t="s">
        <v>27</v>
      </c>
      <c r="E7" s="185" t="s">
        <v>28</v>
      </c>
      <c r="F7" s="185" t="s">
        <v>27</v>
      </c>
      <c r="G7" s="185" t="s">
        <v>28</v>
      </c>
      <c r="H7" s="185" t="s">
        <v>27</v>
      </c>
      <c r="I7" s="185" t="s">
        <v>28</v>
      </c>
      <c r="J7" s="185" t="s">
        <v>29</v>
      </c>
      <c r="K7" s="268" t="s">
        <v>29</v>
      </c>
    </row>
    <row r="8" spans="1:11" ht="29.1" customHeight="1" x14ac:dyDescent="0.15">
      <c r="A8" s="347" t="s">
        <v>30</v>
      </c>
      <c r="B8" s="348"/>
      <c r="C8" s="349"/>
      <c r="D8" s="186">
        <v>149.19999999999999</v>
      </c>
      <c r="E8" s="233">
        <v>0.5</v>
      </c>
      <c r="F8" s="186">
        <v>138.80000000000001</v>
      </c>
      <c r="G8" s="233">
        <v>0.3</v>
      </c>
      <c r="H8" s="233">
        <v>10.4</v>
      </c>
      <c r="I8" s="233">
        <v>2.8</v>
      </c>
      <c r="J8" s="233">
        <v>19.3</v>
      </c>
      <c r="K8" s="234">
        <v>-0.1</v>
      </c>
    </row>
    <row r="9" spans="1:11" ht="29.1" customHeight="1" x14ac:dyDescent="0.15">
      <c r="A9" s="350" t="s">
        <v>6</v>
      </c>
      <c r="B9" s="351"/>
      <c r="C9" s="352"/>
      <c r="D9" s="186">
        <v>168.3</v>
      </c>
      <c r="E9" s="233">
        <v>-2.2999999999999998</v>
      </c>
      <c r="F9" s="186">
        <v>154.69999999999999</v>
      </c>
      <c r="G9" s="233">
        <v>-0.7</v>
      </c>
      <c r="H9" s="233">
        <v>13.6</v>
      </c>
      <c r="I9" s="233">
        <v>-17</v>
      </c>
      <c r="J9" s="233">
        <v>19.7</v>
      </c>
      <c r="K9" s="234">
        <v>-0.8</v>
      </c>
    </row>
    <row r="10" spans="1:11" ht="29.1" customHeight="1" x14ac:dyDescent="0.15">
      <c r="A10" s="350" t="s">
        <v>7</v>
      </c>
      <c r="B10" s="351"/>
      <c r="C10" s="352"/>
      <c r="D10" s="186">
        <v>161.4</v>
      </c>
      <c r="E10" s="233">
        <v>0.6</v>
      </c>
      <c r="F10" s="186">
        <v>149.5</v>
      </c>
      <c r="G10" s="233">
        <v>0.6</v>
      </c>
      <c r="H10" s="233">
        <v>11.9</v>
      </c>
      <c r="I10" s="233">
        <v>0.1</v>
      </c>
      <c r="J10" s="233">
        <v>19.600000000000001</v>
      </c>
      <c r="K10" s="234">
        <v>0</v>
      </c>
    </row>
    <row r="11" spans="1:11" ht="29.1" customHeight="1" x14ac:dyDescent="0.15">
      <c r="A11" s="353" t="s">
        <v>105</v>
      </c>
      <c r="B11" s="354"/>
      <c r="C11" s="355"/>
      <c r="D11" s="186">
        <v>152.69999999999999</v>
      </c>
      <c r="E11" s="233">
        <v>1.7</v>
      </c>
      <c r="F11" s="186">
        <v>131.69999999999999</v>
      </c>
      <c r="G11" s="233">
        <v>-4.0999999999999996</v>
      </c>
      <c r="H11" s="233">
        <v>21</v>
      </c>
      <c r="I11" s="233">
        <v>64.5</v>
      </c>
      <c r="J11" s="233">
        <v>18.100000000000001</v>
      </c>
      <c r="K11" s="234">
        <v>-0.5</v>
      </c>
    </row>
    <row r="12" spans="1:11" ht="29.1" customHeight="1" x14ac:dyDescent="0.15">
      <c r="A12" s="350" t="s">
        <v>8</v>
      </c>
      <c r="B12" s="351"/>
      <c r="C12" s="352"/>
      <c r="D12" s="186">
        <v>154.6</v>
      </c>
      <c r="E12" s="233">
        <v>-1.4</v>
      </c>
      <c r="F12" s="186">
        <v>143.69999999999999</v>
      </c>
      <c r="G12" s="233">
        <v>-1.2</v>
      </c>
      <c r="H12" s="233">
        <v>10.9</v>
      </c>
      <c r="I12" s="233">
        <v>-3.4</v>
      </c>
      <c r="J12" s="233">
        <v>18.399999999999999</v>
      </c>
      <c r="K12" s="234">
        <v>-0.3</v>
      </c>
    </row>
    <row r="13" spans="1:11" ht="29.1" customHeight="1" x14ac:dyDescent="0.15">
      <c r="A13" s="350" t="s">
        <v>9</v>
      </c>
      <c r="B13" s="351"/>
      <c r="C13" s="352"/>
      <c r="D13" s="186">
        <v>191.2</v>
      </c>
      <c r="E13" s="233">
        <v>12</v>
      </c>
      <c r="F13" s="186">
        <v>157.5</v>
      </c>
      <c r="G13" s="233">
        <v>5.9</v>
      </c>
      <c r="H13" s="233">
        <v>33.700000000000003</v>
      </c>
      <c r="I13" s="233">
        <v>52.4</v>
      </c>
      <c r="J13" s="233">
        <v>21</v>
      </c>
      <c r="K13" s="234">
        <v>0.8</v>
      </c>
    </row>
    <row r="14" spans="1:11" ht="29.1" customHeight="1" x14ac:dyDescent="0.15">
      <c r="A14" s="350" t="s">
        <v>10</v>
      </c>
      <c r="B14" s="351"/>
      <c r="C14" s="352"/>
      <c r="D14" s="186">
        <v>129.1</v>
      </c>
      <c r="E14" s="233">
        <v>-0.2</v>
      </c>
      <c r="F14" s="186">
        <v>123.9</v>
      </c>
      <c r="G14" s="233">
        <v>-0.1</v>
      </c>
      <c r="H14" s="233">
        <v>5.2</v>
      </c>
      <c r="I14" s="233">
        <v>-3.2</v>
      </c>
      <c r="J14" s="233">
        <v>19.5</v>
      </c>
      <c r="K14" s="234">
        <v>-0.3</v>
      </c>
    </row>
    <row r="15" spans="1:11" ht="29.1" customHeight="1" x14ac:dyDescent="0.15">
      <c r="A15" s="350" t="s">
        <v>11</v>
      </c>
      <c r="B15" s="351"/>
      <c r="C15" s="352"/>
      <c r="D15" s="186">
        <v>152.9</v>
      </c>
      <c r="E15" s="234">
        <v>12.7</v>
      </c>
      <c r="F15" s="186">
        <v>141.80000000000001</v>
      </c>
      <c r="G15" s="234">
        <v>7.7</v>
      </c>
      <c r="H15" s="233">
        <v>11.1</v>
      </c>
      <c r="I15" s="234">
        <v>178</v>
      </c>
      <c r="J15" s="233">
        <v>18.899999999999999</v>
      </c>
      <c r="K15" s="234">
        <v>0.7</v>
      </c>
    </row>
    <row r="16" spans="1:11" ht="29.1" customHeight="1" x14ac:dyDescent="0.15">
      <c r="A16" s="350" t="s">
        <v>52</v>
      </c>
      <c r="B16" s="351"/>
      <c r="C16" s="352"/>
      <c r="D16" s="186">
        <v>138.69999999999999</v>
      </c>
      <c r="E16" s="234">
        <v>-1.8</v>
      </c>
      <c r="F16" s="186">
        <v>136.19999999999999</v>
      </c>
      <c r="G16" s="234">
        <v>-1.4</v>
      </c>
      <c r="H16" s="233">
        <v>2.5</v>
      </c>
      <c r="I16" s="234">
        <v>-20.7</v>
      </c>
      <c r="J16" s="233">
        <v>19</v>
      </c>
      <c r="K16" s="234">
        <v>-0.2</v>
      </c>
    </row>
    <row r="17" spans="1:25" ht="29.1" customHeight="1" x14ac:dyDescent="0.15">
      <c r="A17" s="353" t="s">
        <v>101</v>
      </c>
      <c r="B17" s="354"/>
      <c r="C17" s="355"/>
      <c r="D17" s="187">
        <v>156.19999999999999</v>
      </c>
      <c r="E17" s="234">
        <v>0.3</v>
      </c>
      <c r="F17" s="187">
        <v>147.30000000000001</v>
      </c>
      <c r="G17" s="234">
        <v>0</v>
      </c>
      <c r="H17" s="234">
        <v>8.9</v>
      </c>
      <c r="I17" s="234">
        <v>3.6</v>
      </c>
      <c r="J17" s="234">
        <v>19</v>
      </c>
      <c r="K17" s="234">
        <v>-0.4</v>
      </c>
    </row>
    <row r="18" spans="1:25" ht="29.1" customHeight="1" x14ac:dyDescent="0.15">
      <c r="A18" s="373" t="s">
        <v>62</v>
      </c>
      <c r="B18" s="374"/>
      <c r="C18" s="375"/>
      <c r="D18" s="187">
        <v>105.5</v>
      </c>
      <c r="E18" s="234">
        <v>-0.1</v>
      </c>
      <c r="F18" s="187">
        <v>99.8</v>
      </c>
      <c r="G18" s="234">
        <v>0.8</v>
      </c>
      <c r="H18" s="234">
        <v>5.7</v>
      </c>
      <c r="I18" s="234">
        <v>-13.6</v>
      </c>
      <c r="J18" s="234">
        <v>16.3</v>
      </c>
      <c r="K18" s="234">
        <v>0.3</v>
      </c>
    </row>
    <row r="19" spans="1:25" ht="29.1" customHeight="1" x14ac:dyDescent="0.15">
      <c r="A19" s="353" t="s">
        <v>106</v>
      </c>
      <c r="B19" s="354"/>
      <c r="C19" s="355"/>
      <c r="D19" s="187">
        <v>143.80000000000001</v>
      </c>
      <c r="E19" s="234">
        <v>5</v>
      </c>
      <c r="F19" s="187">
        <v>138.4</v>
      </c>
      <c r="G19" s="234">
        <v>4.7</v>
      </c>
      <c r="H19" s="234">
        <v>5.4</v>
      </c>
      <c r="I19" s="234">
        <v>12.5</v>
      </c>
      <c r="J19" s="234">
        <v>20.5</v>
      </c>
      <c r="K19" s="234">
        <v>1.4</v>
      </c>
    </row>
    <row r="20" spans="1:25" ht="29.1" customHeight="1" x14ac:dyDescent="0.15">
      <c r="A20" s="350" t="s">
        <v>12</v>
      </c>
      <c r="B20" s="351"/>
      <c r="C20" s="352"/>
      <c r="D20" s="187">
        <v>151.6</v>
      </c>
      <c r="E20" s="234">
        <v>-2.7</v>
      </c>
      <c r="F20" s="187">
        <v>134.69999999999999</v>
      </c>
      <c r="G20" s="234">
        <v>-1.8</v>
      </c>
      <c r="H20" s="234">
        <v>16.899999999999999</v>
      </c>
      <c r="I20" s="234">
        <v>-9.6</v>
      </c>
      <c r="J20" s="234">
        <v>18.100000000000001</v>
      </c>
      <c r="K20" s="234">
        <v>-0.2</v>
      </c>
    </row>
    <row r="21" spans="1:25" ht="29.1" customHeight="1" x14ac:dyDescent="0.15">
      <c r="A21" s="350" t="s">
        <v>13</v>
      </c>
      <c r="B21" s="351"/>
      <c r="C21" s="352"/>
      <c r="D21" s="187">
        <v>148.5</v>
      </c>
      <c r="E21" s="234">
        <v>-1.7</v>
      </c>
      <c r="F21" s="187">
        <v>142.80000000000001</v>
      </c>
      <c r="G21" s="234">
        <v>-1.4</v>
      </c>
      <c r="H21" s="234">
        <v>5.7</v>
      </c>
      <c r="I21" s="234">
        <v>-10</v>
      </c>
      <c r="J21" s="234">
        <v>19.600000000000001</v>
      </c>
      <c r="K21" s="234">
        <v>-0.1</v>
      </c>
    </row>
    <row r="22" spans="1:25" ht="29.1" customHeight="1" x14ac:dyDescent="0.15">
      <c r="A22" s="373" t="s">
        <v>51</v>
      </c>
      <c r="B22" s="374"/>
      <c r="C22" s="375"/>
      <c r="D22" s="187">
        <v>129.80000000000001</v>
      </c>
      <c r="E22" s="234">
        <v>-5</v>
      </c>
      <c r="F22" s="187">
        <v>122.4</v>
      </c>
      <c r="G22" s="234">
        <v>-2.6</v>
      </c>
      <c r="H22" s="234">
        <v>7.4</v>
      </c>
      <c r="I22" s="234">
        <v>-30.8</v>
      </c>
      <c r="J22" s="234">
        <v>18.7</v>
      </c>
      <c r="K22" s="234">
        <v>-0.3</v>
      </c>
    </row>
    <row r="23" spans="1:25" ht="29.1" customHeight="1" x14ac:dyDescent="0.15">
      <c r="A23" s="376" t="s">
        <v>103</v>
      </c>
      <c r="B23" s="377"/>
      <c r="C23" s="378"/>
      <c r="D23" s="188">
        <v>132.9</v>
      </c>
      <c r="E23" s="235">
        <v>-0.5</v>
      </c>
      <c r="F23" s="188">
        <v>125.9</v>
      </c>
      <c r="G23" s="235">
        <v>0.5</v>
      </c>
      <c r="H23" s="235">
        <v>7</v>
      </c>
      <c r="I23" s="235">
        <v>-15.7</v>
      </c>
      <c r="J23" s="235">
        <v>19</v>
      </c>
      <c r="K23" s="235">
        <v>-0.1</v>
      </c>
    </row>
    <row r="24" spans="1:25" ht="24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25" s="49" customFormat="1" ht="24" customHeight="1" x14ac:dyDescent="0.15">
      <c r="A25" s="189" t="s">
        <v>31</v>
      </c>
      <c r="B25" s="190"/>
      <c r="C25" s="191"/>
      <c r="D25" s="192"/>
      <c r="E25" s="193"/>
      <c r="F25" s="192"/>
      <c r="G25" s="189" t="s">
        <v>117</v>
      </c>
      <c r="H25" s="194"/>
      <c r="I25" s="191"/>
      <c r="J25" s="192"/>
    </row>
    <row r="26" spans="1:25" s="49" customFormat="1" ht="12" customHeight="1" x14ac:dyDescent="0.15">
      <c r="A26" s="54"/>
      <c r="B26" s="54"/>
      <c r="C26" s="55"/>
      <c r="D26" s="56"/>
      <c r="E26" s="57"/>
      <c r="F26" s="56"/>
      <c r="G26" s="58"/>
      <c r="H26" s="58"/>
      <c r="I26" s="55"/>
      <c r="J26" s="56"/>
    </row>
    <row r="27" spans="1:25" s="49" customFormat="1" ht="24" customHeight="1" x14ac:dyDescent="0.15">
      <c r="A27" s="195" t="s">
        <v>116</v>
      </c>
      <c r="B27" s="195"/>
      <c r="C27" s="196"/>
      <c r="D27" s="197"/>
      <c r="E27" s="198" t="s">
        <v>64</v>
      </c>
      <c r="F27" s="98"/>
      <c r="G27" s="199" t="s">
        <v>116</v>
      </c>
      <c r="H27" s="199"/>
      <c r="I27" s="200"/>
      <c r="J27" s="201"/>
      <c r="K27" s="198" t="s">
        <v>64</v>
      </c>
    </row>
    <row r="28" spans="1:25" ht="24" customHeight="1" x14ac:dyDescent="0.15">
      <c r="A28" s="370" t="s">
        <v>45</v>
      </c>
      <c r="B28" s="371" t="s">
        <v>30</v>
      </c>
      <c r="C28" s="372"/>
      <c r="D28" s="368" t="s">
        <v>16</v>
      </c>
      <c r="E28" s="368" t="s">
        <v>17</v>
      </c>
      <c r="F28" s="202"/>
      <c r="G28" s="370" t="s">
        <v>45</v>
      </c>
      <c r="H28" s="371" t="s">
        <v>30</v>
      </c>
      <c r="I28" s="372"/>
      <c r="J28" s="368" t="s">
        <v>16</v>
      </c>
      <c r="K28" s="368" t="s">
        <v>17</v>
      </c>
    </row>
    <row r="29" spans="1:25" ht="24" customHeight="1" x14ac:dyDescent="0.15">
      <c r="A29" s="369"/>
      <c r="B29" s="203" t="s">
        <v>90</v>
      </c>
      <c r="C29" s="227" t="s">
        <v>19</v>
      </c>
      <c r="D29" s="369"/>
      <c r="E29" s="369"/>
      <c r="F29" s="202"/>
      <c r="G29" s="369"/>
      <c r="H29" s="203" t="s">
        <v>90</v>
      </c>
      <c r="I29" s="227" t="s">
        <v>19</v>
      </c>
      <c r="J29" s="369"/>
      <c r="K29" s="369"/>
    </row>
    <row r="30" spans="1:25" ht="24" customHeight="1" x14ac:dyDescent="0.15">
      <c r="A30" s="204" t="s">
        <v>122</v>
      </c>
      <c r="B30" s="205">
        <v>107</v>
      </c>
      <c r="C30" s="326">
        <v>-1.9</v>
      </c>
      <c r="D30" s="205">
        <v>100.8</v>
      </c>
      <c r="E30" s="206">
        <v>105.2</v>
      </c>
      <c r="F30" s="207"/>
      <c r="G30" s="204" t="s">
        <v>122</v>
      </c>
      <c r="H30" s="205">
        <v>105.7</v>
      </c>
      <c r="I30" s="326">
        <v>0.3</v>
      </c>
      <c r="J30" s="205">
        <v>103.2</v>
      </c>
      <c r="K30" s="206">
        <v>103.7</v>
      </c>
      <c r="R30" s="28" t="s">
        <v>48</v>
      </c>
    </row>
    <row r="31" spans="1:25" ht="24" customHeight="1" x14ac:dyDescent="0.15">
      <c r="A31" s="204" t="s">
        <v>80</v>
      </c>
      <c r="B31" s="206">
        <v>103.9</v>
      </c>
      <c r="C31" s="208">
        <v>-2.9</v>
      </c>
      <c r="D31" s="206">
        <v>101.9</v>
      </c>
      <c r="E31" s="206">
        <v>104.7</v>
      </c>
      <c r="F31" s="207"/>
      <c r="G31" s="204" t="s">
        <v>80</v>
      </c>
      <c r="H31" s="206">
        <v>102.7</v>
      </c>
      <c r="I31" s="208">
        <v>-2.8</v>
      </c>
      <c r="J31" s="206">
        <v>101.1</v>
      </c>
      <c r="K31" s="206">
        <v>103.1</v>
      </c>
    </row>
    <row r="32" spans="1:25" ht="24" customHeight="1" x14ac:dyDescent="0.15">
      <c r="A32" s="204" t="s">
        <v>77</v>
      </c>
      <c r="B32" s="206">
        <v>100</v>
      </c>
      <c r="C32" s="208">
        <v>-3.7</v>
      </c>
      <c r="D32" s="206">
        <v>100</v>
      </c>
      <c r="E32" s="206">
        <v>100</v>
      </c>
      <c r="F32" s="207"/>
      <c r="G32" s="204" t="s">
        <v>77</v>
      </c>
      <c r="H32" s="206">
        <v>100</v>
      </c>
      <c r="I32" s="208">
        <v>-2.7</v>
      </c>
      <c r="J32" s="206">
        <v>100</v>
      </c>
      <c r="K32" s="206">
        <v>100</v>
      </c>
      <c r="R32" s="31"/>
      <c r="S32" s="31"/>
      <c r="T32" s="31"/>
      <c r="U32" s="31"/>
      <c r="V32" s="31"/>
      <c r="W32" s="31"/>
      <c r="X32" s="31"/>
      <c r="Y32" s="31"/>
    </row>
    <row r="33" spans="1:25" ht="24" customHeight="1" x14ac:dyDescent="0.15">
      <c r="A33" s="204" t="s">
        <v>78</v>
      </c>
      <c r="B33" s="206">
        <v>101.5</v>
      </c>
      <c r="C33" s="208">
        <v>1.6</v>
      </c>
      <c r="D33" s="206">
        <v>100.1</v>
      </c>
      <c r="E33" s="206">
        <v>103.2</v>
      </c>
      <c r="F33" s="207"/>
      <c r="G33" s="204" t="s">
        <v>78</v>
      </c>
      <c r="H33" s="206">
        <v>101.4</v>
      </c>
      <c r="I33" s="208">
        <v>1.4</v>
      </c>
      <c r="J33" s="206">
        <v>99.4</v>
      </c>
      <c r="K33" s="206">
        <v>101.7</v>
      </c>
      <c r="R33" s="31"/>
      <c r="S33" s="31"/>
      <c r="T33" s="31"/>
      <c r="U33" s="31"/>
      <c r="V33" s="31"/>
      <c r="W33" s="31"/>
      <c r="X33" s="31"/>
      <c r="Y33" s="31"/>
    </row>
    <row r="34" spans="1:25" ht="24" customHeight="1" x14ac:dyDescent="0.15">
      <c r="A34" s="204" t="s">
        <v>79</v>
      </c>
      <c r="B34" s="206">
        <v>100.5</v>
      </c>
      <c r="C34" s="208">
        <v>-1</v>
      </c>
      <c r="D34" s="206">
        <v>98.8</v>
      </c>
      <c r="E34" s="206">
        <v>104.7</v>
      </c>
      <c r="F34" s="207"/>
      <c r="G34" s="204" t="s">
        <v>79</v>
      </c>
      <c r="H34" s="206">
        <v>100.4</v>
      </c>
      <c r="I34" s="208">
        <v>-1</v>
      </c>
      <c r="J34" s="206">
        <v>98.8</v>
      </c>
      <c r="K34" s="206">
        <v>103.9</v>
      </c>
      <c r="R34" s="31"/>
      <c r="S34" s="31"/>
      <c r="T34" s="31"/>
      <c r="U34" s="31"/>
      <c r="V34" s="31"/>
      <c r="W34" s="31"/>
      <c r="X34" s="31"/>
      <c r="Y34" s="31"/>
    </row>
    <row r="35" spans="1:25" ht="24" customHeight="1" x14ac:dyDescent="0.15">
      <c r="A35" s="209" t="s">
        <v>121</v>
      </c>
      <c r="B35" s="210">
        <v>101.3</v>
      </c>
      <c r="C35" s="211">
        <v>0.8</v>
      </c>
      <c r="D35" s="210">
        <v>100.1</v>
      </c>
      <c r="E35" s="210">
        <v>101</v>
      </c>
      <c r="F35" s="207"/>
      <c r="G35" s="209" t="s">
        <v>121</v>
      </c>
      <c r="H35" s="212">
        <v>101.4</v>
      </c>
      <c r="I35" s="213">
        <v>1</v>
      </c>
      <c r="J35" s="212">
        <v>99.7</v>
      </c>
      <c r="K35" s="214">
        <v>102.2</v>
      </c>
      <c r="R35" s="31"/>
      <c r="S35" s="31"/>
      <c r="T35" s="31"/>
      <c r="U35" s="31"/>
      <c r="V35" s="31"/>
      <c r="W35" s="31"/>
      <c r="X35" s="31"/>
      <c r="Y35" s="31"/>
    </row>
    <row r="36" spans="1:25" ht="24" customHeight="1" x14ac:dyDescent="0.15">
      <c r="A36" s="215" t="s">
        <v>126</v>
      </c>
      <c r="B36" s="216">
        <v>101.8</v>
      </c>
      <c r="C36" s="217">
        <v>0.5</v>
      </c>
      <c r="D36" s="218">
        <v>97.7</v>
      </c>
      <c r="E36" s="219">
        <v>101.7</v>
      </c>
      <c r="F36" s="220"/>
      <c r="G36" s="215" t="s">
        <v>126</v>
      </c>
      <c r="H36" s="216">
        <v>101.8</v>
      </c>
      <c r="I36" s="217">
        <v>0.3</v>
      </c>
      <c r="J36" s="221">
        <v>98.9</v>
      </c>
      <c r="K36" s="222">
        <v>102.8</v>
      </c>
      <c r="R36" s="31"/>
      <c r="S36" s="31"/>
      <c r="T36" s="31"/>
      <c r="U36" s="31"/>
      <c r="V36" s="31"/>
      <c r="W36" s="31"/>
      <c r="X36" s="31"/>
      <c r="Y36" s="31"/>
    </row>
    <row r="37" spans="1:25" ht="24" customHeight="1" x14ac:dyDescent="0.15"/>
    <row r="38" spans="1:25" s="49" customFormat="1" ht="24" customHeight="1" x14ac:dyDescent="0.15">
      <c r="A38" s="224" t="s">
        <v>32</v>
      </c>
      <c r="B38" s="55"/>
      <c r="C38" s="56"/>
      <c r="D38" s="59"/>
    </row>
    <row r="39" spans="1:25" s="49" customFormat="1" ht="12" customHeight="1" x14ac:dyDescent="0.15">
      <c r="A39" s="54"/>
      <c r="B39" s="55"/>
      <c r="C39" s="56"/>
      <c r="D39" s="59"/>
    </row>
    <row r="40" spans="1:25" s="37" customFormat="1" ht="24" customHeight="1" x14ac:dyDescent="0.15">
      <c r="A40" s="199" t="s">
        <v>116</v>
      </c>
      <c r="B40" s="199"/>
      <c r="C40" s="200"/>
      <c r="D40" s="201"/>
      <c r="E40" s="198" t="s">
        <v>64</v>
      </c>
    </row>
    <row r="41" spans="1:25" ht="24" customHeight="1" x14ac:dyDescent="0.15">
      <c r="A41" s="370" t="s">
        <v>45</v>
      </c>
      <c r="B41" s="371" t="s">
        <v>30</v>
      </c>
      <c r="C41" s="372"/>
      <c r="D41" s="368" t="s">
        <v>16</v>
      </c>
      <c r="E41" s="368" t="s">
        <v>17</v>
      </c>
    </row>
    <row r="42" spans="1:25" ht="24" customHeight="1" x14ac:dyDescent="0.15">
      <c r="A42" s="369"/>
      <c r="B42" s="203" t="s">
        <v>90</v>
      </c>
      <c r="C42" s="227" t="s">
        <v>19</v>
      </c>
      <c r="D42" s="369"/>
      <c r="E42" s="369"/>
    </row>
    <row r="43" spans="1:25" ht="24" customHeight="1" x14ac:dyDescent="0.15">
      <c r="A43" s="204" t="s">
        <v>122</v>
      </c>
      <c r="B43" s="205">
        <v>124.2</v>
      </c>
      <c r="C43" s="326">
        <v>-21.3</v>
      </c>
      <c r="D43" s="205">
        <v>77.5</v>
      </c>
      <c r="E43" s="206">
        <v>122.1</v>
      </c>
    </row>
    <row r="44" spans="1:25" ht="24" customHeight="1" x14ac:dyDescent="0.15">
      <c r="A44" s="204" t="s">
        <v>80</v>
      </c>
      <c r="B44" s="206">
        <v>119.4</v>
      </c>
      <c r="C44" s="208">
        <v>-3.9</v>
      </c>
      <c r="D44" s="205">
        <v>109.4</v>
      </c>
      <c r="E44" s="206">
        <v>122.2</v>
      </c>
    </row>
    <row r="45" spans="1:25" ht="24" customHeight="1" x14ac:dyDescent="0.15">
      <c r="A45" s="204" t="s">
        <v>77</v>
      </c>
      <c r="B45" s="205">
        <v>100</v>
      </c>
      <c r="C45" s="208">
        <v>-16.2</v>
      </c>
      <c r="D45" s="206">
        <v>100</v>
      </c>
      <c r="E45" s="206">
        <v>100</v>
      </c>
    </row>
    <row r="46" spans="1:25" ht="24" customHeight="1" x14ac:dyDescent="0.15">
      <c r="A46" s="204" t="s">
        <v>78</v>
      </c>
      <c r="B46" s="205">
        <v>104</v>
      </c>
      <c r="C46" s="208">
        <v>4.0999999999999996</v>
      </c>
      <c r="D46" s="205">
        <v>107.3</v>
      </c>
      <c r="E46" s="206">
        <v>120.3</v>
      </c>
    </row>
    <row r="47" spans="1:25" ht="24" customHeight="1" x14ac:dyDescent="0.15">
      <c r="A47" s="204" t="s">
        <v>79</v>
      </c>
      <c r="B47" s="205">
        <v>102.9</v>
      </c>
      <c r="C47" s="208">
        <v>-1.1000000000000001</v>
      </c>
      <c r="D47" s="205">
        <v>99.1</v>
      </c>
      <c r="E47" s="206">
        <v>113.9</v>
      </c>
    </row>
    <row r="48" spans="1:25" ht="24" customHeight="1" x14ac:dyDescent="0.15">
      <c r="A48" s="209" t="s">
        <v>121</v>
      </c>
      <c r="B48" s="212">
        <v>99.9</v>
      </c>
      <c r="C48" s="213">
        <v>-2.9</v>
      </c>
      <c r="D48" s="223">
        <v>104.2</v>
      </c>
      <c r="E48" s="212">
        <v>87.2</v>
      </c>
    </row>
    <row r="49" spans="1:5" ht="24" customHeight="1" x14ac:dyDescent="0.15">
      <c r="A49" s="215" t="s">
        <v>126</v>
      </c>
      <c r="B49" s="216">
        <v>101.7</v>
      </c>
      <c r="C49" s="217">
        <v>2.8</v>
      </c>
      <c r="D49" s="218">
        <v>86</v>
      </c>
      <c r="E49" s="219">
        <v>89.4</v>
      </c>
    </row>
  </sheetData>
  <mergeCells count="30">
    <mergeCell ref="A11:C11"/>
    <mergeCell ref="A4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J28:J29"/>
    <mergeCell ref="K28:K29"/>
    <mergeCell ref="A41:A42"/>
    <mergeCell ref="B41:C41"/>
    <mergeCell ref="D41:D42"/>
    <mergeCell ref="E41:E42"/>
    <mergeCell ref="A28:A29"/>
    <mergeCell ref="B28:C28"/>
    <mergeCell ref="D28:D29"/>
    <mergeCell ref="E28:E29"/>
    <mergeCell ref="G28:G29"/>
    <mergeCell ref="H28:I28"/>
  </mergeCells>
  <phoneticPr fontId="2"/>
  <pageMargins left="0.23622047244094491" right="0.70866141732283472" top="0.35433070866141736" bottom="0.35433070866141736" header="0.31496062992125984" footer="0.31496062992125984"/>
  <pageSetup paperSize="9" scale="71" firstPageNumber="13" orientation="portrait" useFirstPageNumber="1" r:id="rId1"/>
  <headerFooter scaleWithDoc="0">
    <oddFooter>&amp;C&amp;12-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AO57"/>
  <sheetViews>
    <sheetView view="pageBreakPreview" zoomScale="70" zoomScaleNormal="70" zoomScaleSheetLayoutView="70" workbookViewId="0">
      <selection activeCell="K47" sqref="K47"/>
    </sheetView>
  </sheetViews>
  <sheetFormatPr defaultRowHeight="55.5" x14ac:dyDescent="0.15"/>
  <cols>
    <col min="1" max="1" width="10.75" style="1" customWidth="1"/>
    <col min="2" max="2" width="10.625" style="1" customWidth="1"/>
    <col min="3" max="18" width="10.125" style="1" customWidth="1"/>
    <col min="19" max="26" width="30.125" style="1" bestFit="1" customWidth="1"/>
    <col min="27" max="27" width="21.375" style="1" bestFit="1" customWidth="1"/>
    <col min="28" max="32" width="30.125" style="1" bestFit="1" customWidth="1"/>
    <col min="33" max="33" width="21.375" style="1" bestFit="1" customWidth="1"/>
    <col min="34" max="34" width="30.125" style="1" bestFit="1" customWidth="1"/>
    <col min="35" max="35" width="21.375" style="1" bestFit="1" customWidth="1"/>
    <col min="36" max="16384" width="9" style="1"/>
  </cols>
  <sheetData>
    <row r="1" spans="1:41" s="49" customFormat="1" ht="24" customHeight="1" x14ac:dyDescent="0.15">
      <c r="A1" s="173" t="s">
        <v>108</v>
      </c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s="49" customFormat="1" ht="12" customHeight="1" x14ac:dyDescent="0.15">
      <c r="A2" s="54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s="49" customFormat="1" ht="24" customHeight="1" x14ac:dyDescent="0.15">
      <c r="A3" s="64" t="s">
        <v>66</v>
      </c>
      <c r="B3" s="60"/>
      <c r="C3" s="60"/>
      <c r="D3" s="60"/>
      <c r="E3" s="60"/>
      <c r="F3" s="60"/>
      <c r="G3" s="60"/>
      <c r="H3" s="55"/>
      <c r="I3" s="55"/>
      <c r="J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ht="29.1" customHeight="1" x14ac:dyDescent="0.15">
      <c r="A4" s="391" t="s">
        <v>15</v>
      </c>
      <c r="B4" s="392"/>
      <c r="C4" s="393"/>
      <c r="D4" s="242" t="s">
        <v>93</v>
      </c>
      <c r="E4" s="243"/>
      <c r="F4" s="239"/>
      <c r="G4" s="239"/>
      <c r="H4" s="252"/>
      <c r="I4" s="256" t="s">
        <v>34</v>
      </c>
      <c r="J4" s="236"/>
      <c r="K4" s="256" t="s">
        <v>35</v>
      </c>
      <c r="L4" s="236"/>
      <c r="M4" s="334" t="s">
        <v>40</v>
      </c>
      <c r="N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1" ht="29.1" customHeight="1" x14ac:dyDescent="0.15">
      <c r="A5" s="394"/>
      <c r="B5" s="395"/>
      <c r="C5" s="396"/>
      <c r="D5" s="240"/>
      <c r="E5" s="238"/>
      <c r="F5" s="253" t="s">
        <v>94</v>
      </c>
      <c r="G5" s="254"/>
      <c r="H5" s="255"/>
      <c r="I5" s="240"/>
      <c r="J5" s="237"/>
      <c r="K5" s="240"/>
      <c r="L5" s="237"/>
      <c r="M5" s="333" t="s">
        <v>124</v>
      </c>
      <c r="N5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29.1" customHeight="1" x14ac:dyDescent="0.15">
      <c r="A6" s="397"/>
      <c r="B6" s="398"/>
      <c r="C6" s="399"/>
      <c r="D6" s="231"/>
      <c r="E6" s="232" t="s">
        <v>86</v>
      </c>
      <c r="F6" s="232"/>
      <c r="G6" s="241" t="s">
        <v>33</v>
      </c>
      <c r="H6" s="241" t="s">
        <v>87</v>
      </c>
      <c r="I6" s="232"/>
      <c r="J6" s="174" t="s">
        <v>85</v>
      </c>
      <c r="K6" s="232"/>
      <c r="L6" s="174" t="s">
        <v>85</v>
      </c>
      <c r="M6" s="232"/>
      <c r="N6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9.1" customHeight="1" x14ac:dyDescent="0.2">
      <c r="A7" s="400"/>
      <c r="B7" s="401"/>
      <c r="C7" s="402"/>
      <c r="D7" s="167" t="s">
        <v>36</v>
      </c>
      <c r="E7" s="167" t="s">
        <v>28</v>
      </c>
      <c r="F7" s="167"/>
      <c r="G7" s="167" t="s">
        <v>28</v>
      </c>
      <c r="H7" s="167" t="s">
        <v>37</v>
      </c>
      <c r="I7" s="167" t="s">
        <v>28</v>
      </c>
      <c r="J7" s="167" t="s">
        <v>37</v>
      </c>
      <c r="K7" s="167" t="s">
        <v>28</v>
      </c>
      <c r="L7" s="168" t="s">
        <v>37</v>
      </c>
      <c r="M7" s="328" t="s">
        <v>28</v>
      </c>
      <c r="N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29.1" customHeight="1" x14ac:dyDescent="0.15">
      <c r="A8" s="403" t="s">
        <v>30</v>
      </c>
      <c r="B8" s="404"/>
      <c r="C8" s="405"/>
      <c r="D8" s="244">
        <v>209685</v>
      </c>
      <c r="E8" s="248">
        <v>-0.2</v>
      </c>
      <c r="F8" s="245">
        <v>55919</v>
      </c>
      <c r="G8" s="250">
        <v>26.7</v>
      </c>
      <c r="H8" s="248">
        <v>0.1</v>
      </c>
      <c r="I8" s="257">
        <v>1.53</v>
      </c>
      <c r="J8" s="258">
        <v>-0.03</v>
      </c>
      <c r="K8" s="257">
        <v>1.53</v>
      </c>
      <c r="L8" s="259">
        <v>0.01</v>
      </c>
      <c r="M8" s="329">
        <f>I8-K8</f>
        <v>0</v>
      </c>
      <c r="N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29.1" customHeight="1" x14ac:dyDescent="0.15">
      <c r="A9" s="386" t="s">
        <v>6</v>
      </c>
      <c r="B9" s="387"/>
      <c r="C9" s="388"/>
      <c r="D9" s="244">
        <v>13425</v>
      </c>
      <c r="E9" s="248">
        <v>4.2</v>
      </c>
      <c r="F9" s="245">
        <v>107</v>
      </c>
      <c r="G9" s="250">
        <v>0.8</v>
      </c>
      <c r="H9" s="248">
        <v>-1</v>
      </c>
      <c r="I9" s="257">
        <v>1.21</v>
      </c>
      <c r="J9" s="258">
        <v>0.11</v>
      </c>
      <c r="K9" s="257">
        <v>0.98</v>
      </c>
      <c r="L9" s="259">
        <v>0.2</v>
      </c>
      <c r="M9" s="329">
        <f t="shared" ref="M9:M22" si="0">I9-K9</f>
        <v>0.22999999999999998</v>
      </c>
      <c r="N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ht="29.1" customHeight="1" x14ac:dyDescent="0.15">
      <c r="A10" s="386" t="s">
        <v>7</v>
      </c>
      <c r="B10" s="387"/>
      <c r="C10" s="388"/>
      <c r="D10" s="244">
        <v>39122</v>
      </c>
      <c r="E10" s="248">
        <v>1</v>
      </c>
      <c r="F10" s="245">
        <v>2997</v>
      </c>
      <c r="G10" s="250">
        <v>7.7</v>
      </c>
      <c r="H10" s="248">
        <v>-2.9</v>
      </c>
      <c r="I10" s="257">
        <v>0.81</v>
      </c>
      <c r="J10" s="258">
        <v>-0.34</v>
      </c>
      <c r="K10" s="257">
        <v>0.94</v>
      </c>
      <c r="L10" s="259">
        <v>-0.13</v>
      </c>
      <c r="M10" s="329">
        <f t="shared" si="0"/>
        <v>-0.12999999999999989</v>
      </c>
      <c r="N10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ht="29.1" customHeight="1" x14ac:dyDescent="0.15">
      <c r="A11" s="406" t="s">
        <v>105</v>
      </c>
      <c r="B11" s="407"/>
      <c r="C11" s="408"/>
      <c r="D11" s="244">
        <v>1628</v>
      </c>
      <c r="E11" s="248">
        <v>0.2</v>
      </c>
      <c r="F11" s="245">
        <v>74</v>
      </c>
      <c r="G11" s="250">
        <v>4.5999999999999996</v>
      </c>
      <c r="H11" s="248">
        <v>-0.2</v>
      </c>
      <c r="I11" s="257">
        <v>0.86</v>
      </c>
      <c r="J11" s="258">
        <v>-1.21</v>
      </c>
      <c r="K11" s="257">
        <v>1.04</v>
      </c>
      <c r="L11" s="259">
        <v>-0.91</v>
      </c>
      <c r="M11" s="329">
        <f t="shared" si="0"/>
        <v>-0.18000000000000005</v>
      </c>
      <c r="N11"/>
    </row>
    <row r="12" spans="1:41" ht="29.1" customHeight="1" x14ac:dyDescent="0.15">
      <c r="A12" s="386" t="s">
        <v>8</v>
      </c>
      <c r="B12" s="387"/>
      <c r="C12" s="388"/>
      <c r="D12" s="244">
        <v>4593</v>
      </c>
      <c r="E12" s="248">
        <v>-0.2</v>
      </c>
      <c r="F12" s="245">
        <v>422</v>
      </c>
      <c r="G12" s="250">
        <v>8.9</v>
      </c>
      <c r="H12" s="248">
        <v>3.8</v>
      </c>
      <c r="I12" s="257">
        <v>1.42</v>
      </c>
      <c r="J12" s="258">
        <v>0.49</v>
      </c>
      <c r="K12" s="257">
        <v>0.93</v>
      </c>
      <c r="L12" s="259">
        <v>-0.02</v>
      </c>
      <c r="M12" s="329">
        <f t="shared" si="0"/>
        <v>0.48999999999999988</v>
      </c>
      <c r="N12"/>
    </row>
    <row r="13" spans="1:41" ht="29.1" customHeight="1" x14ac:dyDescent="0.15">
      <c r="A13" s="386" t="s">
        <v>9</v>
      </c>
      <c r="B13" s="387"/>
      <c r="C13" s="388"/>
      <c r="D13" s="244">
        <v>13613</v>
      </c>
      <c r="E13" s="248">
        <v>-7</v>
      </c>
      <c r="F13" s="245">
        <v>1503</v>
      </c>
      <c r="G13" s="250">
        <v>11.1</v>
      </c>
      <c r="H13" s="248">
        <v>-1.8</v>
      </c>
      <c r="I13" s="257">
        <v>1.26</v>
      </c>
      <c r="J13" s="258">
        <v>-1.45</v>
      </c>
      <c r="K13" s="257">
        <v>1.87</v>
      </c>
      <c r="L13" s="259">
        <v>-0.14000000000000001</v>
      </c>
      <c r="M13" s="329">
        <f t="shared" si="0"/>
        <v>-0.6100000000000001</v>
      </c>
      <c r="N13"/>
    </row>
    <row r="14" spans="1:41" ht="29.1" customHeight="1" x14ac:dyDescent="0.15">
      <c r="A14" s="386" t="s">
        <v>10</v>
      </c>
      <c r="B14" s="387"/>
      <c r="C14" s="388"/>
      <c r="D14" s="244">
        <v>30394</v>
      </c>
      <c r="E14" s="248">
        <v>-1</v>
      </c>
      <c r="F14" s="245">
        <v>20092</v>
      </c>
      <c r="G14" s="250">
        <v>66.099999999999994</v>
      </c>
      <c r="H14" s="248">
        <v>-4.5</v>
      </c>
      <c r="I14" s="257">
        <v>1.47</v>
      </c>
      <c r="J14" s="258">
        <v>0.22</v>
      </c>
      <c r="K14" s="257">
        <v>1.55</v>
      </c>
      <c r="L14" s="259">
        <v>0.25</v>
      </c>
      <c r="M14" s="329">
        <f t="shared" si="0"/>
        <v>-8.0000000000000071E-2</v>
      </c>
      <c r="N14"/>
    </row>
    <row r="15" spans="1:41" ht="29.1" customHeight="1" x14ac:dyDescent="0.15">
      <c r="A15" s="386" t="s">
        <v>11</v>
      </c>
      <c r="B15" s="387"/>
      <c r="C15" s="388"/>
      <c r="D15" s="244">
        <v>3398</v>
      </c>
      <c r="E15" s="248">
        <v>-22.4</v>
      </c>
      <c r="F15" s="245">
        <v>64</v>
      </c>
      <c r="G15" s="250">
        <v>1.9</v>
      </c>
      <c r="H15" s="248">
        <v>-3</v>
      </c>
      <c r="I15" s="257">
        <v>2.7</v>
      </c>
      <c r="J15" s="258">
        <v>1.57</v>
      </c>
      <c r="K15" s="257">
        <v>1.98</v>
      </c>
      <c r="L15" s="259">
        <v>0.02</v>
      </c>
      <c r="M15" s="329">
        <f t="shared" si="0"/>
        <v>0.7200000000000002</v>
      </c>
      <c r="N15"/>
    </row>
    <row r="16" spans="1:41" ht="29.1" customHeight="1" x14ac:dyDescent="0.15">
      <c r="A16" s="386" t="s">
        <v>52</v>
      </c>
      <c r="B16" s="387"/>
      <c r="C16" s="388"/>
      <c r="D16" s="244">
        <v>380</v>
      </c>
      <c r="E16" s="248">
        <v>-11.3</v>
      </c>
      <c r="F16" s="245">
        <v>215</v>
      </c>
      <c r="G16" s="250">
        <v>56.5</v>
      </c>
      <c r="H16" s="248">
        <v>0.6</v>
      </c>
      <c r="I16" s="257">
        <v>2.61</v>
      </c>
      <c r="J16" s="258">
        <v>0.21</v>
      </c>
      <c r="K16" s="257">
        <v>2.7</v>
      </c>
      <c r="L16" s="259">
        <v>0.25</v>
      </c>
      <c r="M16" s="329">
        <f t="shared" si="0"/>
        <v>-9.0000000000000302E-2</v>
      </c>
      <c r="N16"/>
    </row>
    <row r="17" spans="1:18" ht="29.1" customHeight="1" x14ac:dyDescent="0.15">
      <c r="A17" s="383" t="s">
        <v>101</v>
      </c>
      <c r="B17" s="384"/>
      <c r="C17" s="385"/>
      <c r="D17" s="244">
        <v>4531</v>
      </c>
      <c r="E17" s="248">
        <v>18.600000000000001</v>
      </c>
      <c r="F17" s="245">
        <v>169</v>
      </c>
      <c r="G17" s="250">
        <v>3.7</v>
      </c>
      <c r="H17" s="248">
        <v>0.1</v>
      </c>
      <c r="I17" s="257">
        <v>1.67</v>
      </c>
      <c r="J17" s="258">
        <v>0.1</v>
      </c>
      <c r="K17" s="257">
        <v>1.69</v>
      </c>
      <c r="L17" s="259">
        <v>-0.28999999999999998</v>
      </c>
      <c r="M17" s="329">
        <f t="shared" si="0"/>
        <v>-2.0000000000000018E-2</v>
      </c>
      <c r="N17"/>
    </row>
    <row r="18" spans="1:18" ht="29.1" customHeight="1" x14ac:dyDescent="0.15">
      <c r="A18" s="386" t="s">
        <v>62</v>
      </c>
      <c r="B18" s="387"/>
      <c r="C18" s="388"/>
      <c r="D18" s="244">
        <v>7953</v>
      </c>
      <c r="E18" s="248">
        <v>3.2</v>
      </c>
      <c r="F18" s="245">
        <v>5943</v>
      </c>
      <c r="G18" s="250">
        <v>74.7</v>
      </c>
      <c r="H18" s="248">
        <v>-0.2</v>
      </c>
      <c r="I18" s="257">
        <v>3.66</v>
      </c>
      <c r="J18" s="258">
        <v>-0.4</v>
      </c>
      <c r="K18" s="257">
        <v>3.44</v>
      </c>
      <c r="L18" s="259">
        <v>-0.5</v>
      </c>
      <c r="M18" s="329">
        <f t="shared" si="0"/>
        <v>0.2200000000000002</v>
      </c>
      <c r="N18"/>
    </row>
    <row r="19" spans="1:18" ht="29.1" customHeight="1" x14ac:dyDescent="0.15">
      <c r="A19" s="383" t="s">
        <v>106</v>
      </c>
      <c r="B19" s="384"/>
      <c r="C19" s="385"/>
      <c r="D19" s="244">
        <v>3515</v>
      </c>
      <c r="E19" s="248">
        <v>-2.5</v>
      </c>
      <c r="F19" s="245">
        <v>1561</v>
      </c>
      <c r="G19" s="250">
        <v>44.4</v>
      </c>
      <c r="H19" s="248">
        <v>-10.199999999999999</v>
      </c>
      <c r="I19" s="257">
        <v>1.39</v>
      </c>
      <c r="J19" s="258">
        <v>-0.72</v>
      </c>
      <c r="K19" s="257">
        <v>2.13</v>
      </c>
      <c r="L19" s="259">
        <v>0.61</v>
      </c>
      <c r="M19" s="329">
        <f t="shared" si="0"/>
        <v>-0.74</v>
      </c>
      <c r="N19"/>
    </row>
    <row r="20" spans="1:18" ht="29.1" customHeight="1" x14ac:dyDescent="0.15">
      <c r="A20" s="386" t="s">
        <v>12</v>
      </c>
      <c r="B20" s="387"/>
      <c r="C20" s="388"/>
      <c r="D20" s="244">
        <v>13823</v>
      </c>
      <c r="E20" s="248">
        <v>0.5</v>
      </c>
      <c r="F20" s="245">
        <v>2056</v>
      </c>
      <c r="G20" s="250">
        <v>14.9</v>
      </c>
      <c r="H20" s="248">
        <v>1.5</v>
      </c>
      <c r="I20" s="257">
        <v>1.98</v>
      </c>
      <c r="J20" s="258">
        <v>0.31</v>
      </c>
      <c r="K20" s="257">
        <v>1.61</v>
      </c>
      <c r="L20" s="259">
        <v>0.04</v>
      </c>
      <c r="M20" s="329">
        <f t="shared" si="0"/>
        <v>0.36999999999999988</v>
      </c>
      <c r="N20"/>
    </row>
    <row r="21" spans="1:18" ht="29.1" customHeight="1" x14ac:dyDescent="0.15">
      <c r="A21" s="386" t="s">
        <v>13</v>
      </c>
      <c r="B21" s="387"/>
      <c r="C21" s="388"/>
      <c r="D21" s="244">
        <v>48979</v>
      </c>
      <c r="E21" s="248">
        <v>0.4</v>
      </c>
      <c r="F21" s="245">
        <v>11455</v>
      </c>
      <c r="G21" s="250">
        <v>23.4</v>
      </c>
      <c r="H21" s="248">
        <v>5.9</v>
      </c>
      <c r="I21" s="257">
        <v>1.57</v>
      </c>
      <c r="J21" s="258">
        <v>0.23</v>
      </c>
      <c r="K21" s="257">
        <v>1.46</v>
      </c>
      <c r="L21" s="259">
        <v>0.15</v>
      </c>
      <c r="M21" s="329">
        <f t="shared" si="0"/>
        <v>0.1100000000000001</v>
      </c>
      <c r="N21"/>
    </row>
    <row r="22" spans="1:18" ht="29.1" customHeight="1" x14ac:dyDescent="0.15">
      <c r="A22" s="386" t="s">
        <v>51</v>
      </c>
      <c r="B22" s="387"/>
      <c r="C22" s="388"/>
      <c r="D22" s="244">
        <v>3155</v>
      </c>
      <c r="E22" s="248">
        <v>-1</v>
      </c>
      <c r="F22" s="245">
        <v>1455</v>
      </c>
      <c r="G22" s="250">
        <v>46.1</v>
      </c>
      <c r="H22" s="248">
        <v>9.3000000000000007</v>
      </c>
      <c r="I22" s="257">
        <v>1.78</v>
      </c>
      <c r="J22" s="258">
        <v>0.03</v>
      </c>
      <c r="K22" s="257">
        <v>1.63</v>
      </c>
      <c r="L22" s="259">
        <v>-0.28000000000000003</v>
      </c>
      <c r="M22" s="329">
        <f t="shared" si="0"/>
        <v>0.15000000000000013</v>
      </c>
      <c r="N22"/>
    </row>
    <row r="23" spans="1:18" ht="29.1" customHeight="1" x14ac:dyDescent="0.15">
      <c r="A23" s="376" t="s">
        <v>103</v>
      </c>
      <c r="B23" s="377"/>
      <c r="C23" s="378"/>
      <c r="D23" s="246">
        <v>20994</v>
      </c>
      <c r="E23" s="249">
        <v>-0.2</v>
      </c>
      <c r="F23" s="247">
        <v>7803</v>
      </c>
      <c r="G23" s="249">
        <v>37.200000000000003</v>
      </c>
      <c r="H23" s="251">
        <v>1.4</v>
      </c>
      <c r="I23" s="260">
        <v>2.09</v>
      </c>
      <c r="J23" s="261">
        <v>0.28999999999999998</v>
      </c>
      <c r="K23" s="260">
        <v>2.0099999999999998</v>
      </c>
      <c r="L23" s="261">
        <v>0.02</v>
      </c>
      <c r="M23" s="260">
        <f>I23-K23</f>
        <v>8.0000000000000071E-2</v>
      </c>
      <c r="N23"/>
    </row>
    <row r="24" spans="1:18" ht="15.95" customHeight="1" x14ac:dyDescent="0.15">
      <c r="A24" s="179" t="s">
        <v>38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8" s="49" customFormat="1" ht="24" customHeight="1" x14ac:dyDescent="0.15">
      <c r="A25" s="173"/>
      <c r="B25" s="55"/>
      <c r="C25" s="56"/>
      <c r="E25" s="56"/>
      <c r="F25" s="56"/>
      <c r="G25" s="56"/>
      <c r="H25" s="56"/>
      <c r="I25" s="56"/>
    </row>
    <row r="26" spans="1:18" s="49" customFormat="1" ht="24" customHeight="1" x14ac:dyDescent="0.15">
      <c r="A26" s="173" t="s">
        <v>109</v>
      </c>
      <c r="B26" s="55"/>
      <c r="C26" s="56"/>
      <c r="E26" s="56"/>
      <c r="F26" s="56"/>
      <c r="G26" s="56"/>
      <c r="H26" s="56"/>
      <c r="I26" s="56"/>
    </row>
    <row r="27" spans="1:18" s="49" customFormat="1" ht="12" customHeight="1" x14ac:dyDescent="0.15">
      <c r="A27" s="54"/>
      <c r="B27" s="55"/>
      <c r="C27" s="56"/>
      <c r="D27" s="56"/>
      <c r="F27" s="56"/>
      <c r="G27" s="56"/>
      <c r="H27" s="56"/>
      <c r="I27" s="56"/>
      <c r="J27" s="56"/>
    </row>
    <row r="28" spans="1:18" s="49" customFormat="1" ht="24" customHeight="1" x14ac:dyDescent="0.15">
      <c r="A28" s="60" t="s">
        <v>66</v>
      </c>
      <c r="B28" s="60"/>
      <c r="C28" s="61"/>
      <c r="D28" s="61"/>
      <c r="E28" s="62" t="s">
        <v>64</v>
      </c>
      <c r="F28" s="61"/>
      <c r="G28" s="61"/>
      <c r="H28" s="63"/>
      <c r="K28" s="55"/>
    </row>
    <row r="29" spans="1:18" ht="81.95" customHeight="1" x14ac:dyDescent="0.15">
      <c r="A29" s="340" t="s">
        <v>15</v>
      </c>
      <c r="B29" s="341"/>
      <c r="C29" s="41" t="s">
        <v>74</v>
      </c>
      <c r="D29" s="26" t="s">
        <v>16</v>
      </c>
      <c r="E29" s="26" t="s">
        <v>17</v>
      </c>
      <c r="F29" s="27" t="s">
        <v>59</v>
      </c>
      <c r="G29" s="27" t="s">
        <v>71</v>
      </c>
      <c r="H29" s="27" t="s">
        <v>55</v>
      </c>
      <c r="I29" s="27" t="s">
        <v>56</v>
      </c>
      <c r="J29" s="27" t="s">
        <v>57</v>
      </c>
      <c r="K29" s="27" t="s">
        <v>73</v>
      </c>
      <c r="L29" s="27" t="s">
        <v>58</v>
      </c>
      <c r="M29" s="27" t="s">
        <v>60</v>
      </c>
      <c r="N29" s="27" t="s">
        <v>72</v>
      </c>
      <c r="O29" s="27" t="s">
        <v>50</v>
      </c>
      <c r="P29" s="27" t="s">
        <v>75</v>
      </c>
      <c r="Q29" s="27" t="s">
        <v>76</v>
      </c>
      <c r="R29" s="27" t="s">
        <v>70</v>
      </c>
    </row>
    <row r="30" spans="1:18" ht="29.1" customHeight="1" x14ac:dyDescent="0.2">
      <c r="A30" s="344" t="s">
        <v>18</v>
      </c>
      <c r="B30" s="130" t="s">
        <v>122</v>
      </c>
      <c r="C30" s="157">
        <v>101</v>
      </c>
      <c r="D30" s="157">
        <v>102.7</v>
      </c>
      <c r="E30" s="157">
        <v>102.2</v>
      </c>
      <c r="F30" s="136">
        <v>115.9</v>
      </c>
      <c r="G30" s="157">
        <v>84</v>
      </c>
      <c r="H30" s="157">
        <v>97.6</v>
      </c>
      <c r="I30" s="157">
        <v>104.1</v>
      </c>
      <c r="J30" s="157">
        <v>107.3</v>
      </c>
      <c r="K30" s="136" t="s">
        <v>49</v>
      </c>
      <c r="L30" s="110">
        <v>109.4</v>
      </c>
      <c r="M30" s="110">
        <v>95.9</v>
      </c>
      <c r="N30" s="110">
        <v>119.1</v>
      </c>
      <c r="O30" s="133">
        <v>103</v>
      </c>
      <c r="P30" s="133">
        <v>97.4</v>
      </c>
      <c r="Q30" s="133">
        <v>103.5</v>
      </c>
      <c r="R30" s="110">
        <v>99.1</v>
      </c>
    </row>
    <row r="31" spans="1:18" ht="29.1" customHeight="1" x14ac:dyDescent="0.2">
      <c r="A31" s="345"/>
      <c r="B31" s="77" t="s">
        <v>80</v>
      </c>
      <c r="C31" s="158">
        <v>99.6</v>
      </c>
      <c r="D31" s="159">
        <v>101.8</v>
      </c>
      <c r="E31" s="159">
        <v>100.2</v>
      </c>
      <c r="F31" s="140">
        <v>105</v>
      </c>
      <c r="G31" s="158">
        <v>92.1</v>
      </c>
      <c r="H31" s="159">
        <v>96.4</v>
      </c>
      <c r="I31" s="158">
        <v>101.5</v>
      </c>
      <c r="J31" s="159">
        <v>91</v>
      </c>
      <c r="K31" s="140" t="s">
        <v>49</v>
      </c>
      <c r="L31" s="116">
        <v>85.8</v>
      </c>
      <c r="M31" s="116">
        <v>93.9</v>
      </c>
      <c r="N31" s="116">
        <v>129.80000000000001</v>
      </c>
      <c r="O31" s="137">
        <v>96.1</v>
      </c>
      <c r="P31" s="141">
        <v>99.3</v>
      </c>
      <c r="Q31" s="137">
        <v>103.7</v>
      </c>
      <c r="R31" s="116">
        <v>99.3</v>
      </c>
    </row>
    <row r="32" spans="1:18" ht="29.1" customHeight="1" x14ac:dyDescent="0.2">
      <c r="A32" s="345"/>
      <c r="B32" s="85" t="s">
        <v>77</v>
      </c>
      <c r="C32" s="159">
        <v>100</v>
      </c>
      <c r="D32" s="158">
        <v>100</v>
      </c>
      <c r="E32" s="158">
        <v>100</v>
      </c>
      <c r="F32" s="140">
        <v>100</v>
      </c>
      <c r="G32" s="159">
        <v>100</v>
      </c>
      <c r="H32" s="158">
        <v>100</v>
      </c>
      <c r="I32" s="159">
        <v>100</v>
      </c>
      <c r="J32" s="158">
        <v>100</v>
      </c>
      <c r="K32" s="138">
        <v>100</v>
      </c>
      <c r="L32" s="158">
        <v>100</v>
      </c>
      <c r="M32" s="159">
        <v>100</v>
      </c>
      <c r="N32" s="158">
        <v>100</v>
      </c>
      <c r="O32" s="159">
        <v>100</v>
      </c>
      <c r="P32" s="158">
        <v>100</v>
      </c>
      <c r="Q32" s="159">
        <v>100</v>
      </c>
      <c r="R32" s="158">
        <v>100</v>
      </c>
    </row>
    <row r="33" spans="1:41" ht="29.1" customHeight="1" x14ac:dyDescent="0.2">
      <c r="A33" s="345"/>
      <c r="B33" s="77" t="s">
        <v>78</v>
      </c>
      <c r="C33" s="159">
        <v>101.1</v>
      </c>
      <c r="D33" s="159">
        <v>100.5</v>
      </c>
      <c r="E33" s="159">
        <v>100.1</v>
      </c>
      <c r="F33" s="140">
        <v>95.9</v>
      </c>
      <c r="G33" s="159">
        <v>98.7</v>
      </c>
      <c r="H33" s="159">
        <v>97.6</v>
      </c>
      <c r="I33" s="159">
        <v>100.1</v>
      </c>
      <c r="J33" s="159">
        <v>104.7</v>
      </c>
      <c r="K33" s="140">
        <v>52.8</v>
      </c>
      <c r="L33" s="159">
        <v>159.6</v>
      </c>
      <c r="M33" s="159">
        <v>94.8</v>
      </c>
      <c r="N33" s="159">
        <v>98.7</v>
      </c>
      <c r="O33" s="137">
        <v>101.7</v>
      </c>
      <c r="P33" s="137">
        <v>99.7</v>
      </c>
      <c r="Q33" s="137">
        <v>103.8</v>
      </c>
      <c r="R33" s="141">
        <v>103.5</v>
      </c>
    </row>
    <row r="34" spans="1:41" ht="29.1" customHeight="1" x14ac:dyDescent="0.2">
      <c r="A34" s="345"/>
      <c r="B34" s="77" t="s">
        <v>79</v>
      </c>
      <c r="C34" s="159">
        <v>99.9</v>
      </c>
      <c r="D34" s="159">
        <v>100.7</v>
      </c>
      <c r="E34" s="159">
        <v>103.2</v>
      </c>
      <c r="F34" s="159">
        <v>88.5</v>
      </c>
      <c r="G34" s="159">
        <v>98.4</v>
      </c>
      <c r="H34" s="159">
        <v>86.9</v>
      </c>
      <c r="I34" s="159">
        <v>101</v>
      </c>
      <c r="J34" s="159">
        <v>96</v>
      </c>
      <c r="K34" s="159">
        <v>66.599999999999994</v>
      </c>
      <c r="L34" s="137">
        <v>163.5</v>
      </c>
      <c r="M34" s="137">
        <v>102.5</v>
      </c>
      <c r="N34" s="137">
        <v>85.7</v>
      </c>
      <c r="O34" s="137">
        <v>101.7</v>
      </c>
      <c r="P34" s="137">
        <v>100.1</v>
      </c>
      <c r="Q34" s="137">
        <v>99.7</v>
      </c>
      <c r="R34" s="141">
        <v>98.9</v>
      </c>
    </row>
    <row r="35" spans="1:41" ht="29.1" customHeight="1" x14ac:dyDescent="0.2">
      <c r="A35" s="345"/>
      <c r="B35" s="161" t="s">
        <v>121</v>
      </c>
      <c r="C35" s="160">
        <v>98.6</v>
      </c>
      <c r="D35" s="160">
        <v>104.8</v>
      </c>
      <c r="E35" s="160">
        <v>99.7</v>
      </c>
      <c r="F35" s="147">
        <v>85.7</v>
      </c>
      <c r="G35" s="160">
        <v>112.6</v>
      </c>
      <c r="H35" s="160">
        <v>84.3</v>
      </c>
      <c r="I35" s="160">
        <v>102</v>
      </c>
      <c r="J35" s="160">
        <v>91</v>
      </c>
      <c r="K35" s="140">
        <v>64.400000000000006</v>
      </c>
      <c r="L35" s="116">
        <v>136.5</v>
      </c>
      <c r="M35" s="116">
        <v>98.7</v>
      </c>
      <c r="N35" s="116">
        <v>92.3</v>
      </c>
      <c r="O35" s="143">
        <v>96.7</v>
      </c>
      <c r="P35" s="143">
        <v>100.8</v>
      </c>
      <c r="Q35" s="143">
        <v>100.6</v>
      </c>
      <c r="R35" s="116">
        <v>95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29.1" customHeight="1" x14ac:dyDescent="0.2">
      <c r="A36" s="346"/>
      <c r="B36" s="131" t="s">
        <v>126</v>
      </c>
      <c r="C36" s="162">
        <v>98.4</v>
      </c>
      <c r="D36" s="129">
        <v>109.2</v>
      </c>
      <c r="E36" s="148">
        <v>100.7</v>
      </c>
      <c r="F36" s="148">
        <v>85.9</v>
      </c>
      <c r="G36" s="129">
        <v>112.4</v>
      </c>
      <c r="H36" s="129">
        <v>78.400000000000006</v>
      </c>
      <c r="I36" s="129">
        <v>101</v>
      </c>
      <c r="J36" s="148">
        <v>70.599999999999994</v>
      </c>
      <c r="K36" s="148">
        <v>57.1</v>
      </c>
      <c r="L36" s="129">
        <v>161.9</v>
      </c>
      <c r="M36" s="151">
        <v>101.9</v>
      </c>
      <c r="N36" s="151">
        <v>90</v>
      </c>
      <c r="O36" s="154">
        <v>97.2</v>
      </c>
      <c r="P36" s="129">
        <v>101.2</v>
      </c>
      <c r="Q36" s="154">
        <v>99.6</v>
      </c>
      <c r="R36" s="129">
        <v>94.8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29.1" customHeight="1" x14ac:dyDescent="0.2">
      <c r="A37" s="338" t="s">
        <v>19</v>
      </c>
      <c r="B37" s="85" t="s">
        <v>80</v>
      </c>
      <c r="C37" s="103">
        <v>-1.3</v>
      </c>
      <c r="D37" s="112">
        <v>-0.8</v>
      </c>
      <c r="E37" s="112">
        <v>-2</v>
      </c>
      <c r="F37" s="113">
        <v>-9.4</v>
      </c>
      <c r="G37" s="112">
        <v>9.6999999999999993</v>
      </c>
      <c r="H37" s="112">
        <v>-1.2</v>
      </c>
      <c r="I37" s="112">
        <v>-2.5</v>
      </c>
      <c r="J37" s="112">
        <v>-15.2</v>
      </c>
      <c r="K37" s="113" t="s">
        <v>49</v>
      </c>
      <c r="L37" s="110">
        <v>-21.6</v>
      </c>
      <c r="M37" s="110">
        <v>-2.1</v>
      </c>
      <c r="N37" s="110">
        <v>9</v>
      </c>
      <c r="O37" s="112">
        <v>-6.8</v>
      </c>
      <c r="P37" s="112">
        <v>1.9</v>
      </c>
      <c r="Q37" s="111">
        <v>0.2</v>
      </c>
      <c r="R37" s="110">
        <v>0.3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29.1" customHeight="1" x14ac:dyDescent="0.2">
      <c r="A38" s="338"/>
      <c r="B38" s="85" t="s">
        <v>77</v>
      </c>
      <c r="C38" s="111">
        <v>0.4</v>
      </c>
      <c r="D38" s="111">
        <v>-1.8</v>
      </c>
      <c r="E38" s="112">
        <v>-0.2</v>
      </c>
      <c r="F38" s="113">
        <v>-4.8</v>
      </c>
      <c r="G38" s="112">
        <v>8.5</v>
      </c>
      <c r="H38" s="112">
        <v>3.7</v>
      </c>
      <c r="I38" s="112">
        <v>-1.5</v>
      </c>
      <c r="J38" s="112">
        <v>9.9</v>
      </c>
      <c r="K38" s="113" t="s">
        <v>49</v>
      </c>
      <c r="L38" s="116">
        <v>16.5</v>
      </c>
      <c r="M38" s="116">
        <v>6.6</v>
      </c>
      <c r="N38" s="116">
        <v>-23</v>
      </c>
      <c r="O38" s="112">
        <v>4.0999999999999996</v>
      </c>
      <c r="P38" s="112">
        <v>0.8</v>
      </c>
      <c r="Q38" s="111">
        <v>-3.5</v>
      </c>
      <c r="R38" s="116">
        <v>0.7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29.1" customHeight="1" x14ac:dyDescent="0.2">
      <c r="A39" s="338"/>
      <c r="B39" s="85" t="s">
        <v>78</v>
      </c>
      <c r="C39" s="111">
        <v>1.1000000000000001</v>
      </c>
      <c r="D39" s="111">
        <v>0.5</v>
      </c>
      <c r="E39" s="112">
        <v>0.1</v>
      </c>
      <c r="F39" s="113">
        <v>-4.0999999999999996</v>
      </c>
      <c r="G39" s="112">
        <v>-1.3</v>
      </c>
      <c r="H39" s="112">
        <v>-2.4</v>
      </c>
      <c r="I39" s="112">
        <v>0.1</v>
      </c>
      <c r="J39" s="112">
        <v>4.7</v>
      </c>
      <c r="K39" s="113">
        <v>-47.2</v>
      </c>
      <c r="L39" s="112">
        <v>59.6</v>
      </c>
      <c r="M39" s="116">
        <v>-5.2</v>
      </c>
      <c r="N39" s="116">
        <v>-1.3</v>
      </c>
      <c r="O39" s="112">
        <v>1.7</v>
      </c>
      <c r="P39" s="112">
        <v>-0.3</v>
      </c>
      <c r="Q39" s="111">
        <v>3.8</v>
      </c>
      <c r="R39" s="116">
        <v>3.5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29.1" customHeight="1" x14ac:dyDescent="0.2">
      <c r="A40" s="338"/>
      <c r="B40" s="85" t="s">
        <v>79</v>
      </c>
      <c r="C40" s="111">
        <v>-1.2</v>
      </c>
      <c r="D40" s="111">
        <v>0.2</v>
      </c>
      <c r="E40" s="112">
        <v>3.1</v>
      </c>
      <c r="F40" s="113">
        <v>-7.7</v>
      </c>
      <c r="G40" s="112">
        <v>-0.3</v>
      </c>
      <c r="H40" s="112">
        <v>-11</v>
      </c>
      <c r="I40" s="112">
        <v>0.9</v>
      </c>
      <c r="J40" s="112">
        <v>-8.3000000000000007</v>
      </c>
      <c r="K40" s="113">
        <v>26.1</v>
      </c>
      <c r="L40" s="116">
        <v>2.4</v>
      </c>
      <c r="M40" s="116">
        <v>8.1999999999999993</v>
      </c>
      <c r="N40" s="116">
        <v>-13.2</v>
      </c>
      <c r="O40" s="112">
        <v>0</v>
      </c>
      <c r="P40" s="112">
        <v>0.4</v>
      </c>
      <c r="Q40" s="111">
        <v>-3.9</v>
      </c>
      <c r="R40" s="116">
        <v>-4.5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ht="29.1" customHeight="1" x14ac:dyDescent="0.2">
      <c r="A41" s="338"/>
      <c r="B41" s="87" t="s">
        <v>121</v>
      </c>
      <c r="C41" s="117">
        <v>-1.3</v>
      </c>
      <c r="D41" s="117">
        <v>4.2</v>
      </c>
      <c r="E41" s="118">
        <v>-3.4</v>
      </c>
      <c r="F41" s="120">
        <v>-3.3</v>
      </c>
      <c r="G41" s="118">
        <v>14.3</v>
      </c>
      <c r="H41" s="118">
        <v>-3</v>
      </c>
      <c r="I41" s="118">
        <v>1</v>
      </c>
      <c r="J41" s="118">
        <v>-5.4</v>
      </c>
      <c r="K41" s="120">
        <v>-3.3</v>
      </c>
      <c r="L41" s="123">
        <v>-16.5</v>
      </c>
      <c r="M41" s="123">
        <v>-3.7</v>
      </c>
      <c r="N41" s="123">
        <v>7.7</v>
      </c>
      <c r="O41" s="118">
        <v>-4.9000000000000004</v>
      </c>
      <c r="P41" s="118">
        <v>0.7</v>
      </c>
      <c r="Q41" s="117">
        <v>0.8</v>
      </c>
      <c r="R41" s="123">
        <v>-3.8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ht="29.1" customHeight="1" x14ac:dyDescent="0.2">
      <c r="A42" s="339"/>
      <c r="B42" s="163" t="s">
        <v>126</v>
      </c>
      <c r="C42" s="148">
        <v>-0.2</v>
      </c>
      <c r="D42" s="129">
        <v>4.2</v>
      </c>
      <c r="E42" s="129">
        <v>1</v>
      </c>
      <c r="F42" s="153">
        <v>0.2</v>
      </c>
      <c r="G42" s="129">
        <v>-0.2</v>
      </c>
      <c r="H42" s="129">
        <v>-7</v>
      </c>
      <c r="I42" s="129">
        <v>-1</v>
      </c>
      <c r="J42" s="129">
        <v>-22.4</v>
      </c>
      <c r="K42" s="153">
        <v>-11.3</v>
      </c>
      <c r="L42" s="129">
        <v>18.600000000000001</v>
      </c>
      <c r="M42" s="129">
        <v>3.2</v>
      </c>
      <c r="N42" s="129">
        <v>-2.5</v>
      </c>
      <c r="O42" s="151">
        <v>0.5</v>
      </c>
      <c r="P42" s="129">
        <v>0.4</v>
      </c>
      <c r="Q42" s="151">
        <v>-1</v>
      </c>
      <c r="R42" s="151">
        <v>-0.2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s="29" customFormat="1" ht="24" customHeight="1" x14ac:dyDescent="0.2">
      <c r="A43" s="34"/>
      <c r="B43" s="33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</row>
    <row r="44" spans="1:41" s="49" customFormat="1" ht="24" customHeight="1" x14ac:dyDescent="0.15">
      <c r="A44" s="175" t="s">
        <v>69</v>
      </c>
    </row>
    <row r="45" spans="1:41" s="49" customFormat="1" ht="12" customHeight="1" x14ac:dyDescent="0.15"/>
    <row r="46" spans="1:41" s="49" customFormat="1" ht="24" customHeight="1" x14ac:dyDescent="0.15">
      <c r="A46" s="55" t="s">
        <v>68</v>
      </c>
      <c r="B46" s="55"/>
      <c r="C46" s="56"/>
      <c r="D46" s="56"/>
      <c r="E46" s="65"/>
    </row>
    <row r="47" spans="1:41" ht="29.1" customHeight="1" x14ac:dyDescent="0.15">
      <c r="A47" s="389" t="s">
        <v>15</v>
      </c>
      <c r="B47" s="381" t="s">
        <v>81</v>
      </c>
      <c r="C47" s="382"/>
      <c r="D47" s="379" t="s">
        <v>40</v>
      </c>
      <c r="E47" s="380"/>
      <c r="F47" s="379" t="s">
        <v>35</v>
      </c>
      <c r="G47" s="380"/>
      <c r="P47"/>
      <c r="Q47"/>
      <c r="R47"/>
    </row>
    <row r="48" spans="1:41" ht="29.1" customHeight="1" x14ac:dyDescent="0.15">
      <c r="A48" s="390"/>
      <c r="B48" s="176" t="s">
        <v>82</v>
      </c>
      <c r="C48" s="176" t="s">
        <v>42</v>
      </c>
      <c r="D48" s="177"/>
      <c r="E48" s="278" t="s">
        <v>42</v>
      </c>
      <c r="F48" s="178"/>
      <c r="G48" s="278" t="s">
        <v>42</v>
      </c>
      <c r="P48"/>
      <c r="Q48"/>
      <c r="R48"/>
    </row>
    <row r="49" spans="1:18" ht="29.1" customHeight="1" x14ac:dyDescent="0.15">
      <c r="A49" s="164"/>
      <c r="B49" s="164" t="s">
        <v>41</v>
      </c>
      <c r="C49" s="164" t="s">
        <v>84</v>
      </c>
      <c r="D49" s="165" t="s">
        <v>41</v>
      </c>
      <c r="E49" s="166" t="s">
        <v>37</v>
      </c>
      <c r="F49" s="166" t="s">
        <v>41</v>
      </c>
      <c r="G49" s="166" t="s">
        <v>37</v>
      </c>
      <c r="O49"/>
      <c r="P49"/>
      <c r="Q49"/>
      <c r="R49"/>
    </row>
    <row r="50" spans="1:18" ht="29.1" customHeight="1" x14ac:dyDescent="0.2">
      <c r="A50" s="77" t="s">
        <v>122</v>
      </c>
      <c r="B50" s="158">
        <v>26.2</v>
      </c>
      <c r="C50" s="138">
        <v>0.8</v>
      </c>
      <c r="D50" s="169">
        <v>1.54</v>
      </c>
      <c r="E50" s="327">
        <v>-0.17</v>
      </c>
      <c r="F50" s="169">
        <v>1.51</v>
      </c>
      <c r="G50" s="327">
        <v>-0.28000000000000003</v>
      </c>
      <c r="O50"/>
      <c r="P50"/>
      <c r="Q50"/>
      <c r="R50"/>
    </row>
    <row r="51" spans="1:18" ht="29.1" customHeight="1" x14ac:dyDescent="0.2">
      <c r="A51" s="77" t="s">
        <v>80</v>
      </c>
      <c r="B51" s="158">
        <v>27.5</v>
      </c>
      <c r="C51" s="159">
        <v>1.3</v>
      </c>
      <c r="D51" s="170">
        <v>1.63</v>
      </c>
      <c r="E51" s="170">
        <v>0.09</v>
      </c>
      <c r="F51" s="169">
        <v>1.69</v>
      </c>
      <c r="G51" s="169">
        <v>0.18</v>
      </c>
      <c r="O51"/>
      <c r="P51"/>
      <c r="Q51"/>
      <c r="R51"/>
    </row>
    <row r="52" spans="1:18" ht="29.1" customHeight="1" x14ac:dyDescent="0.2">
      <c r="A52" s="77" t="s">
        <v>77</v>
      </c>
      <c r="B52" s="159">
        <v>25.6</v>
      </c>
      <c r="C52" s="159">
        <v>-1.9</v>
      </c>
      <c r="D52" s="169">
        <v>1.83</v>
      </c>
      <c r="E52" s="169">
        <v>0.2</v>
      </c>
      <c r="F52" s="169">
        <v>1.81</v>
      </c>
      <c r="G52" s="169">
        <v>0.12</v>
      </c>
      <c r="O52"/>
      <c r="P52"/>
      <c r="Q52"/>
      <c r="R52"/>
    </row>
    <row r="53" spans="1:18" ht="29.1" customHeight="1" x14ac:dyDescent="0.2">
      <c r="A53" s="77" t="s">
        <v>78</v>
      </c>
      <c r="B53" s="159">
        <v>26.6</v>
      </c>
      <c r="C53" s="159">
        <v>1</v>
      </c>
      <c r="D53" s="170">
        <v>1.54</v>
      </c>
      <c r="E53" s="170">
        <v>-0.28999999999999998</v>
      </c>
      <c r="F53" s="169">
        <v>1.66</v>
      </c>
      <c r="G53" s="169">
        <v>-0.15</v>
      </c>
      <c r="O53"/>
      <c r="P53"/>
      <c r="Q53"/>
      <c r="R53"/>
    </row>
    <row r="54" spans="1:18" ht="29.1" customHeight="1" x14ac:dyDescent="0.2">
      <c r="A54" s="77" t="s">
        <v>79</v>
      </c>
      <c r="B54" s="159">
        <v>25.3</v>
      </c>
      <c r="C54" s="159">
        <v>-1.3</v>
      </c>
      <c r="D54" s="170">
        <v>1.86</v>
      </c>
      <c r="E54" s="170">
        <v>0.32</v>
      </c>
      <c r="F54" s="169">
        <v>1.99</v>
      </c>
      <c r="G54" s="169">
        <v>0.33</v>
      </c>
      <c r="O54"/>
      <c r="P54"/>
      <c r="Q54"/>
      <c r="R54"/>
    </row>
    <row r="55" spans="1:18" ht="29.1" customHeight="1" x14ac:dyDescent="0.2">
      <c r="A55" s="161" t="s">
        <v>121</v>
      </c>
      <c r="B55" s="160">
        <v>26.8</v>
      </c>
      <c r="C55" s="160">
        <v>1.5</v>
      </c>
      <c r="D55" s="171">
        <v>1.56</v>
      </c>
      <c r="E55" s="171">
        <v>-0.3</v>
      </c>
      <c r="F55" s="172">
        <v>1.52</v>
      </c>
      <c r="G55" s="172">
        <v>-0.47</v>
      </c>
      <c r="O55"/>
      <c r="P55"/>
      <c r="Q55"/>
      <c r="R55"/>
    </row>
    <row r="56" spans="1:18" ht="29.1" customHeight="1" x14ac:dyDescent="0.2">
      <c r="A56" s="228" t="s">
        <v>126</v>
      </c>
      <c r="B56" s="330">
        <v>26.7</v>
      </c>
      <c r="C56" s="330">
        <v>0.1</v>
      </c>
      <c r="D56" s="331">
        <v>1.53</v>
      </c>
      <c r="E56" s="331">
        <v>-0.03</v>
      </c>
      <c r="F56" s="332">
        <v>1.53</v>
      </c>
      <c r="G56" s="332">
        <v>0.01</v>
      </c>
      <c r="O56"/>
      <c r="P56"/>
      <c r="Q56"/>
      <c r="R56"/>
    </row>
    <row r="57" spans="1:18" ht="68.25" customHeight="1" x14ac:dyDescent="0.5">
      <c r="A57" s="6"/>
      <c r="B57" s="7"/>
      <c r="C57" s="5"/>
      <c r="D57" s="9"/>
      <c r="E57" s="9"/>
    </row>
  </sheetData>
  <mergeCells count="25">
    <mergeCell ref="F47:G47"/>
    <mergeCell ref="A29:B29"/>
    <mergeCell ref="A30:A36"/>
    <mergeCell ref="A37:A42"/>
    <mergeCell ref="A47:A48"/>
    <mergeCell ref="B47:C47"/>
    <mergeCell ref="D47:E47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4:C6"/>
    <mergeCell ref="A7:C7"/>
    <mergeCell ref="A8:C8"/>
    <mergeCell ref="A9:C9"/>
    <mergeCell ref="A10:C10"/>
  </mergeCells>
  <phoneticPr fontId="2"/>
  <pageMargins left="0.70866141732283472" right="0.23622047244094491" top="0.35433070866141736" bottom="0.35433070866141736" header="0.31496062992125984" footer="0.31496062992125984"/>
  <pageSetup paperSize="9" scale="52" firstPageNumber="14" orientation="portrait" useFirstPageNumber="1" r:id="rId1"/>
  <headerFooter scaleWithDoc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表1</vt:lpstr>
      <vt:lpstr>表2,3</vt:lpstr>
      <vt:lpstr>表4～7</vt:lpstr>
      <vt:lpstr>表8～10</vt:lpstr>
      <vt:lpstr>参考</vt:lpstr>
      <vt:lpstr>２表1</vt:lpstr>
      <vt:lpstr>2-表2,3</vt:lpstr>
      <vt:lpstr>２表4～7</vt:lpstr>
      <vt:lpstr>２表8～10</vt:lpstr>
      <vt:lpstr>２参考</vt:lpstr>
      <vt:lpstr>'２参考'!Print_Area</vt:lpstr>
      <vt:lpstr>'２表1'!Print_Area</vt:lpstr>
      <vt:lpstr>'2-表2,3'!Print_Area</vt:lpstr>
      <vt:lpstr>'２表4～7'!Print_Area</vt:lpstr>
      <vt:lpstr>参考!Print_Area</vt:lpstr>
      <vt:lpstr>表1!Print_Area</vt:lpstr>
      <vt:lpstr>'表2,3'!Print_Area</vt:lpstr>
      <vt:lpstr>'表4～7'!Print_Area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2025-02-27T08:44:06Z</cp:lastPrinted>
  <dcterms:created xsi:type="dcterms:W3CDTF">2017-01-23T23:44:35Z</dcterms:created>
  <dcterms:modified xsi:type="dcterms:W3CDTF">2025-02-27T09:23:33Z</dcterms:modified>
</cp:coreProperties>
</file>