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10管理_教育統計G\210_学校保健統計調査関係\H30学校保健統計調査\16_速報\01_30速報原稿\03_データランド掲載（読み取り専用）\"/>
    </mc:Choice>
  </mc:AlternateContent>
  <bookViews>
    <workbookView xWindow="0" yWindow="0" windowWidth="20760" windowHeight="11190"/>
  </bookViews>
  <sheets>
    <sheet name="表１" sheetId="3" r:id="rId1"/>
    <sheet name="表２" sheetId="6" r:id="rId2"/>
    <sheet name="表３" sheetId="7" r:id="rId3"/>
    <sheet name="表４" sheetId="8" r:id="rId4"/>
    <sheet name="表５" sheetId="9" r:id="rId5"/>
    <sheet name="表６" sheetId="10" r:id="rId6"/>
  </sheets>
  <definedNames>
    <definedName name="_xlnm.Print_Area" localSheetId="0">表１!$A$1:$N$37</definedName>
    <definedName name="_xlnm.Print_Area" localSheetId="1">表２!$A$1:$N$36</definedName>
    <definedName name="_xlnm.Print_Area" localSheetId="2">表３!$B$1:$M$34</definedName>
    <definedName name="_xlnm.Print_Area" localSheetId="3">表４!$A$1:$S$43</definedName>
    <definedName name="_xlnm.Print_Area" localSheetId="4">表５!$A$1:$S$46</definedName>
    <definedName name="_xlnm.Print_Area" localSheetId="5">表６!$A$1:$M$37</definedName>
  </definedNames>
  <calcPr calcId="162913"/>
</workbook>
</file>

<file path=xl/calcChain.xml><?xml version="1.0" encoding="utf-8"?>
<calcChain xmlns="http://schemas.openxmlformats.org/spreadsheetml/2006/main">
  <c r="P32" i="8" l="1"/>
  <c r="N32" i="8"/>
  <c r="I32" i="8"/>
  <c r="G32" i="8"/>
  <c r="P31" i="8"/>
  <c r="N31" i="8"/>
  <c r="I31" i="8"/>
  <c r="G31" i="8"/>
  <c r="P30" i="8"/>
  <c r="N30" i="8"/>
  <c r="I30" i="8"/>
  <c r="G30" i="8"/>
  <c r="P29" i="8"/>
  <c r="N29" i="8"/>
  <c r="I29" i="8"/>
  <c r="G29" i="8"/>
  <c r="P28" i="8"/>
  <c r="N28" i="8"/>
  <c r="I28" i="8"/>
  <c r="G28" i="8"/>
  <c r="P27" i="8"/>
  <c r="N27" i="8"/>
  <c r="I27" i="8"/>
  <c r="G27" i="8"/>
  <c r="P26" i="8"/>
  <c r="N26" i="8"/>
  <c r="I26" i="8"/>
  <c r="G26" i="8"/>
  <c r="P25" i="8"/>
  <c r="N25" i="8"/>
  <c r="I25" i="8"/>
  <c r="G25" i="8"/>
  <c r="P24" i="8"/>
  <c r="N24" i="8"/>
  <c r="I24" i="8"/>
  <c r="G24" i="8"/>
  <c r="P23" i="8"/>
  <c r="N23" i="8"/>
  <c r="I23" i="8"/>
  <c r="G23" i="8"/>
  <c r="P22" i="8"/>
  <c r="I22" i="8"/>
  <c r="G22" i="8"/>
  <c r="P21" i="8"/>
  <c r="N21" i="8"/>
  <c r="I21" i="8"/>
  <c r="G21" i="8"/>
  <c r="P20" i="8"/>
  <c r="I20" i="8"/>
  <c r="G20" i="8"/>
  <c r="P19" i="8"/>
  <c r="N19" i="8"/>
  <c r="I19" i="8"/>
  <c r="G19" i="8"/>
  <c r="P18" i="8"/>
  <c r="N18" i="8"/>
  <c r="I18" i="8"/>
  <c r="G18" i="8"/>
  <c r="P17" i="8"/>
  <c r="N17" i="8"/>
  <c r="I17" i="8"/>
  <c r="G17" i="8"/>
  <c r="P16" i="8"/>
  <c r="N16" i="8"/>
  <c r="I16" i="8"/>
  <c r="G16" i="8"/>
  <c r="P15" i="8"/>
  <c r="N15" i="8"/>
  <c r="I15" i="8"/>
  <c r="G15" i="8"/>
  <c r="P14" i="8"/>
  <c r="N14" i="8"/>
  <c r="I14" i="8"/>
  <c r="G14" i="8"/>
  <c r="P13" i="8"/>
  <c r="N13" i="8"/>
  <c r="I13" i="8"/>
  <c r="G13" i="8"/>
  <c r="P12" i="8"/>
  <c r="N12" i="8"/>
  <c r="I12" i="8"/>
  <c r="G12" i="8"/>
  <c r="P11" i="8"/>
  <c r="N11" i="8"/>
  <c r="I11" i="8"/>
  <c r="G11" i="8"/>
  <c r="P10" i="8"/>
  <c r="N10" i="8"/>
  <c r="I10" i="8"/>
  <c r="G10" i="8"/>
  <c r="P9" i="8"/>
  <c r="N9" i="8"/>
  <c r="I9" i="8"/>
  <c r="G9" i="8"/>
  <c r="P8" i="8"/>
  <c r="N8" i="8"/>
  <c r="I8" i="8"/>
  <c r="G8" i="8"/>
  <c r="P7" i="8"/>
  <c r="N7" i="8"/>
  <c r="I7" i="8"/>
  <c r="G7" i="8"/>
  <c r="J32" i="7" l="1"/>
  <c r="G32" i="7"/>
  <c r="J31" i="7"/>
  <c r="G31" i="7"/>
  <c r="J30" i="7"/>
  <c r="G30" i="7"/>
  <c r="J29" i="7"/>
  <c r="G29" i="7"/>
  <c r="J28" i="7"/>
  <c r="G28" i="7"/>
  <c r="J27" i="7"/>
  <c r="G27" i="7"/>
  <c r="J26" i="7"/>
  <c r="G26" i="7"/>
  <c r="J25" i="7"/>
  <c r="G25" i="7"/>
  <c r="J24" i="7"/>
  <c r="G24" i="7"/>
  <c r="J23" i="7"/>
  <c r="G23" i="7"/>
  <c r="J22" i="7"/>
  <c r="G22" i="7"/>
  <c r="J21" i="7"/>
  <c r="G21" i="7"/>
  <c r="J20" i="7"/>
  <c r="G20" i="7"/>
  <c r="J19" i="7"/>
  <c r="G19" i="7"/>
  <c r="J18" i="7"/>
  <c r="G18" i="7"/>
  <c r="J17" i="7"/>
  <c r="G17" i="7"/>
  <c r="J16" i="7"/>
  <c r="G16" i="7"/>
  <c r="J15" i="7"/>
  <c r="G15" i="7"/>
  <c r="J14" i="7"/>
  <c r="G14" i="7"/>
  <c r="J13" i="7"/>
  <c r="G13" i="7"/>
  <c r="J12" i="7"/>
  <c r="G12" i="7"/>
  <c r="J11" i="7"/>
  <c r="G11" i="7"/>
  <c r="J10" i="7"/>
  <c r="G10" i="7"/>
  <c r="J9" i="7"/>
  <c r="G9" i="7"/>
  <c r="J8" i="7"/>
  <c r="G8" i="7"/>
  <c r="J7" i="7"/>
  <c r="G7" i="7"/>
  <c r="K32" i="6" l="1"/>
  <c r="I32" i="6"/>
  <c r="H32" i="6"/>
  <c r="K31" i="6"/>
  <c r="I31" i="6"/>
  <c r="H31" i="6"/>
  <c r="K30" i="6"/>
  <c r="I30" i="6"/>
  <c r="H30" i="6"/>
  <c r="K29" i="6"/>
  <c r="I29" i="6"/>
  <c r="H29" i="6"/>
  <c r="K28" i="6"/>
  <c r="I28" i="6"/>
  <c r="H28" i="6"/>
  <c r="K27" i="6"/>
  <c r="I27" i="6"/>
  <c r="H27" i="6"/>
  <c r="K26" i="6"/>
  <c r="I26" i="6"/>
  <c r="H26" i="6"/>
  <c r="K25" i="6"/>
  <c r="I25" i="6"/>
  <c r="H25" i="6"/>
  <c r="K24" i="6"/>
  <c r="I24" i="6"/>
  <c r="H24" i="6"/>
  <c r="K23" i="6"/>
  <c r="I23" i="6"/>
  <c r="H23" i="6"/>
  <c r="K22" i="6"/>
  <c r="I22" i="6"/>
  <c r="H22" i="6"/>
  <c r="K21" i="6"/>
  <c r="I21" i="6"/>
  <c r="H21" i="6"/>
  <c r="K20" i="6"/>
  <c r="H20" i="6"/>
  <c r="K19" i="6"/>
  <c r="I19" i="6"/>
  <c r="H19" i="6"/>
  <c r="K18" i="6"/>
  <c r="I18" i="6"/>
  <c r="H18" i="6"/>
  <c r="K17" i="6"/>
  <c r="I17" i="6"/>
  <c r="H17" i="6"/>
  <c r="K16" i="6"/>
  <c r="I16" i="6"/>
  <c r="H16" i="6"/>
  <c r="K15" i="6"/>
  <c r="I15" i="6"/>
  <c r="H15" i="6"/>
  <c r="K14" i="6"/>
  <c r="I14" i="6"/>
  <c r="H14" i="6"/>
  <c r="K13" i="6"/>
  <c r="I13" i="6"/>
  <c r="H13" i="6"/>
  <c r="K12" i="6"/>
  <c r="I12" i="6"/>
  <c r="H12" i="6"/>
  <c r="K11" i="6"/>
  <c r="I11" i="6"/>
  <c r="H11" i="6"/>
  <c r="K10" i="6"/>
  <c r="I10" i="6"/>
  <c r="H10" i="6"/>
  <c r="K9" i="6"/>
  <c r="I9" i="6"/>
  <c r="H9" i="6"/>
  <c r="K8" i="6"/>
  <c r="I8" i="6"/>
  <c r="H8" i="6"/>
  <c r="K7" i="6"/>
  <c r="H7" i="6"/>
  <c r="H7" i="3" l="1"/>
  <c r="K7" i="3"/>
  <c r="H8" i="3"/>
  <c r="I8" i="3"/>
  <c r="K8" i="3"/>
  <c r="I13" i="3" l="1"/>
  <c r="I23" i="3"/>
  <c r="I10" i="3"/>
  <c r="I9" i="3"/>
  <c r="I14" i="3" l="1"/>
  <c r="I12" i="3" l="1"/>
  <c r="I11" i="3"/>
  <c r="I19" i="3" l="1"/>
  <c r="I32" i="3" l="1"/>
  <c r="I31" i="3"/>
  <c r="I30" i="3"/>
  <c r="I29" i="3"/>
  <c r="I28" i="3"/>
  <c r="I27" i="3"/>
  <c r="I26" i="3"/>
  <c r="I25" i="3"/>
  <c r="I24" i="3"/>
  <c r="I22" i="3"/>
  <c r="I21" i="3"/>
  <c r="I18" i="3"/>
  <c r="I17" i="3"/>
  <c r="I16" i="3"/>
  <c r="I15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</calcChain>
</file>

<file path=xl/sharedStrings.xml><?xml version="1.0" encoding="utf-8"?>
<sst xmlns="http://schemas.openxmlformats.org/spreadsheetml/2006/main" count="496" uniqueCount="203">
  <si>
    <t xml:space="preserve"> </t>
  </si>
  <si>
    <t xml:space="preserve"> 幼稚園</t>
  </si>
  <si>
    <t xml:space="preserve">          </t>
  </si>
  <si>
    <t xml:space="preserve"> 小学校</t>
  </si>
  <si>
    <t xml:space="preserve"> 中学校</t>
  </si>
  <si>
    <t xml:space="preserve"> 高等学校</t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</si>
  <si>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</si>
  <si>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</si>
  <si>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</si>
  <si>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　　分</t>
    <rPh sb="0" eb="1">
      <t>ク</t>
    </rPh>
    <rPh sb="3" eb="4">
      <t>ブン</t>
    </rPh>
    <phoneticPr fontId="2"/>
  </si>
  <si>
    <t>青森県</t>
    <rPh sb="0" eb="3">
      <t>アオモリケン</t>
    </rPh>
    <phoneticPr fontId="2"/>
  </si>
  <si>
    <t xml:space="preserve"> 6歳</t>
    <rPh sb="2" eb="3">
      <t>サイ</t>
    </rPh>
    <phoneticPr fontId="2"/>
  </si>
  <si>
    <t xml:space="preserve"> 7歳</t>
    <rPh sb="2" eb="3">
      <t>サイ</t>
    </rPh>
    <phoneticPr fontId="2"/>
  </si>
  <si>
    <t xml:space="preserve"> 8歳</t>
    <rPh sb="2" eb="3">
      <t>サイ</t>
    </rPh>
    <phoneticPr fontId="2"/>
  </si>
  <si>
    <t xml:space="preserve"> 9歳</t>
    <rPh sb="2" eb="3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</si>
  <si>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</si>
  <si>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</si>
  <si>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</si>
  <si>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</si>
  <si>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</si>
  <si>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</si>
  <si>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</si>
  <si>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</si>
  <si>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（青森県）　　　Ａ</t>
    <rPh sb="1" eb="4">
      <t>アオモリケン</t>
    </rPh>
    <phoneticPr fontId="2"/>
  </si>
  <si>
    <t>身             長 (cm)</t>
    <phoneticPr fontId="2"/>
  </si>
  <si>
    <t xml:space="preserve"> 幼稚園</t>
    <phoneticPr fontId="2"/>
  </si>
  <si>
    <t xml:space="preserve"> 5歳</t>
    <phoneticPr fontId="2"/>
  </si>
  <si>
    <t xml:space="preserve"> 5歳</t>
    <phoneticPr fontId="2"/>
  </si>
  <si>
    <t>表１　身長の平均値（青森県、全国)</t>
    <rPh sb="0" eb="1">
      <t>ヒョウ</t>
    </rPh>
    <rPh sb="3" eb="5">
      <t>シンチョウ</t>
    </rPh>
    <rPh sb="6" eb="9">
      <t>ヘイキンチ</t>
    </rPh>
    <rPh sb="10" eb="13">
      <t>アオモリケン</t>
    </rPh>
    <rPh sb="14" eb="16">
      <t>ゼンコク</t>
    </rPh>
    <phoneticPr fontId="2"/>
  </si>
  <si>
    <t>（全　国）     Ｃ</t>
    <rPh sb="1" eb="2">
      <t>ゼン</t>
    </rPh>
    <rPh sb="3" eb="4">
      <t>クニ</t>
    </rPh>
    <phoneticPr fontId="2"/>
  </si>
  <si>
    <t>での調
査人数</t>
    <rPh sb="2" eb="3">
      <t>チョウ</t>
    </rPh>
    <rPh sb="4" eb="5">
      <t>サ</t>
    </rPh>
    <rPh sb="5" eb="6">
      <t>ニン</t>
    </rPh>
    <rPh sb="6" eb="7">
      <t>スウ</t>
    </rPh>
    <phoneticPr fontId="2"/>
  </si>
  <si>
    <t>　　 －</t>
    <phoneticPr fontId="2"/>
  </si>
  <si>
    <t xml:space="preserve">           </t>
    <phoneticPr fontId="2"/>
  </si>
  <si>
    <t>青森県
順　位</t>
    <rPh sb="0" eb="3">
      <t>アオモリケン</t>
    </rPh>
    <rPh sb="4" eb="5">
      <t>ジュン</t>
    </rPh>
    <rPh sb="6" eb="7">
      <t>イ</t>
    </rPh>
    <phoneticPr fontId="2"/>
  </si>
  <si>
    <t>年 間
発育量</t>
    <rPh sb="0" eb="1">
      <t>トシ</t>
    </rPh>
    <rPh sb="2" eb="3">
      <t>マ</t>
    </rPh>
    <rPh sb="4" eb="6">
      <t>ハツイク</t>
    </rPh>
    <rPh sb="6" eb="7">
      <t>リョウ</t>
    </rPh>
    <phoneticPr fontId="2"/>
  </si>
  <si>
    <t>差
Ａ－Ｂ</t>
    <rPh sb="0" eb="1">
      <t>サ</t>
    </rPh>
    <phoneticPr fontId="2"/>
  </si>
  <si>
    <t>昨年度との</t>
    <rPh sb="0" eb="3">
      <t>サクネンド</t>
    </rPh>
    <phoneticPr fontId="2"/>
  </si>
  <si>
    <t>全国との</t>
    <rPh sb="0" eb="2">
      <t>ゼンコク</t>
    </rPh>
    <phoneticPr fontId="2"/>
  </si>
  <si>
    <t>差
Ａ－Ｃ</t>
    <rPh sb="0" eb="1">
      <t>サ</t>
    </rPh>
    <phoneticPr fontId="2"/>
  </si>
  <si>
    <t>平成２９年度</t>
    <rPh sb="0" eb="2">
      <t>ヘイセイ</t>
    </rPh>
    <rPh sb="4" eb="6">
      <t>ネンド</t>
    </rPh>
    <phoneticPr fontId="2"/>
  </si>
  <si>
    <t>２９年度</t>
    <rPh sb="2" eb="4">
      <t>ネンド</t>
    </rPh>
    <phoneticPr fontId="2"/>
  </si>
  <si>
    <t>（青森県）　　　Ｂ</t>
    <rPh sb="1" eb="4">
      <t>アオモリケン</t>
    </rPh>
    <phoneticPr fontId="2"/>
  </si>
  <si>
    <t>平成３０年度</t>
    <rPh sb="0" eb="2">
      <t>ヘイセイ</t>
    </rPh>
    <rPh sb="4" eb="6">
      <t>ネンド</t>
    </rPh>
    <phoneticPr fontId="2"/>
  </si>
  <si>
    <t>３０年度</t>
    <rPh sb="2" eb="4">
      <t>ネンド</t>
    </rPh>
    <phoneticPr fontId="2"/>
  </si>
  <si>
    <t>（注）：１．年間発育量とは、前年度からの発育増加量を指す。例えば、男子１１歳の６．０ｃｍは、１４６．６ｃｍ</t>
    <phoneticPr fontId="2"/>
  </si>
  <si>
    <t>　　　　　 （３０年度の１１歳の数値）－１４０．６ｃｍ（２９年度の１０歳の数値）で求められる。</t>
    <phoneticPr fontId="2"/>
  </si>
  <si>
    <t>表２　体重の平均値（青森県、全国)</t>
    <rPh sb="0" eb="1">
      <t>ヒョウ</t>
    </rPh>
    <rPh sb="3" eb="5">
      <t>タイジュウ</t>
    </rPh>
    <rPh sb="6" eb="9">
      <t>ヘイキンチ</t>
    </rPh>
    <rPh sb="10" eb="13">
      <t>アオモリケン</t>
    </rPh>
    <rPh sb="14" eb="16">
      <t>ゼンコク</t>
    </rPh>
    <phoneticPr fontId="2"/>
  </si>
  <si>
    <t>体             重 (kg)</t>
    <phoneticPr fontId="2"/>
  </si>
  <si>
    <t xml:space="preserve"> 幼稚園</t>
    <phoneticPr fontId="2"/>
  </si>
  <si>
    <t>（注）：１．年間発育量とは、前年度からの発育増加量を指す。例えば、男子１１歳の４．５kgは、４０．５kg</t>
    <phoneticPr fontId="2"/>
  </si>
  <si>
    <t>　　　　　（３０年度の１１歳の数値）－３６．０kg（２９年度の１０歳の数値） で求められる。</t>
    <phoneticPr fontId="2"/>
  </si>
  <si>
    <t xml:space="preserve">         </t>
    <phoneticPr fontId="2"/>
  </si>
  <si>
    <t>表３　30年前の身体計測平均値と今年度平均値との比較（青森県）</t>
    <rPh sb="0" eb="1">
      <t>ヒョウ</t>
    </rPh>
    <rPh sb="5" eb="7">
      <t>ネンマエ</t>
    </rPh>
    <rPh sb="8" eb="10">
      <t>シンタイ</t>
    </rPh>
    <rPh sb="10" eb="12">
      <t>ケイソク</t>
    </rPh>
    <rPh sb="12" eb="14">
      <t>ヘイキン</t>
    </rPh>
    <rPh sb="14" eb="15">
      <t>チ</t>
    </rPh>
    <rPh sb="16" eb="19">
      <t>コンネンド</t>
    </rPh>
    <rPh sb="19" eb="22">
      <t>ヘイキンチ</t>
    </rPh>
    <rPh sb="24" eb="26">
      <t>ヒカク</t>
    </rPh>
    <rPh sb="27" eb="30">
      <t>アオモリケン</t>
    </rPh>
    <phoneticPr fontId="2"/>
  </si>
  <si>
    <t>年齢</t>
    <phoneticPr fontId="2"/>
  </si>
  <si>
    <t>年齢</t>
    <phoneticPr fontId="2"/>
  </si>
  <si>
    <t xml:space="preserve">   身　長　（ｃｍ）</t>
    <phoneticPr fontId="2"/>
  </si>
  <si>
    <t xml:space="preserve">   体　重　（ｋｇ）</t>
    <phoneticPr fontId="2"/>
  </si>
  <si>
    <t xml:space="preserve"> 区      分</t>
    <phoneticPr fontId="2"/>
  </si>
  <si>
    <t>平成30年度</t>
    <phoneticPr fontId="2"/>
  </si>
  <si>
    <t>平成30年度</t>
    <phoneticPr fontId="2"/>
  </si>
  <si>
    <t>昭和63年度</t>
    <phoneticPr fontId="2"/>
  </si>
  <si>
    <t>差</t>
    <phoneticPr fontId="2"/>
  </si>
  <si>
    <t xml:space="preserve"> Ａ</t>
    <phoneticPr fontId="2"/>
  </si>
  <si>
    <t xml:space="preserve"> Ｂ</t>
    <phoneticPr fontId="2"/>
  </si>
  <si>
    <t>Ａ－Ｂ</t>
    <phoneticPr fontId="2"/>
  </si>
  <si>
    <t xml:space="preserve"> Ｃ</t>
    <phoneticPr fontId="2"/>
  </si>
  <si>
    <t xml:space="preserve"> Ｄ</t>
    <phoneticPr fontId="2"/>
  </si>
  <si>
    <t>Ｃ－Ｄ</t>
    <phoneticPr fontId="2"/>
  </si>
  <si>
    <t>幼稚園</t>
    <phoneticPr fontId="2"/>
  </si>
  <si>
    <t>小学校</t>
    <phoneticPr fontId="2"/>
  </si>
  <si>
    <t>中学校</t>
    <phoneticPr fontId="2"/>
  </si>
  <si>
    <t>高等学校</t>
    <phoneticPr fontId="2"/>
  </si>
  <si>
    <t>表４　肥満傾向児・痩身傾向児の出現率</t>
    <rPh sb="0" eb="1">
      <t>ヒョウ</t>
    </rPh>
    <rPh sb="3" eb="5">
      <t>ヒマン</t>
    </rPh>
    <rPh sb="5" eb="8">
      <t>ケイコウジ</t>
    </rPh>
    <rPh sb="9" eb="11">
      <t>ソウシン</t>
    </rPh>
    <rPh sb="11" eb="14">
      <t>ケイコウジ</t>
    </rPh>
    <rPh sb="15" eb="18">
      <t>シュツゲンリツ</t>
    </rPh>
    <phoneticPr fontId="2"/>
  </si>
  <si>
    <t>単位  （％）</t>
    <rPh sb="0" eb="2">
      <t>タンイ</t>
    </rPh>
    <phoneticPr fontId="2"/>
  </si>
  <si>
    <t>区      分</t>
    <phoneticPr fontId="2"/>
  </si>
  <si>
    <t>肥 満 傾 向 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2"/>
  </si>
  <si>
    <t>痩 身 傾 向 児</t>
    <rPh sb="0" eb="1">
      <t>ソウ</t>
    </rPh>
    <rPh sb="2" eb="3">
      <t>ミ</t>
    </rPh>
    <rPh sb="4" eb="5">
      <t>ナダレ</t>
    </rPh>
    <rPh sb="6" eb="7">
      <t>ムカイ</t>
    </rPh>
    <rPh sb="8" eb="9">
      <t>ジ</t>
    </rPh>
    <phoneticPr fontId="2"/>
  </si>
  <si>
    <t>平成30年度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</si>
  <si>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</si>
  <si>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３０年度</t>
    <rPh sb="2" eb="3">
      <t>ネン</t>
    </rPh>
    <rPh sb="3" eb="4">
      <t>ド</t>
    </rPh>
    <phoneticPr fontId="2"/>
  </si>
  <si>
    <t>２９年度</t>
    <rPh sb="2" eb="3">
      <t>ネン</t>
    </rPh>
    <rPh sb="3" eb="4">
      <t>ド</t>
    </rPh>
    <phoneticPr fontId="2"/>
  </si>
  <si>
    <t>（青森県）</t>
    <rPh sb="1" eb="4">
      <t>アオモリケン</t>
    </rPh>
    <phoneticPr fontId="2"/>
  </si>
  <si>
    <t>差</t>
    <rPh sb="0" eb="1">
      <t>サ</t>
    </rPh>
    <phoneticPr fontId="2"/>
  </si>
  <si>
    <t>（全　国）</t>
    <rPh sb="1" eb="2">
      <t>ゼン</t>
    </rPh>
    <rPh sb="3" eb="4">
      <t>クニ</t>
    </rPh>
    <phoneticPr fontId="2"/>
  </si>
  <si>
    <t>A</t>
    <phoneticPr fontId="2"/>
  </si>
  <si>
    <t>B</t>
    <phoneticPr fontId="2"/>
  </si>
  <si>
    <t>A－B</t>
    <phoneticPr fontId="2"/>
  </si>
  <si>
    <t>C</t>
    <phoneticPr fontId="2"/>
  </si>
  <si>
    <t>A－C</t>
    <phoneticPr fontId="2"/>
  </si>
  <si>
    <t>D</t>
    <phoneticPr fontId="2"/>
  </si>
  <si>
    <t>E</t>
    <phoneticPr fontId="2"/>
  </si>
  <si>
    <t>D－E</t>
    <phoneticPr fontId="2"/>
  </si>
  <si>
    <t>F</t>
    <phoneticPr fontId="2"/>
  </si>
  <si>
    <t>D－F</t>
    <phoneticPr fontId="2"/>
  </si>
  <si>
    <t>幼稚園</t>
    <phoneticPr fontId="2"/>
  </si>
  <si>
    <t xml:space="preserve"> 5歳</t>
    <phoneticPr fontId="2"/>
  </si>
  <si>
    <t>中学校</t>
    <phoneticPr fontId="2"/>
  </si>
  <si>
    <t>高等学校</t>
    <phoneticPr fontId="2"/>
  </si>
  <si>
    <t>幼稚園</t>
    <phoneticPr fontId="2"/>
  </si>
  <si>
    <t xml:space="preserve"> 5歳</t>
    <phoneticPr fontId="2"/>
  </si>
  <si>
    <t>－</t>
  </si>
  <si>
    <t>小学校</t>
    <phoneticPr fontId="2"/>
  </si>
  <si>
    <t>注： １．肥満傾向児とは、性別・年齢別・身長別標準体重から肥満度を求め、肥満度が２０％以上の者である。</t>
    <rPh sb="0" eb="1">
      <t>チュウ</t>
    </rPh>
    <phoneticPr fontId="2"/>
  </si>
  <si>
    <t xml:space="preserve"> 　　２．痩身傾向児とは、性別・年齢別・身長別標準体重から肥満度を求め、肥満度が－２０％以下の者である。</t>
    <phoneticPr fontId="2"/>
  </si>
  <si>
    <t xml:space="preserve">     ※  肥満度＝（実測体重－身長別標準体重）／身長別標準体重×100％</t>
    <phoneticPr fontId="2"/>
  </si>
  <si>
    <t>表５　　疾病・異常被患率等</t>
    <rPh sb="0" eb="1">
      <t>ヒョウ</t>
    </rPh>
    <rPh sb="12" eb="13">
      <t>トウ</t>
    </rPh>
    <phoneticPr fontId="2"/>
  </si>
  <si>
    <t>（単位：％、本）</t>
    <rPh sb="1" eb="3">
      <t>タンイ</t>
    </rPh>
    <rPh sb="6" eb="7">
      <t>ホン</t>
    </rPh>
    <phoneticPr fontId="2"/>
  </si>
  <si>
    <t>幼　稚　園</t>
    <phoneticPr fontId="2"/>
  </si>
  <si>
    <t>小　学　校</t>
    <phoneticPr fontId="2"/>
  </si>
  <si>
    <t>中　学　校</t>
    <phoneticPr fontId="2"/>
  </si>
  <si>
    <t>高　等　学　校</t>
    <phoneticPr fontId="2"/>
  </si>
  <si>
    <t>計</t>
  </si>
  <si>
    <t>男</t>
  </si>
  <si>
    <t>女</t>
  </si>
  <si>
    <t>裸眼視力</t>
    <rPh sb="0" eb="2">
      <t>ラガン</t>
    </rPh>
    <rPh sb="2" eb="4">
      <t>シリョク</t>
    </rPh>
    <phoneticPr fontId="2"/>
  </si>
  <si>
    <t>計</t>
    <rPh sb="0" eb="1">
      <t>ケイ</t>
    </rPh>
    <phoneticPr fontId="2"/>
  </si>
  <si>
    <t>X</t>
  </si>
  <si>
    <t>1.0未満～0.7以上</t>
  </si>
  <si>
    <t>0.7未満～0.3以上</t>
  </si>
  <si>
    <t>0.3未満</t>
    <phoneticPr fontId="2"/>
  </si>
  <si>
    <t xml:space="preserve">  　眼 の 疾 病・ 異 常</t>
    <rPh sb="9" eb="10">
      <t>ビョウ</t>
    </rPh>
    <phoneticPr fontId="2"/>
  </si>
  <si>
    <t>-</t>
  </si>
  <si>
    <t>　　難　　　　　　　聴</t>
    <phoneticPr fontId="2"/>
  </si>
  <si>
    <t>…</t>
  </si>
  <si>
    <t>耳鼻咽頭</t>
    <rPh sb="0" eb="2">
      <t>ジビ</t>
    </rPh>
    <rPh sb="2" eb="4">
      <t>イントウ</t>
    </rPh>
    <phoneticPr fontId="2"/>
  </si>
  <si>
    <t>耳疾患</t>
  </si>
  <si>
    <t>鼻・副鼻腔疾患</t>
  </si>
  <si>
    <t>口腔咽喉頭疾患･異常</t>
    <phoneticPr fontId="2"/>
  </si>
  <si>
    <t>歯・口腔　　</t>
    <rPh sb="0" eb="1">
      <t>ハ</t>
    </rPh>
    <rPh sb="2" eb="4">
      <t>コウクウ</t>
    </rPh>
    <phoneticPr fontId="2"/>
  </si>
  <si>
    <t>むし歯
(う歯)</t>
    <rPh sb="2" eb="3">
      <t>バ</t>
    </rPh>
    <rPh sb="6" eb="7">
      <t>シ</t>
    </rPh>
    <phoneticPr fontId="2"/>
  </si>
  <si>
    <t>処置完了者</t>
    <phoneticPr fontId="2"/>
  </si>
  <si>
    <t>未処置歯のある者</t>
    <phoneticPr fontId="2"/>
  </si>
  <si>
    <t>歯列・咬合</t>
    <rPh sb="0" eb="2">
      <t>シレツ</t>
    </rPh>
    <rPh sb="3" eb="5">
      <t>コウゴウ</t>
    </rPh>
    <phoneticPr fontId="2"/>
  </si>
  <si>
    <t>顎関節</t>
    <rPh sb="0" eb="1">
      <t>ガク</t>
    </rPh>
    <rPh sb="1" eb="3">
      <t>カンセツ</t>
    </rPh>
    <phoneticPr fontId="2"/>
  </si>
  <si>
    <t>歯垢の状態</t>
    <rPh sb="0" eb="2">
      <t>シコウ</t>
    </rPh>
    <rPh sb="3" eb="5">
      <t>ジョウタイ</t>
    </rPh>
    <phoneticPr fontId="2"/>
  </si>
  <si>
    <t>歯肉の状態</t>
    <rPh sb="0" eb="2">
      <t>シニク</t>
    </rPh>
    <rPh sb="3" eb="5">
      <t>ジョウタイ</t>
    </rPh>
    <phoneticPr fontId="2"/>
  </si>
  <si>
    <t>その他の疾病・異常</t>
    <rPh sb="2" eb="3">
      <t>タ</t>
    </rPh>
    <phoneticPr fontId="2"/>
  </si>
  <si>
    <t>むし歯(う歯)等数</t>
    <rPh sb="2" eb="3">
      <t>バ</t>
    </rPh>
    <rPh sb="5" eb="6">
      <t>シ</t>
    </rPh>
    <rPh sb="7" eb="8">
      <t>トウ</t>
    </rPh>
    <rPh sb="8" eb="9">
      <t>スウ</t>
    </rPh>
    <phoneticPr fontId="2"/>
  </si>
  <si>
    <t>永久歯の一人当り平均</t>
    <rPh sb="0" eb="3">
      <t>エイキュウシ</t>
    </rPh>
    <rPh sb="4" eb="6">
      <t>ヒトリ</t>
    </rPh>
    <rPh sb="6" eb="7">
      <t>ア</t>
    </rPh>
    <rPh sb="8" eb="10">
      <t>ヘイキン</t>
    </rPh>
    <phoneticPr fontId="2"/>
  </si>
  <si>
    <t>計（本）</t>
    <rPh sb="0" eb="1">
      <t>ケイ</t>
    </rPh>
    <rPh sb="2" eb="3">
      <t>ホン</t>
    </rPh>
    <phoneticPr fontId="2"/>
  </si>
  <si>
    <t>喪失歯数（本）</t>
    <rPh sb="0" eb="2">
      <t>ソウシツ</t>
    </rPh>
    <rPh sb="2" eb="3">
      <t>シ</t>
    </rPh>
    <rPh sb="3" eb="4">
      <t>スウ</t>
    </rPh>
    <rPh sb="5" eb="6">
      <t>ホン</t>
    </rPh>
    <phoneticPr fontId="2"/>
  </si>
  <si>
    <t>むし歯(う歯)</t>
    <rPh sb="2" eb="3">
      <t>バ</t>
    </rPh>
    <rPh sb="5" eb="6">
      <t>シ</t>
    </rPh>
    <phoneticPr fontId="2"/>
  </si>
  <si>
    <t xml:space="preserve"> 計（本）</t>
    <rPh sb="1" eb="2">
      <t>ケイ</t>
    </rPh>
    <rPh sb="3" eb="4">
      <t>ホン</t>
    </rPh>
    <phoneticPr fontId="2"/>
  </si>
  <si>
    <t>処置歯数（本）</t>
    <rPh sb="0" eb="2">
      <t>ショチ</t>
    </rPh>
    <rPh sb="2" eb="3">
      <t>ハ</t>
    </rPh>
    <rPh sb="3" eb="4">
      <t>カズ</t>
    </rPh>
    <rPh sb="5" eb="6">
      <t>ホン</t>
    </rPh>
    <phoneticPr fontId="2"/>
  </si>
  <si>
    <t>未処置歯数（本）</t>
    <rPh sb="0" eb="1">
      <t>ミ</t>
    </rPh>
    <rPh sb="1" eb="3">
      <t>ショチ</t>
    </rPh>
    <rPh sb="3" eb="4">
      <t>ハ</t>
    </rPh>
    <rPh sb="4" eb="5">
      <t>スウ</t>
    </rPh>
    <rPh sb="6" eb="7">
      <t>ホン</t>
    </rPh>
    <phoneticPr fontId="2"/>
  </si>
  <si>
    <t>　栄　養　状　態</t>
    <rPh sb="1" eb="2">
      <t>エイ</t>
    </rPh>
    <rPh sb="3" eb="4">
      <t>オサム</t>
    </rPh>
    <rPh sb="5" eb="6">
      <t>ジョウ</t>
    </rPh>
    <rPh sb="7" eb="8">
      <t>タイ</t>
    </rPh>
    <phoneticPr fontId="2"/>
  </si>
  <si>
    <t>　せき柱 ・ 胸郭・四肢の状態</t>
    <rPh sb="3" eb="4">
      <t>ハシラ</t>
    </rPh>
    <rPh sb="7" eb="8">
      <t>ムネ</t>
    </rPh>
    <rPh sb="8" eb="9">
      <t>クルワ</t>
    </rPh>
    <rPh sb="10" eb="12">
      <t>シシ</t>
    </rPh>
    <rPh sb="13" eb="15">
      <t>ジョウタイ</t>
    </rPh>
    <phoneticPr fontId="2"/>
  </si>
  <si>
    <t>疾患</t>
    <rPh sb="0" eb="2">
      <t>シッカン</t>
    </rPh>
    <phoneticPr fontId="2"/>
  </si>
  <si>
    <t>皮膚</t>
    <rPh sb="0" eb="2">
      <t>ヒフ</t>
    </rPh>
    <phoneticPr fontId="2"/>
  </si>
  <si>
    <t>アトピー性皮膚炎</t>
    <rPh sb="4" eb="5">
      <t>セイ</t>
    </rPh>
    <rPh sb="5" eb="8">
      <t>ヒフエン</t>
    </rPh>
    <phoneticPr fontId="2"/>
  </si>
  <si>
    <t>その他の皮膚疾患</t>
    <rPh sb="2" eb="3">
      <t>タ</t>
    </rPh>
    <rPh sb="4" eb="6">
      <t>ヒフ</t>
    </rPh>
    <rPh sb="6" eb="8">
      <t>シッカン</t>
    </rPh>
    <phoneticPr fontId="2"/>
  </si>
  <si>
    <t xml:space="preserve">  結 核 の 精 密 検 査 の 対 象 者</t>
    <rPh sb="2" eb="3">
      <t>ケッ</t>
    </rPh>
    <rPh sb="4" eb="5">
      <t>カク</t>
    </rPh>
    <rPh sb="8" eb="9">
      <t>セイ</t>
    </rPh>
    <rPh sb="10" eb="11">
      <t>ミツ</t>
    </rPh>
    <rPh sb="12" eb="13">
      <t>ケン</t>
    </rPh>
    <rPh sb="14" eb="15">
      <t>サ</t>
    </rPh>
    <rPh sb="18" eb="19">
      <t>タイ</t>
    </rPh>
    <rPh sb="20" eb="21">
      <t>ゾウ</t>
    </rPh>
    <rPh sb="22" eb="23">
      <t>モノ</t>
    </rPh>
    <phoneticPr fontId="2"/>
  </si>
  <si>
    <t>　結　　　　　　　核</t>
    <phoneticPr fontId="2"/>
  </si>
  <si>
    <t>　心 臓 の 疾 病 ・ 異 常</t>
    <phoneticPr fontId="2"/>
  </si>
  <si>
    <t>　心 　 電  　図  　異  　常</t>
    <phoneticPr fontId="2"/>
  </si>
  <si>
    <t>　蛋　　白　　検　　出　の　者</t>
    <rPh sb="14" eb="15">
      <t>シャ</t>
    </rPh>
    <phoneticPr fontId="2"/>
  </si>
  <si>
    <t>　尿　　糖　　検　　出　の　者</t>
    <rPh sb="14" eb="15">
      <t>シャ</t>
    </rPh>
    <phoneticPr fontId="2"/>
  </si>
  <si>
    <t>疾病・異常</t>
    <rPh sb="0" eb="2">
      <t>シッペイ</t>
    </rPh>
    <rPh sb="3" eb="5">
      <t>イジョウ</t>
    </rPh>
    <phoneticPr fontId="2"/>
  </si>
  <si>
    <t>その他の</t>
    <rPh sb="2" eb="3">
      <t>タ</t>
    </rPh>
    <phoneticPr fontId="2"/>
  </si>
  <si>
    <t>ぜん息</t>
  </si>
  <si>
    <t>腎臓疾患</t>
  </si>
  <si>
    <t>言語障害</t>
  </si>
  <si>
    <t>その他の疾病・異常</t>
  </si>
  <si>
    <t>注：　標本数が少ないので、調査結果を利用する際には注意を要する。</t>
    <rPh sb="0" eb="1">
      <t>チュウ</t>
    </rPh>
    <rPh sb="3" eb="5">
      <t>ヒョウホン</t>
    </rPh>
    <rPh sb="5" eb="6">
      <t>スウ</t>
    </rPh>
    <rPh sb="7" eb="8">
      <t>スク</t>
    </rPh>
    <rPh sb="13" eb="15">
      <t>チョウサ</t>
    </rPh>
    <rPh sb="15" eb="17">
      <t>ケッカ</t>
    </rPh>
    <rPh sb="18" eb="20">
      <t>リヨウ</t>
    </rPh>
    <rPh sb="22" eb="23">
      <t>サイ</t>
    </rPh>
    <rPh sb="25" eb="27">
      <t>チュウイ</t>
    </rPh>
    <rPh sb="28" eb="29">
      <t>ヨウ</t>
    </rPh>
    <phoneticPr fontId="2"/>
  </si>
  <si>
    <t>１．この表は、健康診断受検者のうち疾病・異常該当者（疾病・異常に該当する旨健康診断票に記載のあった者）の占める割合</t>
    <rPh sb="4" eb="5">
      <t>ヒョウ</t>
    </rPh>
    <rPh sb="7" eb="9">
      <t>ケンコウ</t>
    </rPh>
    <rPh sb="9" eb="11">
      <t>シンダン</t>
    </rPh>
    <rPh sb="11" eb="13">
      <t>ジュケン</t>
    </rPh>
    <rPh sb="13" eb="14">
      <t>シャ</t>
    </rPh>
    <rPh sb="17" eb="19">
      <t>シッペイ</t>
    </rPh>
    <rPh sb="20" eb="22">
      <t>イジョウ</t>
    </rPh>
    <rPh sb="22" eb="24">
      <t>ガイトウ</t>
    </rPh>
    <rPh sb="24" eb="25">
      <t>シャ</t>
    </rPh>
    <rPh sb="26" eb="28">
      <t>シッペイ</t>
    </rPh>
    <rPh sb="29" eb="31">
      <t>イジョウ</t>
    </rPh>
    <rPh sb="32" eb="34">
      <t>ガイトウ</t>
    </rPh>
    <rPh sb="36" eb="37">
      <t>ムネ</t>
    </rPh>
    <rPh sb="37" eb="39">
      <t>ケンコウ</t>
    </rPh>
    <rPh sb="39" eb="41">
      <t>シンダン</t>
    </rPh>
    <rPh sb="41" eb="42">
      <t>ヒョウ</t>
    </rPh>
    <rPh sb="43" eb="45">
      <t>キサイ</t>
    </rPh>
    <rPh sb="49" eb="50">
      <t>モノ</t>
    </rPh>
    <rPh sb="52" eb="53">
      <t>シ</t>
    </rPh>
    <phoneticPr fontId="2"/>
  </si>
  <si>
    <t>　　の推定値を示したものである。</t>
    <rPh sb="3" eb="6">
      <t>スイテイチ</t>
    </rPh>
    <phoneticPr fontId="2"/>
  </si>
  <si>
    <t>２．永久歯の１人当たりの平均むし歯等数については、中学校１年（１２歳）のみを調査対象としている。</t>
    <rPh sb="2" eb="5">
      <t>エイキュウシ</t>
    </rPh>
    <rPh sb="7" eb="8">
      <t>リ</t>
    </rPh>
    <rPh sb="8" eb="9">
      <t>ア</t>
    </rPh>
    <rPh sb="12" eb="14">
      <t>ヘイキン</t>
    </rPh>
    <rPh sb="16" eb="17">
      <t>バ</t>
    </rPh>
    <rPh sb="17" eb="18">
      <t>ナド</t>
    </rPh>
    <rPh sb="18" eb="19">
      <t>スウ</t>
    </rPh>
    <rPh sb="25" eb="28">
      <t>チュウガッコウ</t>
    </rPh>
    <rPh sb="29" eb="30">
      <t>ネン</t>
    </rPh>
    <rPh sb="33" eb="34">
      <t>サイ</t>
    </rPh>
    <rPh sb="38" eb="40">
      <t>チョウサ</t>
    </rPh>
    <rPh sb="40" eb="42">
      <t>タイショウ</t>
    </rPh>
    <phoneticPr fontId="2"/>
  </si>
  <si>
    <t>３．「X」は疾病・異常被患率等の標準誤差が５以上，受検者数が100人（５歳は50人）未満，回答校が１校以下又は疾病・異常</t>
    <phoneticPr fontId="2"/>
  </si>
  <si>
    <t xml:space="preserve">    被患率が100.0%のため統計数値を公表しない。</t>
    <phoneticPr fontId="2"/>
  </si>
  <si>
    <t>表６　主な疾病・異常等の推移</t>
    <rPh sb="0" eb="1">
      <t>ヒョウ</t>
    </rPh>
    <rPh sb="3" eb="4">
      <t>オモ</t>
    </rPh>
    <rPh sb="5" eb="7">
      <t>シッペイ</t>
    </rPh>
    <rPh sb="8" eb="10">
      <t>イジョウ</t>
    </rPh>
    <rPh sb="10" eb="11">
      <t>トウ</t>
    </rPh>
    <rPh sb="12" eb="14">
      <t>スイイ</t>
    </rPh>
    <phoneticPr fontId="48"/>
  </si>
  <si>
    <t>（単位：％）</t>
    <rPh sb="1" eb="3">
      <t>タンイ</t>
    </rPh>
    <phoneticPr fontId="48"/>
  </si>
  <si>
    <t>区      分</t>
    <phoneticPr fontId="48"/>
  </si>
  <si>
    <t xml:space="preserve">未裸
満眼
の視
者力
　 1.0
</t>
    <rPh sb="0" eb="1">
      <t>ミ</t>
    </rPh>
    <rPh sb="1" eb="2">
      <t>ハダカ</t>
    </rPh>
    <rPh sb="3" eb="4">
      <t>マン</t>
    </rPh>
    <rPh sb="4" eb="5">
      <t>メ</t>
    </rPh>
    <rPh sb="7" eb="8">
      <t>シ</t>
    </rPh>
    <rPh sb="9" eb="10">
      <t>シャ</t>
    </rPh>
    <rPh sb="10" eb="11">
      <t>チカラ</t>
    </rPh>
    <phoneticPr fontId="48"/>
  </si>
  <si>
    <t>耳 疾 患</t>
    <rPh sb="0" eb="1">
      <t>ミミ</t>
    </rPh>
    <rPh sb="2" eb="3">
      <t>シツ</t>
    </rPh>
    <rPh sb="4" eb="5">
      <t>カン</t>
    </rPh>
    <phoneticPr fontId="48"/>
  </si>
  <si>
    <t>鼻・副鼻腔
疾患</t>
    <rPh sb="0" eb="1">
      <t>ハナ</t>
    </rPh>
    <rPh sb="2" eb="3">
      <t>フク</t>
    </rPh>
    <rPh sb="3" eb="4">
      <t>ハナ</t>
    </rPh>
    <rPh sb="4" eb="5">
      <t>コウ</t>
    </rPh>
    <rPh sb="6" eb="8">
      <t>シッカン</t>
    </rPh>
    <phoneticPr fontId="48"/>
  </si>
  <si>
    <t>口腔咽喉頭
疾患・異常</t>
    <rPh sb="0" eb="2">
      <t>コウクウ</t>
    </rPh>
    <rPh sb="2" eb="4">
      <t>インコウ</t>
    </rPh>
    <rPh sb="4" eb="5">
      <t>アタマ</t>
    </rPh>
    <rPh sb="6" eb="8">
      <t>シッカン</t>
    </rPh>
    <rPh sb="9" eb="11">
      <t>イジョウ</t>
    </rPh>
    <phoneticPr fontId="48"/>
  </si>
  <si>
    <t>む し 歯
（う歯）</t>
    <rPh sb="4" eb="5">
      <t>バ</t>
    </rPh>
    <rPh sb="8" eb="9">
      <t>シ</t>
    </rPh>
    <phoneticPr fontId="48"/>
  </si>
  <si>
    <t>アトピー性
皮膚炎</t>
    <rPh sb="4" eb="5">
      <t>セイ</t>
    </rPh>
    <rPh sb="6" eb="8">
      <t>ヒフ</t>
    </rPh>
    <rPh sb="8" eb="9">
      <t>エン</t>
    </rPh>
    <phoneticPr fontId="48"/>
  </si>
  <si>
    <t>心電図異常</t>
    <rPh sb="0" eb="3">
      <t>シンデンズ</t>
    </rPh>
    <rPh sb="3" eb="5">
      <t>イジョウ</t>
    </rPh>
    <phoneticPr fontId="48"/>
  </si>
  <si>
    <t>蛋白検出
の者</t>
    <rPh sb="0" eb="2">
      <t>タンパク</t>
    </rPh>
    <rPh sb="2" eb="4">
      <t>ケンシュツ</t>
    </rPh>
    <rPh sb="6" eb="7">
      <t>モノ</t>
    </rPh>
    <phoneticPr fontId="48"/>
  </si>
  <si>
    <t>ぜ ん 息</t>
    <rPh sb="4" eb="5">
      <t>ソク</t>
    </rPh>
    <phoneticPr fontId="48"/>
  </si>
  <si>
    <t>幼稚園</t>
    <rPh sb="0" eb="3">
      <t>ヨウチエン</t>
    </rPh>
    <phoneticPr fontId="48"/>
  </si>
  <si>
    <t>青森県　平成20年度</t>
    <rPh sb="0" eb="3">
      <t>アオモリケン</t>
    </rPh>
    <rPh sb="4" eb="6">
      <t>ヘイセイ</t>
    </rPh>
    <rPh sb="8" eb="10">
      <t>ネンド</t>
    </rPh>
    <phoneticPr fontId="48"/>
  </si>
  <si>
    <t>　　  X</t>
  </si>
  <si>
    <t xml:space="preserve">… </t>
  </si>
  <si>
    <t>青森県　平成26年度</t>
    <rPh sb="0" eb="3">
      <t>アオモリケン</t>
    </rPh>
    <rPh sb="4" eb="6">
      <t>ヘイセイ</t>
    </rPh>
    <rPh sb="8" eb="10">
      <t>ネンド</t>
    </rPh>
    <phoneticPr fontId="48"/>
  </si>
  <si>
    <t xml:space="preserve">      X</t>
  </si>
  <si>
    <t>青森県　平成27年度</t>
    <rPh sb="0" eb="3">
      <t>アオモリケン</t>
    </rPh>
    <rPh sb="4" eb="6">
      <t>ヘイセイ</t>
    </rPh>
    <rPh sb="8" eb="10">
      <t>ネンド</t>
    </rPh>
    <phoneticPr fontId="48"/>
  </si>
  <si>
    <t>-　</t>
  </si>
  <si>
    <t>青森県　平成28年度</t>
    <rPh sb="0" eb="3">
      <t>アオモリケン</t>
    </rPh>
    <rPh sb="8" eb="10">
      <t>ネンド</t>
    </rPh>
    <phoneticPr fontId="48"/>
  </si>
  <si>
    <t>　　　X</t>
  </si>
  <si>
    <t xml:space="preserve">- </t>
  </si>
  <si>
    <t>青森県　平成29年度</t>
    <rPh sb="0" eb="3">
      <t>アオモリケン</t>
    </rPh>
    <rPh sb="8" eb="10">
      <t>ネンド</t>
    </rPh>
    <phoneticPr fontId="48"/>
  </si>
  <si>
    <t>青森県　平成30年度</t>
    <rPh sb="0" eb="3">
      <t>アオモリケン</t>
    </rPh>
    <rPh sb="8" eb="10">
      <t>ネンド</t>
    </rPh>
    <phoneticPr fontId="48"/>
  </si>
  <si>
    <t>全　国　平成30年度</t>
    <rPh sb="0" eb="1">
      <t>ゼン</t>
    </rPh>
    <rPh sb="2" eb="3">
      <t>コク</t>
    </rPh>
    <rPh sb="8" eb="10">
      <t>ネンド</t>
    </rPh>
    <phoneticPr fontId="48"/>
  </si>
  <si>
    <t>小学校</t>
  </si>
  <si>
    <t>中学校</t>
    <rPh sb="0" eb="1">
      <t>ナカ</t>
    </rPh>
    <phoneticPr fontId="48"/>
  </si>
  <si>
    <t>高等学校</t>
  </si>
  <si>
    <t>注：</t>
    <rPh sb="0" eb="1">
      <t>チュウ</t>
    </rPh>
    <phoneticPr fontId="48"/>
  </si>
  <si>
    <t>１．小数点以下第２位を四捨五入している。</t>
    <rPh sb="2" eb="5">
      <t>ショウスウテン</t>
    </rPh>
    <rPh sb="5" eb="7">
      <t>イカ</t>
    </rPh>
    <rPh sb="7" eb="8">
      <t>ダイ</t>
    </rPh>
    <rPh sb="9" eb="10">
      <t>イ</t>
    </rPh>
    <rPh sb="11" eb="15">
      <t>シシャゴニュウ</t>
    </rPh>
    <phoneticPr fontId="48"/>
  </si>
  <si>
    <t>２．心電図異常については、６歳、１２歳、１５歳のみ実施している。</t>
    <rPh sb="2" eb="5">
      <t>シンデンズ</t>
    </rPh>
    <rPh sb="5" eb="7">
      <t>イジョウ</t>
    </rPh>
    <rPh sb="14" eb="15">
      <t>サイ</t>
    </rPh>
    <rPh sb="18" eb="19">
      <t>サイ</t>
    </rPh>
    <rPh sb="22" eb="23">
      <t>サイ</t>
    </rPh>
    <rPh sb="25" eb="27">
      <t>ジッシ</t>
    </rPh>
    <phoneticPr fontId="48"/>
  </si>
  <si>
    <t>３．「X」は疾病・異常被患率等の標準誤差が５以上，受検者数が100人（５歳は50人）未満，回答校が１校以下</t>
    <phoneticPr fontId="2"/>
  </si>
  <si>
    <t xml:space="preserve">    又は疾病・異常被患率が100.0%のため統計数値を公表しない。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</si>
</sst>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_ ;[Red]\-#,##0.0\ "/>
    <numFmt numFmtId="177" formatCode="#,##0_ ;[Red]\-#,##0\ "/>
    <numFmt numFmtId="178" formatCode="#,##0.0_ "/>
    <numFmt numFmtId="179" formatCode="0.0_ "/>
    <numFmt numFmtId="180" formatCode="0_ "/>
    <numFmt numFmtId="181" formatCode="0.0_)"/>
    <numFmt numFmtId="182" formatCode="0.0_ ;[Red]\-0.0\ "/>
    <numFmt numFmtId="183" formatCode="##0.00;0;&quot;－&quot;"/>
    <numFmt numFmtId="184" formatCode="0_);[Red]\(0\)"/>
    <numFmt numFmtId="185" formatCode="#,##0.0;&quot;△&quot;#,##0.0"/>
    <numFmt numFmtId="186" formatCode="0.0_);[Red]\(0.0\)"/>
    <numFmt numFmtId="187" formatCode="0.0"/>
    <numFmt numFmtId="188" formatCode="#,##0.00_ ;[Red]\-#,##0.00\ 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i/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b/>
      <sz val="11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i/>
      <sz val="10.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9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i/>
      <sz val="11"/>
      <color rgb="FF0070C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7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.5"/>
      <name val="ＭＳ 明朝"/>
      <family val="1"/>
      <charset val="128"/>
    </font>
    <font>
      <sz val="11.5"/>
      <color theme="1"/>
      <name val="ＭＳ 明朝"/>
      <family val="1"/>
      <charset val="128"/>
    </font>
    <font>
      <b/>
      <sz val="11.5"/>
      <color theme="1"/>
      <name val="ＭＳ ゴシック"/>
      <family val="3"/>
      <charset val="128"/>
    </font>
    <font>
      <sz val="11.5"/>
      <color theme="1"/>
      <name val="ＭＳ ゴシック"/>
      <family val="3"/>
      <charset val="128"/>
    </font>
    <font>
      <sz val="11"/>
      <name val="明朝"/>
      <family val="1"/>
      <charset val="128"/>
    </font>
    <font>
      <b/>
      <sz val="10.5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b/>
      <sz val="18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tted">
        <color indexed="64"/>
      </left>
      <right style="double">
        <color indexed="64"/>
      </right>
      <top style="thin">
        <color indexed="8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0" fontId="9" fillId="0" borderId="0"/>
    <xf numFmtId="0" fontId="9" fillId="0" borderId="0"/>
    <xf numFmtId="0" fontId="43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2" fillId="0" borderId="0"/>
  </cellStyleXfs>
  <cellXfs count="64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5" fillId="0" borderId="0" xfId="2" applyFont="1" applyFill="1" applyBorder="1" applyAlignment="1"/>
    <xf numFmtId="180" fontId="5" fillId="0" borderId="0" xfId="2" applyNumberFormat="1" applyFont="1" applyFill="1" applyBorder="1" applyAlignment="1">
      <alignment horizontal="right"/>
    </xf>
    <xf numFmtId="180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38" fontId="5" fillId="0" borderId="0" xfId="1" applyFont="1" applyFill="1" applyBorder="1" applyAlignment="1">
      <alignment horizontal="right" vertical="center"/>
    </xf>
    <xf numFmtId="0" fontId="10" fillId="0" borderId="0" xfId="0" applyFont="1" applyFill="1"/>
    <xf numFmtId="0" fontId="5" fillId="0" borderId="0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shrinkToFit="1"/>
    </xf>
    <xf numFmtId="0" fontId="12" fillId="0" borderId="23" xfId="0" applyFont="1" applyFill="1" applyBorder="1" applyAlignment="1">
      <alignment horizontal="center" shrinkToFi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38" fontId="5" fillId="0" borderId="22" xfId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6" fontId="13" fillId="0" borderId="18" xfId="0" applyNumberFormat="1" applyFont="1" applyFill="1" applyBorder="1" applyAlignment="1">
      <alignment vertical="center"/>
    </xf>
    <xf numFmtId="176" fontId="13" fillId="0" borderId="28" xfId="0" applyNumberFormat="1" applyFont="1" applyFill="1" applyBorder="1" applyAlignment="1">
      <alignment vertical="center"/>
    </xf>
    <xf numFmtId="176" fontId="13" fillId="0" borderId="7" xfId="0" applyNumberFormat="1" applyFont="1" applyFill="1" applyBorder="1" applyAlignment="1">
      <alignment vertical="center"/>
    </xf>
    <xf numFmtId="176" fontId="13" fillId="0" borderId="10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shrinkToFit="1"/>
    </xf>
    <xf numFmtId="0" fontId="14" fillId="0" borderId="11" xfId="0" applyFont="1" applyFill="1" applyBorder="1" applyAlignment="1">
      <alignment horizontal="center" vertical="top" wrapText="1"/>
    </xf>
    <xf numFmtId="181" fontId="11" fillId="0" borderId="30" xfId="0" applyNumberFormat="1" applyFont="1" applyFill="1" applyBorder="1" applyAlignment="1" applyProtection="1">
      <alignment vertical="center"/>
    </xf>
    <xf numFmtId="181" fontId="11" fillId="0" borderId="23" xfId="0" applyNumberFormat="1" applyFont="1" applyFill="1" applyBorder="1" applyAlignment="1" applyProtection="1">
      <alignment vertical="center"/>
    </xf>
    <xf numFmtId="181" fontId="11" fillId="0" borderId="16" xfId="0" applyNumberFormat="1" applyFont="1" applyFill="1" applyBorder="1" applyAlignment="1" applyProtection="1">
      <alignment vertical="center"/>
    </xf>
    <xf numFmtId="181" fontId="11" fillId="0" borderId="14" xfId="0" applyNumberFormat="1" applyFont="1" applyFill="1" applyBorder="1" applyAlignment="1" applyProtection="1">
      <alignment vertical="center"/>
    </xf>
    <xf numFmtId="0" fontId="12" fillId="0" borderId="14" xfId="0" applyFont="1" applyFill="1" applyBorder="1" applyAlignment="1">
      <alignment horizontal="center" vertical="top" wrapText="1"/>
    </xf>
    <xf numFmtId="177" fontId="11" fillId="0" borderId="4" xfId="0" applyNumberFormat="1" applyFont="1" applyFill="1" applyBorder="1" applyAlignment="1">
      <alignment vertical="center"/>
    </xf>
    <xf numFmtId="177" fontId="11" fillId="0" borderId="7" xfId="0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vertical="center"/>
    </xf>
    <xf numFmtId="177" fontId="11" fillId="0" borderId="13" xfId="0" applyNumberFormat="1" applyFont="1" applyFill="1" applyBorder="1" applyAlignment="1">
      <alignment vertical="center"/>
    </xf>
    <xf numFmtId="177" fontId="11" fillId="0" borderId="8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horizontal="left" vertical="center"/>
    </xf>
    <xf numFmtId="179" fontId="3" fillId="0" borderId="18" xfId="0" applyNumberFormat="1" applyFont="1" applyFill="1" applyBorder="1" applyAlignment="1">
      <alignment vertical="center"/>
    </xf>
    <xf numFmtId="178" fontId="3" fillId="0" borderId="29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9" fontId="3" fillId="0" borderId="28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9" fontId="3" fillId="0" borderId="33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7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vertical="top" wrapText="1"/>
    </xf>
    <xf numFmtId="176" fontId="3" fillId="0" borderId="18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11" fillId="0" borderId="7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/>
    <xf numFmtId="0" fontId="16" fillId="0" borderId="0" xfId="0" applyFont="1" applyFill="1"/>
    <xf numFmtId="0" fontId="18" fillId="0" borderId="0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shrinkToFit="1"/>
    </xf>
    <xf numFmtId="0" fontId="17" fillId="0" borderId="1" xfId="0" applyFont="1" applyFill="1" applyBorder="1" applyAlignment="1">
      <alignment horizont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shrinkToFit="1"/>
    </xf>
    <xf numFmtId="0" fontId="18" fillId="0" borderId="23" xfId="0" applyFont="1" applyFill="1" applyBorder="1" applyAlignment="1">
      <alignment horizontal="center" shrinkToFit="1"/>
    </xf>
    <xf numFmtId="0" fontId="21" fillId="0" borderId="23" xfId="0" applyFont="1" applyFill="1" applyBorder="1" applyAlignment="1">
      <alignment horizontal="center" shrinkToFit="1"/>
    </xf>
    <xf numFmtId="0" fontId="18" fillId="0" borderId="12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justify" vertical="center" wrapText="1"/>
    </xf>
    <xf numFmtId="0" fontId="17" fillId="0" borderId="38" xfId="0" applyFont="1" applyFill="1" applyBorder="1" applyAlignment="1">
      <alignment horizontal="center" vertical="center" wrapText="1"/>
    </xf>
    <xf numFmtId="38" fontId="16" fillId="0" borderId="22" xfId="1" applyFont="1" applyFill="1" applyBorder="1" applyAlignment="1">
      <alignment horizontal="right" vertical="center"/>
    </xf>
    <xf numFmtId="176" fontId="19" fillId="0" borderId="18" xfId="0" applyNumberFormat="1" applyFont="1" applyFill="1" applyBorder="1" applyAlignment="1">
      <alignment vertical="center"/>
    </xf>
    <xf numFmtId="176" fontId="17" fillId="0" borderId="18" xfId="0" applyNumberFormat="1" applyFont="1" applyFill="1" applyBorder="1" applyAlignment="1">
      <alignment vertical="center"/>
    </xf>
    <xf numFmtId="178" fontId="17" fillId="0" borderId="4" xfId="0" applyNumberFormat="1" applyFont="1" applyFill="1" applyBorder="1" applyAlignment="1">
      <alignment vertical="center"/>
    </xf>
    <xf numFmtId="178" fontId="17" fillId="0" borderId="22" xfId="0" applyNumberFormat="1" applyFont="1" applyFill="1" applyBorder="1" applyAlignment="1">
      <alignment horizontal="left" vertical="center"/>
    </xf>
    <xf numFmtId="181" fontId="20" fillId="0" borderId="30" xfId="0" applyNumberFormat="1" applyFont="1" applyFill="1" applyBorder="1" applyAlignment="1" applyProtection="1">
      <alignment horizontal="right" vertical="center"/>
    </xf>
    <xf numFmtId="177" fontId="20" fillId="0" borderId="4" xfId="0" applyNumberFormat="1" applyFont="1" applyFill="1" applyBorder="1" applyAlignment="1">
      <alignment vertical="center"/>
    </xf>
    <xf numFmtId="177" fontId="17" fillId="0" borderId="4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justify" vertical="center" wrapText="1"/>
    </xf>
    <xf numFmtId="0" fontId="17" fillId="0" borderId="39" xfId="0" applyFont="1" applyFill="1" applyBorder="1" applyAlignment="1">
      <alignment horizontal="center" vertical="center" wrapText="1"/>
    </xf>
    <xf numFmtId="38" fontId="16" fillId="0" borderId="19" xfId="1" applyFont="1" applyFill="1" applyBorder="1" applyAlignment="1">
      <alignment horizontal="right" vertical="center"/>
    </xf>
    <xf numFmtId="176" fontId="19" fillId="0" borderId="7" xfId="0" applyNumberFormat="1" applyFont="1" applyFill="1" applyBorder="1" applyAlignment="1">
      <alignment vertical="center"/>
    </xf>
    <xf numFmtId="176" fontId="17" fillId="0" borderId="7" xfId="0" applyNumberFormat="1" applyFont="1" applyFill="1" applyBorder="1" applyAlignment="1">
      <alignment vertical="center"/>
    </xf>
    <xf numFmtId="178" fontId="17" fillId="0" borderId="34" xfId="0" applyNumberFormat="1" applyFont="1" applyFill="1" applyBorder="1" applyAlignment="1">
      <alignment vertical="center"/>
    </xf>
    <xf numFmtId="178" fontId="17" fillId="0" borderId="19" xfId="0" applyNumberFormat="1" applyFont="1" applyFill="1" applyBorder="1" applyAlignment="1">
      <alignment vertical="center"/>
    </xf>
    <xf numFmtId="181" fontId="20" fillId="0" borderId="23" xfId="0" applyNumberFormat="1" applyFont="1" applyFill="1" applyBorder="1" applyAlignment="1" applyProtection="1">
      <alignment horizontal="right" vertical="center"/>
    </xf>
    <xf numFmtId="176" fontId="17" fillId="0" borderId="28" xfId="0" applyNumberFormat="1" applyFont="1" applyFill="1" applyBorder="1" applyAlignment="1">
      <alignment vertical="center"/>
    </xf>
    <xf numFmtId="177" fontId="20" fillId="0" borderId="7" xfId="0" applyNumberFormat="1" applyFont="1" applyFill="1" applyBorder="1" applyAlignment="1">
      <alignment vertical="center"/>
    </xf>
    <xf numFmtId="177" fontId="17" fillId="0" borderId="7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horizontal="justify" vertical="center" wrapText="1"/>
    </xf>
    <xf numFmtId="178" fontId="17" fillId="0" borderId="6" xfId="0" applyNumberFormat="1" applyFont="1" applyFill="1" applyBorder="1" applyAlignment="1">
      <alignment vertical="center"/>
    </xf>
    <xf numFmtId="181" fontId="20" fillId="0" borderId="16" xfId="0" applyNumberFormat="1" applyFont="1" applyFill="1" applyBorder="1" applyAlignment="1" applyProtection="1">
      <alignment horizontal="right" vertical="center"/>
    </xf>
    <xf numFmtId="176" fontId="17" fillId="0" borderId="33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40" xfId="0" applyFont="1" applyFill="1" applyBorder="1" applyAlignment="1">
      <alignment horizontal="center" vertical="center" wrapText="1"/>
    </xf>
    <xf numFmtId="38" fontId="16" fillId="0" borderId="20" xfId="1" applyFont="1" applyFill="1" applyBorder="1" applyAlignment="1">
      <alignment horizontal="right" vertical="center"/>
    </xf>
    <xf numFmtId="176" fontId="19" fillId="0" borderId="10" xfId="0" applyNumberFormat="1" applyFont="1" applyFill="1" applyBorder="1" applyAlignment="1">
      <alignment vertical="center"/>
    </xf>
    <xf numFmtId="176" fontId="17" fillId="0" borderId="10" xfId="0" applyNumberFormat="1" applyFont="1" applyFill="1" applyBorder="1" applyAlignment="1">
      <alignment vertical="center"/>
    </xf>
    <xf numFmtId="178" fontId="17" fillId="0" borderId="27" xfId="0" applyNumberFormat="1" applyFont="1" applyFill="1" applyBorder="1" applyAlignment="1">
      <alignment vertical="center"/>
    </xf>
    <xf numFmtId="178" fontId="17" fillId="0" borderId="20" xfId="0" applyNumberFormat="1" applyFont="1" applyFill="1" applyBorder="1" applyAlignment="1">
      <alignment vertical="center"/>
    </xf>
    <xf numFmtId="181" fontId="20" fillId="0" borderId="14" xfId="0" applyNumberFormat="1" applyFont="1" applyFill="1" applyBorder="1" applyAlignment="1" applyProtection="1">
      <alignment horizontal="right" vertical="center"/>
    </xf>
    <xf numFmtId="176" fontId="17" fillId="0" borderId="13" xfId="0" applyNumberFormat="1" applyFont="1" applyFill="1" applyBorder="1" applyAlignment="1">
      <alignment vertical="center"/>
    </xf>
    <xf numFmtId="177" fontId="20" fillId="0" borderId="10" xfId="0" applyNumberFormat="1" applyFont="1" applyFill="1" applyBorder="1" applyAlignment="1">
      <alignment vertical="center"/>
    </xf>
    <xf numFmtId="177" fontId="17" fillId="0" borderId="10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vertical="center"/>
    </xf>
    <xf numFmtId="177" fontId="20" fillId="0" borderId="13" xfId="0" applyNumberFormat="1" applyFont="1" applyFill="1" applyBorder="1" applyAlignment="1">
      <alignment vertical="center"/>
    </xf>
    <xf numFmtId="177" fontId="17" fillId="0" borderId="13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justify" vertical="center" wrapText="1"/>
    </xf>
    <xf numFmtId="177" fontId="20" fillId="0" borderId="8" xfId="0" applyNumberFormat="1" applyFont="1" applyFill="1" applyBorder="1" applyAlignment="1">
      <alignment vertical="center"/>
    </xf>
    <xf numFmtId="177" fontId="17" fillId="0" borderId="8" xfId="0" applyNumberFormat="1" applyFont="1" applyFill="1" applyBorder="1" applyAlignment="1">
      <alignment vertical="center"/>
    </xf>
    <xf numFmtId="178" fontId="17" fillId="0" borderId="14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left"/>
    </xf>
    <xf numFmtId="0" fontId="24" fillId="0" borderId="43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 applyAlignment="1">
      <alignment horizontal="justify"/>
    </xf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27" fillId="0" borderId="0" xfId="0" applyFont="1" applyFill="1" applyBorder="1"/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/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9" fontId="3" fillId="0" borderId="58" xfId="0" applyNumberFormat="1" applyFont="1" applyFill="1" applyBorder="1" applyAlignment="1">
      <alignment vertical="center"/>
    </xf>
    <xf numFmtId="179" fontId="3" fillId="0" borderId="59" xfId="0" applyNumberFormat="1" applyFont="1" applyFill="1" applyBorder="1" applyAlignment="1">
      <alignment horizontal="right" vertical="center"/>
    </xf>
    <xf numFmtId="179" fontId="11" fillId="0" borderId="60" xfId="0" applyNumberFormat="1" applyFont="1" applyFill="1" applyBorder="1" applyAlignment="1">
      <alignment vertical="center"/>
    </xf>
    <xf numFmtId="179" fontId="3" fillId="0" borderId="61" xfId="0" applyNumberFormat="1" applyFont="1" applyFill="1" applyBorder="1" applyAlignment="1">
      <alignment vertical="center"/>
    </xf>
    <xf numFmtId="179" fontId="11" fillId="0" borderId="6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82" fontId="0" fillId="0" borderId="0" xfId="0" applyNumberFormat="1" applyAlignment="1">
      <alignment horizontal="right"/>
    </xf>
    <xf numFmtId="182" fontId="11" fillId="0" borderId="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179" fontId="3" fillId="0" borderId="64" xfId="0" applyNumberFormat="1" applyFont="1" applyFill="1" applyBorder="1" applyAlignment="1">
      <alignment vertical="center"/>
    </xf>
    <xf numFmtId="179" fontId="3" fillId="0" borderId="65" xfId="0" applyNumberFormat="1" applyFont="1" applyFill="1" applyBorder="1" applyAlignment="1">
      <alignment horizontal="right" vertical="center"/>
    </xf>
    <xf numFmtId="179" fontId="11" fillId="0" borderId="66" xfId="0" applyNumberFormat="1" applyFont="1" applyFill="1" applyBorder="1" applyAlignment="1">
      <alignment vertical="center"/>
    </xf>
    <xf numFmtId="179" fontId="11" fillId="0" borderId="67" xfId="0" applyNumberFormat="1" applyFont="1" applyFill="1" applyBorder="1" applyAlignment="1">
      <alignment vertical="center"/>
    </xf>
    <xf numFmtId="179" fontId="3" fillId="0" borderId="52" xfId="0" applyNumberFormat="1" applyFont="1" applyFill="1" applyBorder="1" applyAlignment="1">
      <alignment vertical="center"/>
    </xf>
    <xf numFmtId="179" fontId="3" fillId="0" borderId="56" xfId="0" applyNumberFormat="1" applyFont="1" applyFill="1" applyBorder="1" applyAlignment="1">
      <alignment horizontal="right" vertical="center"/>
    </xf>
    <xf numFmtId="179" fontId="11" fillId="0" borderId="54" xfId="0" applyNumberFormat="1" applyFont="1" applyFill="1" applyBorder="1" applyAlignment="1">
      <alignment vertical="center"/>
    </xf>
    <xf numFmtId="179" fontId="3" fillId="0" borderId="55" xfId="0" applyNumberFormat="1" applyFont="1" applyFill="1" applyBorder="1" applyAlignment="1">
      <alignment vertical="center"/>
    </xf>
    <xf numFmtId="179" fontId="11" fillId="0" borderId="57" xfId="0" applyNumberFormat="1" applyFont="1" applyFill="1" applyBorder="1" applyAlignment="1">
      <alignment vertical="center"/>
    </xf>
    <xf numFmtId="179" fontId="3" fillId="0" borderId="69" xfId="0" applyNumberFormat="1" applyFont="1" applyFill="1" applyBorder="1" applyAlignment="1">
      <alignment vertical="center"/>
    </xf>
    <xf numFmtId="179" fontId="3" fillId="0" borderId="53" xfId="0" applyNumberFormat="1" applyFont="1" applyFill="1" applyBorder="1" applyAlignment="1">
      <alignment horizontal="right" vertical="center"/>
    </xf>
    <xf numFmtId="179" fontId="11" fillId="0" borderId="70" xfId="0" applyNumberFormat="1" applyFont="1" applyFill="1" applyBorder="1" applyAlignment="1">
      <alignment vertical="center"/>
    </xf>
    <xf numFmtId="179" fontId="3" fillId="0" borderId="71" xfId="0" applyNumberFormat="1" applyFont="1" applyFill="1" applyBorder="1" applyAlignment="1">
      <alignment vertical="center"/>
    </xf>
    <xf numFmtId="179" fontId="11" fillId="0" borderId="7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Border="1"/>
    <xf numFmtId="182" fontId="0" fillId="0" borderId="0" xfId="0" applyNumberForma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17" fillId="0" borderId="0" xfId="0" applyFont="1" applyFill="1"/>
    <xf numFmtId="0" fontId="1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justify" vertical="top" wrapText="1"/>
    </xf>
    <xf numFmtId="0" fontId="33" fillId="0" borderId="76" xfId="0" applyFont="1" applyFill="1" applyBorder="1" applyAlignment="1">
      <alignment horizontal="center" shrinkToFit="1"/>
    </xf>
    <xf numFmtId="0" fontId="32" fillId="0" borderId="48" xfId="0" applyFont="1" applyFill="1" applyBorder="1" applyAlignment="1">
      <alignment horizontal="center" shrinkToFit="1"/>
    </xf>
    <xf numFmtId="0" fontId="26" fillId="0" borderId="48" xfId="0" applyFont="1" applyFill="1" applyBorder="1" applyAlignment="1">
      <alignment horizontal="center" shrinkToFit="1"/>
    </xf>
    <xf numFmtId="0" fontId="34" fillId="0" borderId="48" xfId="0" applyFont="1" applyFill="1" applyBorder="1" applyAlignment="1">
      <alignment horizontal="center" shrinkToFit="1"/>
    </xf>
    <xf numFmtId="0" fontId="32" fillId="0" borderId="77" xfId="0" applyFont="1" applyFill="1" applyBorder="1" applyAlignment="1">
      <alignment horizontal="center" shrinkToFit="1"/>
    </xf>
    <xf numFmtId="0" fontId="33" fillId="0" borderId="64" xfId="0" applyFont="1" applyFill="1" applyBorder="1" applyAlignment="1">
      <alignment horizontal="center" shrinkToFit="1"/>
    </xf>
    <xf numFmtId="0" fontId="32" fillId="0" borderId="78" xfId="0" applyFont="1" applyFill="1" applyBorder="1" applyAlignment="1">
      <alignment horizontal="center" shrinkToFit="1"/>
    </xf>
    <xf numFmtId="0" fontId="34" fillId="0" borderId="65" xfId="0" applyFont="1" applyFill="1" applyBorder="1" applyAlignment="1">
      <alignment horizontal="center" shrinkToFit="1"/>
    </xf>
    <xf numFmtId="0" fontId="32" fillId="0" borderId="51" xfId="0" applyFont="1" applyFill="1" applyBorder="1" applyAlignment="1">
      <alignment horizontal="center" shrinkToFit="1"/>
    </xf>
    <xf numFmtId="0" fontId="35" fillId="0" borderId="0" xfId="0" applyFont="1" applyFill="1" applyBorder="1" applyAlignment="1">
      <alignment horizontal="center" vertical="center" wrapText="1"/>
    </xf>
    <xf numFmtId="0" fontId="33" fillId="0" borderId="79" xfId="0" applyFont="1" applyFill="1" applyBorder="1" applyAlignment="1">
      <alignment horizontal="center" vertical="center" shrinkToFit="1"/>
    </xf>
    <xf numFmtId="0" fontId="32" fillId="0" borderId="56" xfId="0" applyFont="1" applyFill="1" applyBorder="1" applyAlignment="1">
      <alignment horizontal="center" vertical="center" shrinkToFit="1"/>
    </xf>
    <xf numFmtId="0" fontId="26" fillId="0" borderId="56" xfId="0" applyFont="1" applyFill="1" applyBorder="1" applyAlignment="1">
      <alignment horizontal="center" shrinkToFit="1"/>
    </xf>
    <xf numFmtId="0" fontId="34" fillId="0" borderId="56" xfId="0" applyFont="1" applyFill="1" applyBorder="1" applyAlignment="1">
      <alignment horizontal="center" vertical="center" shrinkToFit="1"/>
    </xf>
    <xf numFmtId="0" fontId="33" fillId="0" borderId="52" xfId="0" applyFont="1" applyFill="1" applyBorder="1" applyAlignment="1">
      <alignment horizontal="center" vertical="center" shrinkToFit="1"/>
    </xf>
    <xf numFmtId="0" fontId="32" fillId="0" borderId="8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/>
    <xf numFmtId="0" fontId="37" fillId="0" borderId="83" xfId="0" applyFont="1" applyFill="1" applyBorder="1" applyAlignment="1">
      <alignment horizontal="center" vertical="top" shrinkToFit="1"/>
    </xf>
    <xf numFmtId="0" fontId="16" fillId="0" borderId="53" xfId="0" applyFont="1" applyFill="1" applyBorder="1" applyAlignment="1">
      <alignment horizontal="center" vertical="top" shrinkToFit="1"/>
    </xf>
    <xf numFmtId="0" fontId="38" fillId="0" borderId="53" xfId="0" applyFont="1" applyFill="1" applyBorder="1" applyAlignment="1">
      <alignment horizontal="center" vertical="top" shrinkToFit="1"/>
    </xf>
    <xf numFmtId="0" fontId="37" fillId="0" borderId="69" xfId="0" applyFont="1" applyFill="1" applyBorder="1" applyAlignment="1">
      <alignment horizontal="center" vertical="top" shrinkToFit="1"/>
    </xf>
    <xf numFmtId="0" fontId="16" fillId="0" borderId="85" xfId="0" applyFont="1" applyFill="1" applyBorder="1" applyAlignment="1">
      <alignment horizontal="center" vertical="top" shrinkToFit="1"/>
    </xf>
    <xf numFmtId="0" fontId="39" fillId="0" borderId="0" xfId="0" applyFont="1" applyFill="1"/>
    <xf numFmtId="0" fontId="32" fillId="0" borderId="2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2" fontId="41" fillId="0" borderId="75" xfId="3" applyNumberFormat="1" applyFont="1" applyFill="1" applyBorder="1" applyAlignment="1">
      <alignment horizontal="right" vertical="center"/>
    </xf>
    <xf numFmtId="2" fontId="40" fillId="0" borderId="59" xfId="3" applyNumberFormat="1" applyFont="1" applyFill="1" applyBorder="1" applyAlignment="1">
      <alignment horizontal="right" vertical="center"/>
    </xf>
    <xf numFmtId="183" fontId="42" fillId="0" borderId="56" xfId="0" applyNumberFormat="1" applyFont="1" applyFill="1" applyBorder="1" applyAlignment="1">
      <alignment vertical="center"/>
    </xf>
    <xf numFmtId="177" fontId="42" fillId="0" borderId="59" xfId="0" applyNumberFormat="1" applyFont="1" applyFill="1" applyBorder="1" applyAlignment="1">
      <alignment vertical="center"/>
    </xf>
    <xf numFmtId="177" fontId="40" fillId="0" borderId="86" xfId="0" applyNumberFormat="1" applyFont="1" applyFill="1" applyBorder="1" applyAlignment="1">
      <alignment vertical="center"/>
    </xf>
    <xf numFmtId="183" fontId="41" fillId="0" borderId="64" xfId="0" applyNumberFormat="1" applyFont="1" applyFill="1" applyBorder="1" applyAlignment="1">
      <alignment vertical="center"/>
    </xf>
    <xf numFmtId="183" fontId="40" fillId="0" borderId="78" xfId="0" applyNumberFormat="1" applyFont="1" applyFill="1" applyBorder="1" applyAlignment="1">
      <alignment vertical="center"/>
    </xf>
    <xf numFmtId="184" fontId="42" fillId="0" borderId="59" xfId="0" applyNumberFormat="1" applyFont="1" applyFill="1" applyBorder="1" applyAlignment="1">
      <alignment vertical="center"/>
    </xf>
    <xf numFmtId="184" fontId="40" fillId="0" borderId="62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2" fontId="8" fillId="0" borderId="0" xfId="3" applyNumberFormat="1" applyFont="1" applyFill="1" applyBorder="1" applyAlignment="1">
      <alignment horizontal="right"/>
    </xf>
    <xf numFmtId="2" fontId="5" fillId="0" borderId="0" xfId="4" quotePrefix="1" applyNumberFormat="1" applyFont="1" applyBorder="1" applyAlignment="1"/>
    <xf numFmtId="0" fontId="32" fillId="0" borderId="1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2" fontId="41" fillId="0" borderId="87" xfId="3" applyNumberFormat="1" applyFont="1" applyFill="1" applyBorder="1" applyAlignment="1">
      <alignment horizontal="right" vertical="center"/>
    </xf>
    <xf numFmtId="2" fontId="40" fillId="0" borderId="65" xfId="3" applyNumberFormat="1" applyFont="1" applyFill="1" applyBorder="1" applyAlignment="1">
      <alignment horizontal="right" vertical="center"/>
    </xf>
    <xf numFmtId="183" fontId="42" fillId="0" borderId="65" xfId="0" applyNumberFormat="1" applyFont="1" applyFill="1" applyBorder="1" applyAlignment="1">
      <alignment vertical="center"/>
    </xf>
    <xf numFmtId="177" fontId="42" fillId="0" borderId="65" xfId="0" applyNumberFormat="1" applyFont="1" applyFill="1" applyBorder="1" applyAlignment="1">
      <alignment vertical="center"/>
    </xf>
    <xf numFmtId="177" fontId="40" fillId="0" borderId="88" xfId="0" applyNumberFormat="1" applyFont="1" applyFill="1" applyBorder="1" applyAlignment="1">
      <alignment vertical="center"/>
    </xf>
    <xf numFmtId="183" fontId="41" fillId="0" borderId="64" xfId="0" applyNumberFormat="1" applyFont="1" applyFill="1" applyBorder="1" applyAlignment="1">
      <alignment horizontal="right" vertical="center"/>
    </xf>
    <xf numFmtId="183" fontId="40" fillId="0" borderId="78" xfId="0" applyNumberFormat="1" applyFont="1" applyFill="1" applyBorder="1" applyAlignment="1">
      <alignment horizontal="right" vertical="center"/>
    </xf>
    <xf numFmtId="2" fontId="40" fillId="0" borderId="56" xfId="3" applyNumberFormat="1" applyFont="1" applyFill="1" applyBorder="1" applyAlignment="1">
      <alignment horizontal="right" vertical="center"/>
    </xf>
    <xf numFmtId="183" fontId="42" fillId="0" borderId="66" xfId="0" applyNumberFormat="1" applyFont="1" applyFill="1" applyBorder="1" applyAlignment="1">
      <alignment vertical="center"/>
    </xf>
    <xf numFmtId="184" fontId="42" fillId="0" borderId="65" xfId="0" applyNumberFormat="1" applyFont="1" applyFill="1" applyBorder="1" applyAlignment="1">
      <alignment horizontal="right" vertical="center"/>
    </xf>
    <xf numFmtId="184" fontId="40" fillId="0" borderId="67" xfId="0" applyNumberFormat="1" applyFont="1" applyFill="1" applyBorder="1" applyAlignment="1">
      <alignment horizontal="right" vertical="center"/>
    </xf>
    <xf numFmtId="2" fontId="8" fillId="0" borderId="0" xfId="3" applyNumberFormat="1" applyFont="1" applyFill="1" applyAlignment="1">
      <alignment horizontal="right"/>
    </xf>
    <xf numFmtId="2" fontId="41" fillId="0" borderId="79" xfId="3" applyNumberFormat="1" applyFont="1" applyFill="1" applyBorder="1" applyAlignment="1">
      <alignment horizontal="right" vertical="center"/>
    </xf>
    <xf numFmtId="177" fontId="42" fillId="0" borderId="56" xfId="0" applyNumberFormat="1" applyFont="1" applyFill="1" applyBorder="1" applyAlignment="1">
      <alignment vertical="center"/>
    </xf>
    <xf numFmtId="177" fontId="40" fillId="0" borderId="80" xfId="0" applyNumberFormat="1" applyFont="1" applyFill="1" applyBorder="1" applyAlignment="1">
      <alignment vertical="center"/>
    </xf>
    <xf numFmtId="183" fontId="41" fillId="0" borderId="52" xfId="0" applyNumberFormat="1" applyFont="1" applyFill="1" applyBorder="1" applyAlignment="1">
      <alignment vertical="center"/>
    </xf>
    <xf numFmtId="183" fontId="40" fillId="0" borderId="81" xfId="0" applyNumberFormat="1" applyFont="1" applyFill="1" applyBorder="1" applyAlignment="1">
      <alignment vertical="center"/>
    </xf>
    <xf numFmtId="184" fontId="42" fillId="0" borderId="56" xfId="0" applyNumberFormat="1" applyFont="1" applyFill="1" applyBorder="1" applyAlignment="1">
      <alignment vertical="center"/>
    </xf>
    <xf numFmtId="184" fontId="40" fillId="0" borderId="57" xfId="0" applyNumberFormat="1" applyFont="1" applyFill="1" applyBorder="1" applyAlignment="1">
      <alignment vertical="center"/>
    </xf>
    <xf numFmtId="0" fontId="40" fillId="0" borderId="9" xfId="0" applyFont="1" applyFill="1" applyBorder="1" applyAlignment="1">
      <alignment horizontal="center" vertical="center" wrapText="1"/>
    </xf>
    <xf numFmtId="2" fontId="41" fillId="0" borderId="83" xfId="3" applyNumberFormat="1" applyFont="1" applyFill="1" applyBorder="1" applyAlignment="1">
      <alignment horizontal="right" vertical="center"/>
    </xf>
    <xf numFmtId="2" fontId="40" fillId="0" borderId="53" xfId="3" applyNumberFormat="1" applyFont="1" applyFill="1" applyBorder="1" applyAlignment="1">
      <alignment horizontal="right" vertical="center"/>
    </xf>
    <xf numFmtId="183" fontId="42" fillId="0" borderId="53" xfId="0" applyNumberFormat="1" applyFont="1" applyFill="1" applyBorder="1" applyAlignment="1">
      <alignment vertical="center"/>
    </xf>
    <xf numFmtId="177" fontId="42" fillId="0" borderId="53" xfId="0" applyNumberFormat="1" applyFont="1" applyFill="1" applyBorder="1" applyAlignment="1">
      <alignment vertical="center"/>
    </xf>
    <xf numFmtId="177" fontId="40" fillId="0" borderId="84" xfId="0" applyNumberFormat="1" applyFont="1" applyFill="1" applyBorder="1" applyAlignment="1">
      <alignment vertical="center"/>
    </xf>
    <xf numFmtId="183" fontId="41" fillId="0" borderId="69" xfId="0" applyNumberFormat="1" applyFont="1" applyFill="1" applyBorder="1" applyAlignment="1">
      <alignment vertical="center"/>
    </xf>
    <xf numFmtId="183" fontId="40" fillId="0" borderId="85" xfId="0" applyNumberFormat="1" applyFont="1" applyFill="1" applyBorder="1" applyAlignment="1">
      <alignment vertical="center"/>
    </xf>
    <xf numFmtId="184" fontId="42" fillId="0" borderId="53" xfId="0" applyNumberFormat="1" applyFont="1" applyFill="1" applyBorder="1" applyAlignment="1">
      <alignment vertical="center"/>
    </xf>
    <xf numFmtId="184" fontId="40" fillId="0" borderId="72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183" fontId="41" fillId="0" borderId="75" xfId="0" applyNumberFormat="1" applyFont="1" applyFill="1" applyBorder="1" applyAlignment="1">
      <alignment vertical="center"/>
    </xf>
    <xf numFmtId="183" fontId="40" fillId="0" borderId="59" xfId="0" applyNumberFormat="1" applyFont="1" applyFill="1" applyBorder="1" applyAlignment="1">
      <alignment vertical="center"/>
    </xf>
    <xf numFmtId="183" fontId="42" fillId="0" borderId="56" xfId="0" applyNumberFormat="1" applyFont="1" applyFill="1" applyBorder="1" applyAlignment="1">
      <alignment horizontal="right" vertical="center"/>
    </xf>
    <xf numFmtId="2" fontId="40" fillId="0" borderId="59" xfId="0" applyNumberFormat="1" applyFont="1" applyFill="1" applyBorder="1" applyAlignment="1">
      <alignment vertical="center"/>
    </xf>
    <xf numFmtId="2" fontId="40" fillId="0" borderId="59" xfId="0" applyNumberFormat="1" applyFont="1" applyFill="1" applyBorder="1" applyAlignment="1">
      <alignment horizontal="right" vertical="center"/>
    </xf>
    <xf numFmtId="184" fontId="40" fillId="0" borderId="6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/>
    <xf numFmtId="183" fontId="41" fillId="0" borderId="87" xfId="0" applyNumberFormat="1" applyFont="1" applyFill="1" applyBorder="1" applyAlignment="1">
      <alignment vertical="center"/>
    </xf>
    <xf numFmtId="183" fontId="40" fillId="0" borderId="65" xfId="0" applyNumberFormat="1" applyFont="1" applyFill="1" applyBorder="1" applyAlignment="1">
      <alignment vertical="center"/>
    </xf>
    <xf numFmtId="2" fontId="40" fillId="0" borderId="65" xfId="0" applyNumberFormat="1" applyFont="1" applyFill="1" applyBorder="1" applyAlignment="1">
      <alignment vertical="center"/>
    </xf>
    <xf numFmtId="0" fontId="40" fillId="0" borderId="65" xfId="0" applyNumberFormat="1" applyFont="1" applyFill="1" applyBorder="1" applyAlignment="1">
      <alignment horizontal="right" vertical="center"/>
    </xf>
    <xf numFmtId="184" fontId="42" fillId="0" borderId="65" xfId="0" applyNumberFormat="1" applyFont="1" applyFill="1" applyBorder="1" applyAlignment="1">
      <alignment vertical="center"/>
    </xf>
    <xf numFmtId="184" fontId="40" fillId="0" borderId="67" xfId="0" applyNumberFormat="1" applyFont="1" applyFill="1" applyBorder="1" applyAlignment="1">
      <alignment vertical="center"/>
    </xf>
    <xf numFmtId="183" fontId="41" fillId="0" borderId="79" xfId="0" applyNumberFormat="1" applyFont="1" applyFill="1" applyBorder="1" applyAlignment="1">
      <alignment vertical="center"/>
    </xf>
    <xf numFmtId="183" fontId="40" fillId="0" borderId="56" xfId="0" applyNumberFormat="1" applyFont="1" applyFill="1" applyBorder="1" applyAlignment="1">
      <alignment vertical="center"/>
    </xf>
    <xf numFmtId="2" fontId="40" fillId="0" borderId="56" xfId="0" applyNumberFormat="1" applyFont="1" applyFill="1" applyBorder="1" applyAlignment="1">
      <alignment vertical="center"/>
    </xf>
    <xf numFmtId="183" fontId="41" fillId="0" borderId="52" xfId="0" applyNumberFormat="1" applyFont="1" applyFill="1" applyBorder="1" applyAlignment="1">
      <alignment horizontal="right" vertical="center"/>
    </xf>
    <xf numFmtId="183" fontId="40" fillId="0" borderId="81" xfId="0" applyNumberFormat="1" applyFont="1" applyFill="1" applyBorder="1" applyAlignment="1">
      <alignment horizontal="right" vertical="center"/>
    </xf>
    <xf numFmtId="2" fontId="40" fillId="0" borderId="56" xfId="0" applyNumberFormat="1" applyFont="1" applyFill="1" applyBorder="1" applyAlignment="1">
      <alignment horizontal="right" vertical="center"/>
    </xf>
    <xf numFmtId="184" fontId="42" fillId="2" borderId="56" xfId="0" applyNumberFormat="1" applyFont="1" applyFill="1" applyBorder="1" applyAlignment="1">
      <alignment vertical="center"/>
    </xf>
    <xf numFmtId="183" fontId="41" fillId="0" borderId="83" xfId="0" applyNumberFormat="1" applyFont="1" applyFill="1" applyBorder="1" applyAlignment="1">
      <alignment vertical="center"/>
    </xf>
    <xf numFmtId="183" fontId="40" fillId="0" borderId="53" xfId="0" applyNumberFormat="1" applyFont="1" applyFill="1" applyBorder="1" applyAlignment="1">
      <alignment vertical="center"/>
    </xf>
    <xf numFmtId="2" fontId="40" fillId="0" borderId="53" xfId="0" applyNumberFormat="1" applyFont="1" applyFill="1" applyBorder="1" applyAlignment="1">
      <alignment vertical="center"/>
    </xf>
    <xf numFmtId="0" fontId="17" fillId="0" borderId="43" xfId="0" applyFont="1" applyFill="1" applyBorder="1" applyAlignment="1"/>
    <xf numFmtId="0" fontId="17" fillId="0" borderId="0" xfId="0" applyFont="1" applyFill="1" applyAlignment="1"/>
    <xf numFmtId="0" fontId="44" fillId="0" borderId="0" xfId="0" applyFont="1" applyFill="1" applyAlignment="1">
      <alignment horizontal="left"/>
    </xf>
    <xf numFmtId="0" fontId="44" fillId="0" borderId="0" xfId="0" applyFont="1" applyFill="1"/>
    <xf numFmtId="0" fontId="17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wrapText="1"/>
    </xf>
    <xf numFmtId="40" fontId="17" fillId="0" borderId="0" xfId="5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6" applyFont="1">
      <alignment vertical="center"/>
    </xf>
    <xf numFmtId="0" fontId="8" fillId="0" borderId="0" xfId="6" applyFont="1" applyBorder="1" applyAlignment="1">
      <alignment vertical="center"/>
    </xf>
    <xf numFmtId="0" fontId="46" fillId="0" borderId="0" xfId="6" applyFont="1" applyBorder="1" applyAlignment="1">
      <alignment vertical="center"/>
    </xf>
    <xf numFmtId="0" fontId="46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89" xfId="6" applyFont="1" applyBorder="1" applyAlignment="1">
      <alignment horizontal="centerContinuous" vertical="center"/>
    </xf>
    <xf numFmtId="0" fontId="8" fillId="0" borderId="90" xfId="6" applyFont="1" applyFill="1" applyBorder="1" applyAlignment="1">
      <alignment horizontal="centerContinuous" vertical="center"/>
    </xf>
    <xf numFmtId="0" fontId="8" fillId="0" borderId="91" xfId="6" applyFont="1" applyFill="1" applyBorder="1" applyAlignment="1">
      <alignment horizontal="centerContinuous" vertical="center"/>
    </xf>
    <xf numFmtId="0" fontId="8" fillId="0" borderId="89" xfId="6" applyFont="1" applyFill="1" applyBorder="1" applyAlignment="1">
      <alignment horizontal="centerContinuous" vertical="center"/>
    </xf>
    <xf numFmtId="0" fontId="8" fillId="0" borderId="91" xfId="6" applyFont="1" applyBorder="1" applyAlignment="1">
      <alignment horizontal="centerContinuous" vertical="center"/>
    </xf>
    <xf numFmtId="185" fontId="8" fillId="0" borderId="0" xfId="7" applyNumberFormat="1" applyFont="1" applyFill="1" applyBorder="1" applyAlignment="1" applyProtection="1">
      <alignment horizontal="right" vertical="center"/>
    </xf>
    <xf numFmtId="185" fontId="8" fillId="0" borderId="94" xfId="7" applyNumberFormat="1" applyFont="1" applyFill="1" applyBorder="1" applyAlignment="1" applyProtection="1">
      <alignment horizontal="right" vertical="center"/>
    </xf>
    <xf numFmtId="185" fontId="8" fillId="0" borderId="95" xfId="7" applyNumberFormat="1" applyFont="1" applyFill="1" applyBorder="1" applyAlignment="1" applyProtection="1">
      <alignment horizontal="right" vertical="center"/>
    </xf>
    <xf numFmtId="185" fontId="8" fillId="0" borderId="1" xfId="7" applyNumberFormat="1" applyFont="1" applyFill="1" applyBorder="1" applyAlignment="1" applyProtection="1">
      <alignment horizontal="right" vertical="center"/>
    </xf>
    <xf numFmtId="185" fontId="8" fillId="0" borderId="96" xfId="7" applyNumberFormat="1" applyFont="1" applyFill="1" applyBorder="1" applyAlignment="1" applyProtection="1">
      <alignment horizontal="right" vertical="center"/>
    </xf>
    <xf numFmtId="185" fontId="8" fillId="0" borderId="97" xfId="7" applyNumberFormat="1" applyFont="1" applyFill="1" applyBorder="1" applyAlignment="1" applyProtection="1">
      <alignment horizontal="right" vertical="center"/>
    </xf>
    <xf numFmtId="185" fontId="8" fillId="0" borderId="0" xfId="7" applyNumberFormat="1" applyFont="1" applyFill="1" applyBorder="1" applyAlignment="1" applyProtection="1">
      <alignment horizontal="right"/>
    </xf>
    <xf numFmtId="185" fontId="8" fillId="0" borderId="98" xfId="7" applyNumberFormat="1" applyFont="1" applyFill="1" applyBorder="1" applyAlignment="1" applyProtection="1">
      <alignment horizontal="right" vertical="center"/>
    </xf>
    <xf numFmtId="185" fontId="8" fillId="0" borderId="99" xfId="7" applyNumberFormat="1" applyFont="1" applyFill="1" applyBorder="1" applyAlignment="1" applyProtection="1">
      <alignment horizontal="right" vertical="center"/>
    </xf>
    <xf numFmtId="185" fontId="8" fillId="0" borderId="100" xfId="7" applyNumberFormat="1" applyFont="1" applyFill="1" applyBorder="1" applyAlignment="1" applyProtection="1">
      <alignment horizontal="right" vertical="center"/>
    </xf>
    <xf numFmtId="185" fontId="8" fillId="0" borderId="101" xfId="7" applyNumberFormat="1" applyFont="1" applyFill="1" applyBorder="1" applyAlignment="1" applyProtection="1">
      <alignment horizontal="right" vertical="center"/>
    </xf>
    <xf numFmtId="185" fontId="8" fillId="0" borderId="102" xfId="7" applyNumberFormat="1" applyFont="1" applyFill="1" applyBorder="1" applyAlignment="1" applyProtection="1">
      <alignment horizontal="right" vertical="center"/>
    </xf>
    <xf numFmtId="185" fontId="8" fillId="0" borderId="5" xfId="7" applyNumberFormat="1" applyFont="1" applyFill="1" applyBorder="1" applyAlignment="1" applyProtection="1">
      <alignment horizontal="right" vertical="center"/>
    </xf>
    <xf numFmtId="185" fontId="8" fillId="0" borderId="103" xfId="7" applyNumberFormat="1" applyFont="1" applyFill="1" applyBorder="1" applyAlignment="1" applyProtection="1">
      <alignment horizontal="right" vertical="center"/>
    </xf>
    <xf numFmtId="185" fontId="8" fillId="0" borderId="104" xfId="7" applyNumberFormat="1" applyFont="1" applyFill="1" applyBorder="1" applyAlignment="1" applyProtection="1">
      <alignment horizontal="right" vertical="center"/>
    </xf>
    <xf numFmtId="185" fontId="8" fillId="0" borderId="105" xfId="7" applyNumberFormat="1" applyFont="1" applyFill="1" applyBorder="1" applyAlignment="1" applyProtection="1">
      <alignment horizontal="right" vertical="center"/>
    </xf>
    <xf numFmtId="185" fontId="8" fillId="0" borderId="106" xfId="7" applyNumberFormat="1" applyFont="1" applyFill="1" applyBorder="1" applyAlignment="1" applyProtection="1">
      <alignment horizontal="right" vertical="center"/>
    </xf>
    <xf numFmtId="185" fontId="8" fillId="0" borderId="11" xfId="7" applyNumberFormat="1" applyFont="1" applyFill="1" applyBorder="1" applyAlignment="1" applyProtection="1">
      <alignment horizontal="right" vertical="center"/>
    </xf>
    <xf numFmtId="185" fontId="8" fillId="0" borderId="107" xfId="7" applyNumberFormat="1" applyFont="1" applyFill="1" applyBorder="1" applyAlignment="1" applyProtection="1">
      <alignment horizontal="right" vertical="center"/>
    </xf>
    <xf numFmtId="185" fontId="8" fillId="0" borderId="108" xfId="7" applyNumberFormat="1" applyFont="1" applyFill="1" applyBorder="1" applyAlignment="1" applyProtection="1">
      <alignment horizontal="right" vertical="center"/>
    </xf>
    <xf numFmtId="185" fontId="8" fillId="0" borderId="109" xfId="7" applyNumberFormat="1" applyFont="1" applyFill="1" applyBorder="1" applyAlignment="1" applyProtection="1">
      <alignment horizontal="right" vertical="center"/>
    </xf>
    <xf numFmtId="185" fontId="8" fillId="0" borderId="110" xfId="7" applyNumberFormat="1" applyFont="1" applyFill="1" applyBorder="1" applyAlignment="1" applyProtection="1">
      <alignment horizontal="right" vertical="center"/>
    </xf>
    <xf numFmtId="185" fontId="8" fillId="0" borderId="24" xfId="7" applyNumberFormat="1" applyFont="1" applyFill="1" applyBorder="1" applyAlignment="1" applyProtection="1">
      <alignment horizontal="right" vertical="center"/>
    </xf>
    <xf numFmtId="185" fontId="8" fillId="0" borderId="91" xfId="7" applyNumberFormat="1" applyFont="1" applyFill="1" applyBorder="1" applyAlignment="1" applyProtection="1">
      <alignment horizontal="right" vertical="center"/>
    </xf>
    <xf numFmtId="185" fontId="8" fillId="0" borderId="89" xfId="7" applyNumberFormat="1" applyFont="1" applyFill="1" applyBorder="1" applyAlignment="1" applyProtection="1">
      <alignment horizontal="right" vertical="center"/>
    </xf>
    <xf numFmtId="185" fontId="8" fillId="0" borderId="90" xfId="7" applyNumberFormat="1" applyFont="1" applyFill="1" applyBorder="1" applyAlignment="1" applyProtection="1">
      <alignment horizontal="right" vertical="center"/>
    </xf>
    <xf numFmtId="185" fontId="8" fillId="0" borderId="111" xfId="7" applyNumberFormat="1" applyFont="1" applyFill="1" applyBorder="1" applyAlignment="1" applyProtection="1">
      <alignment horizontal="right" vertical="center"/>
    </xf>
    <xf numFmtId="185" fontId="8" fillId="0" borderId="0" xfId="7" applyNumberFormat="1" applyFont="1" applyFill="1" applyAlignment="1" applyProtection="1">
      <alignment horizontal="right" vertical="center"/>
    </xf>
    <xf numFmtId="185" fontId="8" fillId="0" borderId="92" xfId="7" applyNumberFormat="1" applyFont="1" applyFill="1" applyBorder="1" applyAlignment="1" applyProtection="1">
      <alignment horizontal="right" vertical="center"/>
    </xf>
    <xf numFmtId="185" fontId="8" fillId="0" borderId="43" xfId="7" applyNumberFormat="1" applyFont="1" applyFill="1" applyBorder="1" applyAlignment="1" applyProtection="1">
      <alignment horizontal="right" vertical="center"/>
    </xf>
    <xf numFmtId="185" fontId="8" fillId="0" borderId="113" xfId="7" applyNumberFormat="1" applyFont="1" applyFill="1" applyBorder="1" applyAlignment="1" applyProtection="1">
      <alignment horizontal="right" vertical="center"/>
    </xf>
    <xf numFmtId="185" fontId="8" fillId="0" borderId="12" xfId="7" applyNumberFormat="1" applyFont="1" applyFill="1" applyBorder="1" applyAlignment="1" applyProtection="1">
      <alignment horizontal="right" vertical="center"/>
    </xf>
    <xf numFmtId="186" fontId="8" fillId="0" borderId="114" xfId="6" applyNumberFormat="1" applyFont="1" applyFill="1" applyBorder="1" applyAlignment="1">
      <alignment horizontal="right" vertical="center"/>
    </xf>
    <xf numFmtId="185" fontId="8" fillId="0" borderId="116" xfId="7" applyNumberFormat="1" applyFont="1" applyFill="1" applyBorder="1" applyAlignment="1" applyProtection="1">
      <alignment horizontal="right" vertical="center"/>
    </xf>
    <xf numFmtId="185" fontId="8" fillId="0" borderId="117" xfId="7" applyNumberFormat="1" applyFont="1" applyFill="1" applyBorder="1" applyAlignment="1" applyProtection="1">
      <alignment horizontal="right" vertical="center"/>
    </xf>
    <xf numFmtId="185" fontId="8" fillId="0" borderId="114" xfId="7" applyNumberFormat="1" applyFont="1" applyFill="1" applyBorder="1" applyAlignment="1" applyProtection="1">
      <alignment horizontal="right" vertical="center"/>
    </xf>
    <xf numFmtId="185" fontId="8" fillId="0" borderId="118" xfId="7" applyNumberFormat="1" applyFont="1" applyFill="1" applyBorder="1" applyAlignment="1" applyProtection="1">
      <alignment horizontal="right" vertical="center"/>
    </xf>
    <xf numFmtId="185" fontId="8" fillId="0" borderId="119" xfId="7" applyNumberFormat="1" applyFont="1" applyFill="1" applyBorder="1" applyAlignment="1" applyProtection="1">
      <alignment horizontal="right" vertical="center"/>
    </xf>
    <xf numFmtId="185" fontId="8" fillId="0" borderId="115" xfId="7" applyNumberFormat="1" applyFont="1" applyFill="1" applyBorder="1" applyAlignment="1" applyProtection="1">
      <alignment horizontal="right" vertical="center"/>
    </xf>
    <xf numFmtId="186" fontId="8" fillId="0" borderId="11" xfId="6" applyNumberFormat="1" applyFont="1" applyFill="1" applyBorder="1" applyAlignment="1">
      <alignment horizontal="right" vertical="center"/>
    </xf>
    <xf numFmtId="185" fontId="8" fillId="0" borderId="120" xfId="7" applyNumberFormat="1" applyFont="1" applyFill="1" applyBorder="1" applyAlignment="1" applyProtection="1">
      <alignment horizontal="right" vertical="center"/>
    </xf>
    <xf numFmtId="185" fontId="8" fillId="0" borderId="121" xfId="7" applyNumberFormat="1" applyFont="1" applyFill="1" applyBorder="1" applyAlignment="1" applyProtection="1">
      <alignment horizontal="right" vertical="center"/>
    </xf>
    <xf numFmtId="185" fontId="8" fillId="0" borderId="122" xfId="7" applyNumberFormat="1" applyFont="1" applyFill="1" applyBorder="1" applyAlignment="1" applyProtection="1">
      <alignment horizontal="right" vertical="center"/>
    </xf>
    <xf numFmtId="185" fontId="8" fillId="0" borderId="20" xfId="7" applyNumberFormat="1" applyFont="1" applyFill="1" applyBorder="1" applyAlignment="1" applyProtection="1">
      <alignment horizontal="right" vertical="center"/>
    </xf>
    <xf numFmtId="0" fontId="7" fillId="0" borderId="5" xfId="6" applyFont="1" applyBorder="1" applyAlignment="1">
      <alignment horizontal="center" vertical="center" shrinkToFit="1"/>
    </xf>
    <xf numFmtId="186" fontId="8" fillId="0" borderId="5" xfId="6" applyNumberFormat="1" applyFont="1" applyFill="1" applyBorder="1" applyAlignment="1">
      <alignment horizontal="right" vertical="center" wrapText="1"/>
    </xf>
    <xf numFmtId="185" fontId="8" fillId="0" borderId="19" xfId="7" applyNumberFormat="1" applyFont="1" applyFill="1" applyBorder="1" applyAlignment="1" applyProtection="1">
      <alignment horizontal="right" vertical="center"/>
    </xf>
    <xf numFmtId="0" fontId="7" fillId="0" borderId="5" xfId="6" applyFont="1" applyBorder="1" applyAlignment="1">
      <alignment vertical="center" shrinkToFit="1"/>
    </xf>
    <xf numFmtId="186" fontId="8" fillId="0" borderId="5" xfId="6" applyNumberFormat="1" applyFont="1" applyFill="1" applyBorder="1" applyAlignment="1">
      <alignment horizontal="right" vertical="center"/>
    </xf>
    <xf numFmtId="185" fontId="8" fillId="0" borderId="103" xfId="7" applyNumberFormat="1" applyFont="1" applyFill="1" applyBorder="1" applyAlignment="1">
      <alignment horizontal="right" vertical="center"/>
    </xf>
    <xf numFmtId="185" fontId="8" fillId="0" borderId="0" xfId="7" applyNumberFormat="1" applyFont="1" applyFill="1" applyBorder="1" applyAlignment="1">
      <alignment horizontal="right" vertical="center"/>
    </xf>
    <xf numFmtId="185" fontId="8" fillId="0" borderId="5" xfId="7" applyNumberFormat="1" applyFont="1" applyFill="1" applyBorder="1" applyAlignment="1">
      <alignment horizontal="right" vertical="center"/>
    </xf>
    <xf numFmtId="185" fontId="8" fillId="0" borderId="106" xfId="7" applyNumberFormat="1" applyFont="1" applyFill="1" applyBorder="1" applyAlignment="1">
      <alignment horizontal="right" vertical="center"/>
    </xf>
    <xf numFmtId="185" fontId="8" fillId="0" borderId="104" xfId="7" applyNumberFormat="1" applyFont="1" applyFill="1" applyBorder="1" applyAlignment="1">
      <alignment horizontal="right" vertical="center"/>
    </xf>
    <xf numFmtId="185" fontId="8" fillId="0" borderId="19" xfId="7" applyNumberFormat="1" applyFont="1" applyFill="1" applyBorder="1" applyAlignment="1">
      <alignment horizontal="right" vertical="center"/>
    </xf>
    <xf numFmtId="0" fontId="7" fillId="0" borderId="11" xfId="6" applyFont="1" applyBorder="1" applyAlignment="1">
      <alignment vertical="center" shrinkToFit="1"/>
    </xf>
    <xf numFmtId="185" fontId="8" fillId="0" borderId="107" xfId="7" applyNumberFormat="1" applyFont="1" applyFill="1" applyBorder="1" applyAlignment="1">
      <alignment horizontal="right" vertical="center"/>
    </xf>
    <xf numFmtId="185" fontId="8" fillId="0" borderId="12" xfId="7" applyNumberFormat="1" applyFont="1" applyFill="1" applyBorder="1" applyAlignment="1">
      <alignment horizontal="right" vertical="center"/>
    </xf>
    <xf numFmtId="185" fontId="8" fillId="0" borderId="11" xfId="7" applyNumberFormat="1" applyFont="1" applyFill="1" applyBorder="1" applyAlignment="1">
      <alignment horizontal="right" vertical="center"/>
    </xf>
    <xf numFmtId="185" fontId="8" fillId="0" borderId="109" xfId="7" applyNumberFormat="1" applyFont="1" applyFill="1" applyBorder="1" applyAlignment="1">
      <alignment horizontal="right" vertical="center"/>
    </xf>
    <xf numFmtId="185" fontId="8" fillId="0" borderId="108" xfId="7" applyNumberFormat="1" applyFont="1" applyFill="1" applyBorder="1" applyAlignment="1">
      <alignment horizontal="right" vertical="center"/>
    </xf>
    <xf numFmtId="185" fontId="8" fillId="0" borderId="20" xfId="7" applyNumberFormat="1" applyFont="1" applyFill="1" applyBorder="1" applyAlignment="1">
      <alignment horizontal="right" vertical="center"/>
    </xf>
    <xf numFmtId="186" fontId="7" fillId="0" borderId="89" xfId="6" applyNumberFormat="1" applyFont="1" applyFill="1" applyBorder="1" applyAlignment="1">
      <alignment horizontal="right" vertical="center"/>
    </xf>
    <xf numFmtId="185" fontId="8" fillId="0" borderId="95" xfId="6" applyNumberFormat="1" applyFont="1" applyFill="1" applyBorder="1" applyAlignment="1">
      <alignment horizontal="right" vertical="center"/>
    </xf>
    <xf numFmtId="0" fontId="7" fillId="0" borderId="0" xfId="6" applyFont="1" applyAlignment="1">
      <alignment horizontal="left"/>
    </xf>
    <xf numFmtId="0" fontId="7" fillId="0" borderId="0" xfId="6" applyFont="1">
      <alignment vertical="center"/>
    </xf>
    <xf numFmtId="0" fontId="7" fillId="0" borderId="0" xfId="6" applyFont="1" applyAlignment="1">
      <alignment vertical="center"/>
    </xf>
    <xf numFmtId="0" fontId="7" fillId="0" borderId="0" xfId="6" applyFont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5" fillId="0" borderId="0" xfId="6" applyFont="1" applyFill="1">
      <alignment vertical="center"/>
    </xf>
    <xf numFmtId="0" fontId="5" fillId="0" borderId="0" xfId="8" applyFont="1" applyFill="1"/>
    <xf numFmtId="0" fontId="8" fillId="0" borderId="0" xfId="8" applyFont="1" applyFill="1" applyBorder="1"/>
    <xf numFmtId="0" fontId="8" fillId="0" borderId="0" xfId="8" applyFont="1" applyFill="1"/>
    <xf numFmtId="0" fontId="25" fillId="0" borderId="24" xfId="8" applyFont="1" applyFill="1" applyBorder="1" applyAlignment="1">
      <alignment horizontal="center" vertical="justify" wrapText="1"/>
    </xf>
    <xf numFmtId="0" fontId="25" fillId="0" borderId="24" xfId="8" applyFont="1" applyFill="1" applyBorder="1" applyAlignment="1">
      <alignment horizontal="center" vertical="distributed" textRotation="255"/>
    </xf>
    <xf numFmtId="0" fontId="25" fillId="0" borderId="24" xfId="8" applyFont="1" applyFill="1" applyBorder="1" applyAlignment="1">
      <alignment horizontal="center" vertical="distributed" textRotation="255" wrapText="1"/>
    </xf>
    <xf numFmtId="0" fontId="25" fillId="0" borderId="24" xfId="8" applyFont="1" applyFill="1" applyBorder="1" applyAlignment="1">
      <alignment horizontal="center" vertical="justify" textRotation="255"/>
    </xf>
    <xf numFmtId="0" fontId="25" fillId="0" borderId="30" xfId="8" applyFont="1" applyFill="1" applyBorder="1" applyAlignment="1">
      <alignment horizontal="center" vertical="justify" textRotation="255"/>
    </xf>
    <xf numFmtId="0" fontId="49" fillId="0" borderId="0" xfId="8" applyFont="1" applyFill="1" applyAlignment="1">
      <alignment vertical="center"/>
    </xf>
    <xf numFmtId="0" fontId="50" fillId="0" borderId="0" xfId="8" applyFont="1" applyFill="1" applyAlignment="1">
      <alignment vertical="center"/>
    </xf>
    <xf numFmtId="0" fontId="8" fillId="0" borderId="123" xfId="8" applyFont="1" applyFill="1" applyBorder="1" applyAlignment="1">
      <alignment horizontal="center" vertical="center" shrinkToFit="1"/>
    </xf>
    <xf numFmtId="186" fontId="8" fillId="3" borderId="1" xfId="8" applyNumberFormat="1" applyFont="1" applyFill="1" applyBorder="1" applyAlignment="1">
      <alignment vertical="center"/>
    </xf>
    <xf numFmtId="186" fontId="8" fillId="3" borderId="43" xfId="8" applyNumberFormat="1" applyFont="1" applyFill="1" applyBorder="1" applyAlignment="1">
      <alignment horizontal="right" vertical="center"/>
    </xf>
    <xf numFmtId="186" fontId="8" fillId="3" borderId="43" xfId="8" applyNumberFormat="1" applyFont="1" applyFill="1" applyBorder="1" applyAlignment="1">
      <alignment vertical="center"/>
    </xf>
    <xf numFmtId="186" fontId="8" fillId="3" borderId="112" xfId="8" quotePrefix="1" applyNumberFormat="1" applyFont="1" applyFill="1" applyBorder="1" applyAlignment="1">
      <alignment horizontal="right" vertical="center"/>
    </xf>
    <xf numFmtId="0" fontId="8" fillId="0" borderId="124" xfId="8" applyFont="1" applyFill="1" applyBorder="1" applyAlignment="1">
      <alignment horizontal="center" vertical="center" shrinkToFit="1"/>
    </xf>
    <xf numFmtId="186" fontId="8" fillId="0" borderId="5" xfId="8" applyNumberFormat="1" applyFont="1" applyFill="1" applyBorder="1" applyAlignment="1">
      <alignment vertical="center"/>
    </xf>
    <xf numFmtId="186" fontId="8" fillId="0" borderId="0" xfId="8" applyNumberFormat="1" applyFont="1" applyFill="1" applyBorder="1" applyAlignment="1">
      <alignment vertical="center"/>
    </xf>
    <xf numFmtId="186" fontId="8" fillId="0" borderId="0" xfId="8" applyNumberFormat="1" applyFont="1" applyFill="1" applyBorder="1" applyAlignment="1">
      <alignment horizontal="right" vertical="center"/>
    </xf>
    <xf numFmtId="186" fontId="8" fillId="0" borderId="19" xfId="8" quotePrefix="1" applyNumberFormat="1" applyFont="1" applyFill="1" applyBorder="1" applyAlignment="1">
      <alignment horizontal="right" vertical="center"/>
    </xf>
    <xf numFmtId="187" fontId="8" fillId="0" borderId="0" xfId="8" applyNumberFormat="1" applyFont="1" applyFill="1"/>
    <xf numFmtId="186" fontId="8" fillId="0" borderId="19" xfId="8" applyNumberFormat="1" applyFont="1" applyFill="1" applyBorder="1" applyAlignment="1">
      <alignment horizontal="right" vertical="center"/>
    </xf>
    <xf numFmtId="186" fontId="8" fillId="0" borderId="0" xfId="8" quotePrefix="1" applyNumberFormat="1" applyFont="1" applyFill="1" applyBorder="1" applyAlignment="1">
      <alignment horizontal="right" vertical="center"/>
    </xf>
    <xf numFmtId="184" fontId="8" fillId="0" borderId="0" xfId="8" quotePrefix="1" applyNumberFormat="1" applyFont="1" applyFill="1" applyBorder="1" applyAlignment="1">
      <alignment horizontal="right" vertical="center"/>
    </xf>
    <xf numFmtId="186" fontId="8" fillId="0" borderId="19" xfId="8" applyNumberFormat="1" applyFont="1" applyFill="1" applyBorder="1" applyAlignment="1">
      <alignment vertical="center"/>
    </xf>
    <xf numFmtId="0" fontId="51" fillId="0" borderId="124" xfId="8" applyFont="1" applyFill="1" applyBorder="1" applyAlignment="1">
      <alignment horizontal="center" vertical="center" shrinkToFit="1"/>
    </xf>
    <xf numFmtId="186" fontId="51" fillId="0" borderId="5" xfId="8" applyNumberFormat="1" applyFont="1" applyFill="1" applyBorder="1" applyAlignment="1">
      <alignment vertical="center"/>
    </xf>
    <xf numFmtId="186" fontId="51" fillId="0" borderId="0" xfId="8" quotePrefix="1" applyNumberFormat="1" applyFont="1" applyFill="1" applyBorder="1" applyAlignment="1">
      <alignment horizontal="right" vertical="center"/>
    </xf>
    <xf numFmtId="186" fontId="51" fillId="0" borderId="0" xfId="8" applyNumberFormat="1" applyFont="1" applyFill="1" applyBorder="1" applyAlignment="1">
      <alignment vertical="center"/>
    </xf>
    <xf numFmtId="186" fontId="51" fillId="0" borderId="0" xfId="8" applyNumberFormat="1" applyFont="1" applyFill="1" applyBorder="1" applyAlignment="1">
      <alignment horizontal="right" vertical="center"/>
    </xf>
    <xf numFmtId="186" fontId="46" fillId="0" borderId="0" xfId="8" quotePrefix="1" applyNumberFormat="1" applyFont="1" applyFill="1" applyBorder="1" applyAlignment="1">
      <alignment horizontal="right" vertical="center"/>
    </xf>
    <xf numFmtId="186" fontId="51" fillId="0" borderId="19" xfId="8" applyNumberFormat="1" applyFont="1" applyFill="1" applyBorder="1" applyAlignment="1">
      <alignment vertical="center"/>
    </xf>
    <xf numFmtId="0" fontId="29" fillId="0" borderId="125" xfId="8" applyFont="1" applyFill="1" applyBorder="1" applyAlignment="1">
      <alignment horizontal="center" vertical="center" shrinkToFit="1"/>
    </xf>
    <xf numFmtId="186" fontId="29" fillId="0" borderId="11" xfId="8" applyNumberFormat="1" applyFont="1" applyFill="1" applyBorder="1" applyAlignment="1">
      <alignment vertical="center"/>
    </xf>
    <xf numFmtId="186" fontId="29" fillId="0" borderId="12" xfId="8" quotePrefix="1" applyNumberFormat="1" applyFont="1" applyFill="1" applyBorder="1" applyAlignment="1">
      <alignment horizontal="right" vertical="center"/>
    </xf>
    <xf numFmtId="186" fontId="29" fillId="0" borderId="12" xfId="8" applyNumberFormat="1" applyFont="1" applyFill="1" applyBorder="1" applyAlignment="1">
      <alignment vertical="center"/>
    </xf>
    <xf numFmtId="186" fontId="29" fillId="0" borderId="12" xfId="8" applyNumberFormat="1" applyFont="1" applyFill="1" applyBorder="1" applyAlignment="1">
      <alignment horizontal="right" vertical="center"/>
    </xf>
    <xf numFmtId="186" fontId="29" fillId="0" borderId="20" xfId="8" applyNumberFormat="1" applyFont="1" applyFill="1" applyBorder="1" applyAlignment="1">
      <alignment vertical="center"/>
    </xf>
    <xf numFmtId="186" fontId="8" fillId="0" borderId="1" xfId="8" applyNumberFormat="1" applyFont="1" applyFill="1" applyBorder="1" applyAlignment="1">
      <alignment vertical="center"/>
    </xf>
    <xf numFmtId="186" fontId="8" fillId="0" borderId="43" xfId="8" applyNumberFormat="1" applyFont="1" applyFill="1" applyBorder="1" applyAlignment="1">
      <alignment horizontal="right" vertical="center"/>
    </xf>
    <xf numFmtId="186" fontId="8" fillId="0" borderId="43" xfId="8" applyNumberFormat="1" applyFont="1" applyFill="1" applyBorder="1" applyAlignment="1">
      <alignment vertical="center"/>
    </xf>
    <xf numFmtId="186" fontId="8" fillId="0" borderId="112" xfId="8" applyNumberFormat="1" applyFont="1" applyFill="1" applyBorder="1" applyAlignment="1">
      <alignment vertical="center"/>
    </xf>
    <xf numFmtId="186" fontId="51" fillId="3" borderId="5" xfId="8" applyNumberFormat="1" applyFont="1" applyFill="1" applyBorder="1" applyAlignment="1">
      <alignment vertical="center"/>
    </xf>
    <xf numFmtId="186" fontId="51" fillId="3" borderId="0" xfId="8" applyNumberFormat="1" applyFont="1" applyFill="1" applyBorder="1" applyAlignment="1">
      <alignment vertical="center"/>
    </xf>
    <xf numFmtId="186" fontId="51" fillId="3" borderId="0" xfId="8" quotePrefix="1" applyNumberFormat="1" applyFont="1" applyFill="1" applyBorder="1" applyAlignment="1">
      <alignment horizontal="right" vertical="center"/>
    </xf>
    <xf numFmtId="186" fontId="51" fillId="3" borderId="0" xfId="8" applyNumberFormat="1" applyFont="1" applyFill="1" applyBorder="1" applyAlignment="1">
      <alignment horizontal="right" vertical="center"/>
    </xf>
    <xf numFmtId="186" fontId="51" fillId="3" borderId="19" xfId="8" applyNumberFormat="1" applyFont="1" applyFill="1" applyBorder="1" applyAlignment="1">
      <alignment vertical="center"/>
    </xf>
    <xf numFmtId="0" fontId="8" fillId="3" borderId="0" xfId="8" applyFont="1" applyFill="1" applyBorder="1"/>
    <xf numFmtId="0" fontId="8" fillId="3" borderId="0" xfId="8" applyFont="1" applyFill="1"/>
    <xf numFmtId="0" fontId="8" fillId="0" borderId="0" xfId="8" applyFont="1" applyFill="1" applyBorder="1" applyAlignment="1">
      <alignment horizontal="center" vertical="center" textRotation="255"/>
    </xf>
    <xf numFmtId="0" fontId="8" fillId="0" borderId="0" xfId="8" applyFont="1" applyFill="1" applyBorder="1" applyAlignment="1">
      <alignment horizontal="center" vertical="center" shrinkToFit="1"/>
    </xf>
    <xf numFmtId="188" fontId="8" fillId="0" borderId="0" xfId="8" applyNumberFormat="1" applyFont="1" applyFill="1" applyBorder="1" applyAlignment="1">
      <alignment vertical="center"/>
    </xf>
    <xf numFmtId="188" fontId="8" fillId="0" borderId="0" xfId="8" applyNumberFormat="1" applyFont="1" applyFill="1" applyBorder="1" applyAlignment="1">
      <alignment horizontal="right" vertical="center"/>
    </xf>
    <xf numFmtId="0" fontId="25" fillId="0" borderId="0" xfId="8" applyFont="1" applyFill="1" applyBorder="1" applyAlignment="1">
      <alignment horizontal="center"/>
    </xf>
    <xf numFmtId="0" fontId="25" fillId="0" borderId="0" xfId="8" applyFont="1" applyFill="1" applyBorder="1"/>
    <xf numFmtId="0" fontId="25" fillId="0" borderId="0" xfId="8" applyFont="1" applyFill="1"/>
    <xf numFmtId="0" fontId="4" fillId="0" borderId="0" xfId="8" applyFont="1" applyFill="1"/>
    <xf numFmtId="0" fontId="5" fillId="0" borderId="0" xfId="0" applyFont="1" applyFill="1" applyAlignment="1">
      <alignment vertical="center" wrapText="1"/>
    </xf>
    <xf numFmtId="0" fontId="5" fillId="0" borderId="0" xfId="2" applyFont="1" applyFill="1" applyBorder="1" applyAlignment="1">
      <alignment horizontal="center" vertical="center"/>
    </xf>
    <xf numFmtId="180" fontId="5" fillId="0" borderId="0" xfId="2" applyNumberFormat="1" applyFont="1" applyFill="1" applyBorder="1" applyAlignment="1">
      <alignment horizontal="distributed" indent="4"/>
    </xf>
    <xf numFmtId="180" fontId="5" fillId="0" borderId="0" xfId="2" applyNumberFormat="1" applyFont="1" applyFill="1" applyBorder="1" applyAlignment="1">
      <alignment horizontal="distributed" vertical="top"/>
    </xf>
    <xf numFmtId="180" fontId="5" fillId="0" borderId="0" xfId="2" applyNumberFormat="1" applyFont="1" applyFill="1" applyBorder="1" applyAlignment="1">
      <alignment horizontal="distributed" inden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justify" vertical="center" wrapText="1"/>
    </xf>
    <xf numFmtId="0" fontId="17" fillId="0" borderId="7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3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 shrinkToFit="1"/>
    </xf>
    <xf numFmtId="0" fontId="18" fillId="0" borderId="14" xfId="0" applyFont="1" applyFill="1" applyBorder="1" applyAlignment="1">
      <alignment horizontal="center" vertical="center" wrapText="1" shrinkToFit="1"/>
    </xf>
    <xf numFmtId="0" fontId="3" fillId="0" borderId="6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/>
    </xf>
    <xf numFmtId="0" fontId="40" fillId="0" borderId="63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7" fillId="0" borderId="12" xfId="0" applyFont="1" applyFill="1" applyBorder="1" applyAlignment="1">
      <alignment horizontal="right"/>
    </xf>
    <xf numFmtId="0" fontId="32" fillId="0" borderId="1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82" xfId="0" applyFont="1" applyFill="1" applyBorder="1" applyAlignment="1">
      <alignment horizontal="center" vertical="center" wrapText="1"/>
    </xf>
    <xf numFmtId="0" fontId="32" fillId="0" borderId="73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74" xfId="0" applyFont="1" applyFill="1" applyBorder="1" applyAlignment="1">
      <alignment horizontal="center" vertical="center" wrapText="1"/>
    </xf>
    <xf numFmtId="0" fontId="32" fillId="0" borderId="7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8" fillId="0" borderId="43" xfId="6" applyFont="1" applyBorder="1" applyAlignment="1">
      <alignment horizontal="left" vertical="center"/>
    </xf>
    <xf numFmtId="0" fontId="7" fillId="0" borderId="0" xfId="6" applyFont="1" applyAlignment="1">
      <alignment horizontal="left"/>
    </xf>
    <xf numFmtId="0" fontId="7" fillId="0" borderId="1" xfId="6" applyFont="1" applyBorder="1" applyAlignment="1">
      <alignment horizontal="right" vertical="distributed" textRotation="255" shrinkToFit="1"/>
    </xf>
    <xf numFmtId="0" fontId="5" fillId="0" borderId="5" xfId="6" applyFont="1" applyBorder="1" applyAlignment="1">
      <alignment horizontal="right" vertical="distributed"/>
    </xf>
    <xf numFmtId="0" fontId="5" fillId="0" borderId="11" xfId="6" applyFont="1" applyBorder="1" applyAlignment="1">
      <alignment horizontal="right" vertical="distributed"/>
    </xf>
    <xf numFmtId="0" fontId="7" fillId="0" borderId="112" xfId="6" applyFont="1" applyBorder="1" applyAlignment="1">
      <alignment horizontal="left" vertical="distributed" textRotation="255" shrinkToFit="1"/>
    </xf>
    <xf numFmtId="0" fontId="5" fillId="0" borderId="19" xfId="6" applyFont="1" applyBorder="1" applyAlignment="1">
      <alignment horizontal="left" vertical="distributed"/>
    </xf>
    <xf numFmtId="0" fontId="5" fillId="0" borderId="20" xfId="6" applyFont="1" applyBorder="1" applyAlignment="1">
      <alignment horizontal="left" vertical="distributed"/>
    </xf>
    <xf numFmtId="0" fontId="7" fillId="0" borderId="1" xfId="6" applyFont="1" applyBorder="1" applyAlignment="1">
      <alignment horizontal="left" vertical="center" shrinkToFit="1"/>
    </xf>
    <xf numFmtId="0" fontId="7" fillId="0" borderId="112" xfId="6" applyFont="1" applyBorder="1" applyAlignment="1">
      <alignment horizontal="left" vertical="center" shrinkToFit="1"/>
    </xf>
    <xf numFmtId="0" fontId="7" fillId="0" borderId="5" xfId="6" applyFont="1" applyBorder="1" applyAlignment="1">
      <alignment horizontal="left" vertical="center" shrinkToFit="1"/>
    </xf>
    <xf numFmtId="0" fontId="7" fillId="0" borderId="19" xfId="6" applyFont="1" applyBorder="1" applyAlignment="1">
      <alignment horizontal="left" vertical="center" shrinkToFit="1"/>
    </xf>
    <xf numFmtId="0" fontId="7" fillId="0" borderId="11" xfId="6" applyFont="1" applyBorder="1" applyAlignment="1">
      <alignment horizontal="left" vertical="center" shrinkToFit="1"/>
    </xf>
    <xf numFmtId="0" fontId="7" fillId="0" borderId="20" xfId="6" applyFont="1" applyBorder="1" applyAlignment="1">
      <alignment horizontal="left" vertical="center" shrinkToFit="1"/>
    </xf>
    <xf numFmtId="0" fontId="7" fillId="0" borderId="43" xfId="6" applyFont="1" applyBorder="1" applyAlignment="1">
      <alignment horizontal="left" vertical="center" shrinkToFit="1"/>
    </xf>
    <xf numFmtId="0" fontId="7" fillId="0" borderId="24" xfId="6" applyFont="1" applyBorder="1" applyAlignment="1">
      <alignment horizontal="left" vertical="center" shrinkToFit="1"/>
    </xf>
    <xf numFmtId="0" fontId="7" fillId="0" borderId="25" xfId="6" applyFont="1" applyBorder="1" applyAlignment="1">
      <alignment horizontal="left" vertical="center" shrinkToFit="1"/>
    </xf>
    <xf numFmtId="0" fontId="7" fillId="0" borderId="22" xfId="6" applyFont="1" applyBorder="1" applyAlignment="1">
      <alignment horizontal="left" vertical="center" shrinkToFit="1"/>
    </xf>
    <xf numFmtId="0" fontId="7" fillId="0" borderId="24" xfId="6" applyFont="1" applyBorder="1" applyAlignment="1">
      <alignment vertical="center"/>
    </xf>
    <xf numFmtId="0" fontId="7" fillId="0" borderId="25" xfId="6" applyFont="1" applyBorder="1" applyAlignment="1">
      <alignment vertical="center"/>
    </xf>
    <xf numFmtId="0" fontId="7" fillId="0" borderId="22" xfId="6" applyFont="1" applyBorder="1" applyAlignment="1">
      <alignment vertical="center"/>
    </xf>
    <xf numFmtId="0" fontId="7" fillId="0" borderId="43" xfId="6" applyFont="1" applyBorder="1" applyAlignment="1">
      <alignment vertical="center"/>
    </xf>
    <xf numFmtId="0" fontId="7" fillId="0" borderId="112" xfId="6" applyFont="1" applyBorder="1" applyAlignment="1">
      <alignment vertical="center"/>
    </xf>
    <xf numFmtId="0" fontId="7" fillId="0" borderId="1" xfId="6" applyFont="1" applyBorder="1" applyAlignment="1">
      <alignment horizontal="right" vertical="center" textRotation="255"/>
    </xf>
    <xf numFmtId="0" fontId="7" fillId="0" borderId="11" xfId="6" applyFont="1" applyBorder="1" applyAlignment="1">
      <alignment horizontal="right" vertical="center" textRotation="255"/>
    </xf>
    <xf numFmtId="0" fontId="7" fillId="0" borderId="112" xfId="6" applyFont="1" applyBorder="1" applyAlignment="1">
      <alignment horizontal="left" vertical="center" textRotation="255"/>
    </xf>
    <xf numFmtId="0" fontId="7" fillId="0" borderId="20" xfId="6" applyFont="1" applyBorder="1" applyAlignment="1">
      <alignment horizontal="left" vertical="center" textRotation="255"/>
    </xf>
    <xf numFmtId="0" fontId="7" fillId="0" borderId="1" xfId="6" applyFont="1" applyBorder="1" applyAlignment="1">
      <alignment horizontal="left" vertical="center"/>
    </xf>
    <xf numFmtId="0" fontId="7" fillId="0" borderId="112" xfId="6" applyFont="1" applyBorder="1" applyAlignment="1">
      <alignment horizontal="left" vertical="center"/>
    </xf>
    <xf numFmtId="0" fontId="7" fillId="0" borderId="11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0" xfId="6" applyFont="1" applyBorder="1" applyAlignment="1">
      <alignment horizontal="left" vertical="center" shrinkToFit="1"/>
    </xf>
    <xf numFmtId="0" fontId="7" fillId="0" borderId="12" xfId="6" applyFont="1" applyBorder="1" applyAlignment="1">
      <alignment horizontal="left" vertical="center" shrinkToFit="1"/>
    </xf>
    <xf numFmtId="0" fontId="47" fillId="0" borderId="5" xfId="6" applyFont="1" applyBorder="1" applyAlignment="1">
      <alignment horizontal="right" vertical="center" textRotation="255" shrinkToFit="1"/>
    </xf>
    <xf numFmtId="0" fontId="47" fillId="0" borderId="11" xfId="6" applyFont="1" applyBorder="1" applyAlignment="1">
      <alignment horizontal="right" vertical="center" textRotation="255" shrinkToFit="1"/>
    </xf>
    <xf numFmtId="0" fontId="47" fillId="0" borderId="19" xfId="6" applyFont="1" applyBorder="1" applyAlignment="1">
      <alignment horizontal="left" vertical="center" textRotation="255" shrinkToFit="1"/>
    </xf>
    <xf numFmtId="0" fontId="47" fillId="0" borderId="20" xfId="6" applyFont="1" applyBorder="1" applyAlignment="1">
      <alignment horizontal="left" vertical="center" textRotation="255" shrinkToFit="1"/>
    </xf>
    <xf numFmtId="0" fontId="7" fillId="0" borderId="114" xfId="6" applyFont="1" applyBorder="1" applyAlignment="1">
      <alignment horizontal="center" vertical="center" shrinkToFit="1"/>
    </xf>
    <xf numFmtId="0" fontId="7" fillId="0" borderId="115" xfId="6" applyFont="1" applyBorder="1" applyAlignment="1">
      <alignment horizontal="center" vertical="center" shrinkToFit="1"/>
    </xf>
    <xf numFmtId="0" fontId="47" fillId="0" borderId="23" xfId="6" applyFont="1" applyBorder="1" applyAlignment="1">
      <alignment horizontal="center" vertical="center" textRotation="255"/>
    </xf>
    <xf numFmtId="0" fontId="47" fillId="0" borderId="16" xfId="6" applyFont="1" applyBorder="1" applyAlignment="1">
      <alignment horizontal="center" vertical="center" textRotation="255"/>
    </xf>
    <xf numFmtId="0" fontId="47" fillId="0" borderId="14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distributed" textRotation="255" shrinkToFit="1"/>
    </xf>
    <xf numFmtId="0" fontId="7" fillId="0" borderId="43" xfId="6" applyFont="1" applyBorder="1" applyAlignment="1">
      <alignment horizontal="center" vertical="distributed" textRotation="255" shrinkToFit="1"/>
    </xf>
    <xf numFmtId="0" fontId="7" fillId="0" borderId="5" xfId="6" applyFont="1" applyBorder="1" applyAlignment="1">
      <alignment horizontal="center" vertical="distributed" textRotation="255" shrinkToFit="1"/>
    </xf>
    <xf numFmtId="0" fontId="7" fillId="0" borderId="0" xfId="6" applyFont="1" applyBorder="1" applyAlignment="1">
      <alignment horizontal="center" vertical="distributed" textRotation="255" shrinkToFit="1"/>
    </xf>
    <xf numFmtId="0" fontId="7" fillId="0" borderId="11" xfId="6" applyFont="1" applyBorder="1" applyAlignment="1">
      <alignment horizontal="center" vertical="distributed" textRotation="255" shrinkToFit="1"/>
    </xf>
    <xf numFmtId="0" fontId="7" fillId="0" borderId="12" xfId="6" applyFont="1" applyBorder="1" applyAlignment="1">
      <alignment horizontal="center" vertical="distributed" textRotation="255" shrinkToFit="1"/>
    </xf>
    <xf numFmtId="0" fontId="7" fillId="0" borderId="23" xfId="6" applyFont="1" applyBorder="1" applyAlignment="1">
      <alignment horizontal="center" vertical="center" textRotation="255" shrinkToFit="1"/>
    </xf>
    <xf numFmtId="0" fontId="7" fillId="0" borderId="16" xfId="6" applyFont="1" applyBorder="1" applyAlignment="1">
      <alignment horizontal="center" vertical="center" textRotation="255" shrinkToFit="1"/>
    </xf>
    <xf numFmtId="0" fontId="7" fillId="0" borderId="5" xfId="6" applyFont="1" applyBorder="1" applyAlignment="1">
      <alignment horizontal="center" vertical="center" textRotation="255" shrinkToFit="1"/>
    </xf>
    <xf numFmtId="0" fontId="7" fillId="0" borderId="14" xfId="6" applyFont="1" applyBorder="1" applyAlignment="1">
      <alignment horizontal="center" vertical="center" textRotation="255" shrinkToFit="1"/>
    </xf>
    <xf numFmtId="0" fontId="47" fillId="0" borderId="23" xfId="6" applyFont="1" applyBorder="1" applyAlignment="1">
      <alignment horizontal="center" vertical="distributed" textRotation="255" wrapText="1" shrinkToFit="1"/>
    </xf>
    <xf numFmtId="0" fontId="47" fillId="0" borderId="16" xfId="6" applyFont="1" applyBorder="1">
      <alignment vertical="center"/>
    </xf>
    <xf numFmtId="0" fontId="47" fillId="0" borderId="14" xfId="6" applyFont="1" applyBorder="1">
      <alignment vertical="center"/>
    </xf>
    <xf numFmtId="0" fontId="7" fillId="0" borderId="92" xfId="6" applyFont="1" applyBorder="1" applyAlignment="1">
      <alignment horizontal="center" vertical="center" shrinkToFit="1"/>
    </xf>
    <xf numFmtId="0" fontId="7" fillId="0" borderId="93" xfId="6" applyFont="1" applyBorder="1" applyAlignment="1">
      <alignment horizontal="center" vertical="center" shrinkToFit="1"/>
    </xf>
    <xf numFmtId="0" fontId="7" fillId="0" borderId="5" xfId="6" applyFont="1" applyBorder="1" applyAlignment="1">
      <alignment horizontal="left" vertical="distributed" shrinkToFit="1"/>
    </xf>
    <xf numFmtId="0" fontId="7" fillId="0" borderId="19" xfId="6" applyFont="1" applyBorder="1" applyAlignment="1">
      <alignment horizontal="left" vertical="distributed" shrinkToFit="1"/>
    </xf>
    <xf numFmtId="0" fontId="7" fillId="0" borderId="24" xfId="6" applyFont="1" applyBorder="1" applyAlignment="1">
      <alignment horizontal="left" vertical="center"/>
    </xf>
    <xf numFmtId="0" fontId="7" fillId="0" borderId="25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45" fillId="0" borderId="0" xfId="6" applyFont="1" applyBorder="1" applyAlignment="1">
      <alignment horizontal="center" vertical="center"/>
    </xf>
    <xf numFmtId="0" fontId="7" fillId="0" borderId="12" xfId="6" applyFont="1" applyBorder="1" applyAlignment="1">
      <alignment horizontal="right" vertical="center"/>
    </xf>
    <xf numFmtId="0" fontId="5" fillId="0" borderId="1" xfId="6" applyFont="1" applyBorder="1" applyAlignment="1">
      <alignment horizontal="center" vertical="center"/>
    </xf>
    <xf numFmtId="0" fontId="5" fillId="0" borderId="43" xfId="6" applyFont="1" applyBorder="1" applyAlignment="1">
      <alignment horizontal="center" vertical="center"/>
    </xf>
    <xf numFmtId="0" fontId="5" fillId="0" borderId="11" xfId="6" applyFont="1" applyBorder="1" applyAlignment="1">
      <alignment horizontal="center" vertical="center"/>
    </xf>
    <xf numFmtId="0" fontId="5" fillId="0" borderId="12" xfId="6" applyFont="1" applyBorder="1" applyAlignment="1">
      <alignment horizontal="center" vertical="center"/>
    </xf>
    <xf numFmtId="0" fontId="8" fillId="0" borderId="24" xfId="6" applyFont="1" applyBorder="1" applyAlignment="1">
      <alignment horizontal="center" vertical="center"/>
    </xf>
    <xf numFmtId="0" fontId="8" fillId="0" borderId="25" xfId="6" applyFont="1" applyBorder="1" applyAlignment="1">
      <alignment horizontal="center" vertical="center"/>
    </xf>
    <xf numFmtId="0" fontId="8" fillId="0" borderId="22" xfId="6" applyFont="1" applyBorder="1" applyAlignment="1">
      <alignment horizontal="center" vertical="center"/>
    </xf>
    <xf numFmtId="0" fontId="8" fillId="0" borderId="23" xfId="8" applyFont="1" applyFill="1" applyBorder="1" applyAlignment="1">
      <alignment horizontal="center" vertical="center" textRotation="255"/>
    </xf>
    <xf numFmtId="0" fontId="8" fillId="0" borderId="16" xfId="8" applyFont="1" applyFill="1" applyBorder="1" applyAlignment="1">
      <alignment horizontal="center" vertical="center" textRotation="255"/>
    </xf>
    <xf numFmtId="0" fontId="8" fillId="0" borderId="14" xfId="8" applyFont="1" applyFill="1" applyBorder="1" applyAlignment="1">
      <alignment horizontal="center" vertical="center" textRotation="255"/>
    </xf>
    <xf numFmtId="0" fontId="25" fillId="0" borderId="0" xfId="8" applyFont="1" applyFill="1" applyBorder="1" applyAlignment="1">
      <alignment horizontal="left" shrinkToFit="1"/>
    </xf>
    <xf numFmtId="0" fontId="25" fillId="0" borderId="0" xfId="8" applyFont="1" applyFill="1" applyAlignment="1">
      <alignment horizontal="left"/>
    </xf>
    <xf numFmtId="0" fontId="45" fillId="0" borderId="0" xfId="8" applyFont="1" applyFill="1" applyAlignment="1">
      <alignment horizontal="center"/>
    </xf>
    <xf numFmtId="0" fontId="7" fillId="0" borderId="12" xfId="8" applyFont="1" applyFill="1" applyBorder="1" applyAlignment="1">
      <alignment horizontal="right"/>
    </xf>
    <xf numFmtId="0" fontId="8" fillId="0" borderId="24" xfId="8" applyFont="1" applyFill="1" applyBorder="1" applyAlignment="1">
      <alignment horizontal="center" vertical="center"/>
    </xf>
    <xf numFmtId="0" fontId="8" fillId="0" borderId="22" xfId="8" applyFont="1" applyFill="1" applyBorder="1" applyAlignment="1">
      <alignment horizontal="center" vertical="center"/>
    </xf>
  </cellXfs>
  <cellStyles count="9">
    <cellStyle name="桁区切り" xfId="1" builtinId="6"/>
    <cellStyle name="桁区切り 2" xfId="5"/>
    <cellStyle name="標準" xfId="0" builtinId="0"/>
    <cellStyle name="標準 2" xfId="6"/>
    <cellStyle name="標準_Form13" xfId="7"/>
    <cellStyle name="標準_コピー健康推移" xfId="4"/>
    <cellStyle name="標準_統計表（6-8）" xfId="3"/>
    <cellStyle name="標準_統計表２" xfId="8"/>
    <cellStyle name="標準_発育対象者数" xfId="2"/>
  </cellStyles>
  <dxfs count="10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36"/>
  <sheetViews>
    <sheetView showGridLines="0" tabSelected="1" view="pageBreakPreview" zoomScaleNormal="100" zoomScaleSheetLayoutView="100" workbookViewId="0">
      <selection activeCell="B2" sqref="B2"/>
    </sheetView>
  </sheetViews>
  <sheetFormatPr defaultRowHeight="13.5"/>
  <cols>
    <col min="1" max="1" width="0.875" style="1" customWidth="1"/>
    <col min="2" max="2" width="5.625" style="3" customWidth="1"/>
    <col min="3" max="3" width="11.125" style="3" customWidth="1"/>
    <col min="4" max="4" width="5" style="3" customWidth="1"/>
    <col min="5" max="5" width="7.125" style="3" customWidth="1"/>
    <col min="6" max="6" width="10.375" style="3" customWidth="1"/>
    <col min="7" max="7" width="9.875" style="3" customWidth="1"/>
    <col min="8" max="8" width="7.625" style="3" customWidth="1"/>
    <col min="9" max="9" width="7.125" style="3" customWidth="1"/>
    <col min="10" max="10" width="9.875" style="3" customWidth="1"/>
    <col min="11" max="11" width="7.625" style="3" customWidth="1"/>
    <col min="12" max="13" width="7.75" style="3" customWidth="1"/>
    <col min="14" max="14" width="1.375" style="3" customWidth="1"/>
    <col min="15" max="16384" width="9" style="3"/>
  </cols>
  <sheetData>
    <row r="1" spans="1:29" ht="17.25">
      <c r="B1" s="2" t="s">
        <v>28</v>
      </c>
    </row>
    <row r="3" spans="1:29" ht="6" customHeight="1"/>
    <row r="4" spans="1:29" ht="21" customHeight="1">
      <c r="A4" s="4"/>
      <c r="B4" s="488" t="s">
        <v>9</v>
      </c>
      <c r="C4" s="489"/>
      <c r="D4" s="481" t="s">
        <v>6</v>
      </c>
      <c r="E4" s="477" t="s">
        <v>24</v>
      </c>
      <c r="F4" s="478"/>
      <c r="G4" s="478"/>
      <c r="H4" s="478"/>
      <c r="I4" s="478"/>
      <c r="J4" s="478"/>
      <c r="K4" s="478"/>
      <c r="L4" s="478"/>
      <c r="M4" s="478"/>
    </row>
    <row r="5" spans="1:29" ht="15" customHeight="1">
      <c r="A5" s="4"/>
      <c r="B5" s="490"/>
      <c r="C5" s="491"/>
      <c r="D5" s="482"/>
      <c r="E5" s="41" t="s">
        <v>10</v>
      </c>
      <c r="F5" s="51" t="s">
        <v>42</v>
      </c>
      <c r="G5" s="79" t="s">
        <v>39</v>
      </c>
      <c r="H5" s="63" t="s">
        <v>36</v>
      </c>
      <c r="I5" s="479" t="s">
        <v>34</v>
      </c>
      <c r="J5" s="30" t="s">
        <v>42</v>
      </c>
      <c r="K5" s="64" t="s">
        <v>37</v>
      </c>
      <c r="L5" s="31" t="s">
        <v>43</v>
      </c>
      <c r="M5" s="64" t="s">
        <v>40</v>
      </c>
    </row>
    <row r="6" spans="1:29" ht="27" customHeight="1">
      <c r="A6" s="4"/>
      <c r="B6" s="492"/>
      <c r="C6" s="493"/>
      <c r="D6" s="483"/>
      <c r="E6" s="42" t="s">
        <v>30</v>
      </c>
      <c r="F6" s="52" t="s">
        <v>23</v>
      </c>
      <c r="G6" s="80" t="s">
        <v>41</v>
      </c>
      <c r="H6" s="65" t="s">
        <v>35</v>
      </c>
      <c r="I6" s="480"/>
      <c r="J6" s="57" t="s">
        <v>29</v>
      </c>
      <c r="K6" s="65" t="s">
        <v>38</v>
      </c>
      <c r="L6" s="32" t="s">
        <v>33</v>
      </c>
      <c r="M6" s="86" t="s">
        <v>33</v>
      </c>
      <c r="O6" s="28"/>
      <c r="P6" s="23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s="8" customFormat="1" ht="15" customHeight="1">
      <c r="A7" s="5"/>
      <c r="B7" s="6"/>
      <c r="C7" s="7" t="s">
        <v>25</v>
      </c>
      <c r="D7" s="33" t="s">
        <v>26</v>
      </c>
      <c r="E7" s="43">
        <v>482</v>
      </c>
      <c r="F7" s="46">
        <v>111.3</v>
      </c>
      <c r="G7" s="81">
        <v>111.2</v>
      </c>
      <c r="H7" s="66">
        <f>F7-G7</f>
        <v>9.9999999999994316E-2</v>
      </c>
      <c r="I7" s="67" t="s">
        <v>31</v>
      </c>
      <c r="J7" s="53">
        <v>110.3</v>
      </c>
      <c r="K7" s="68">
        <f>F7-J7</f>
        <v>1</v>
      </c>
      <c r="L7" s="58">
        <v>2</v>
      </c>
      <c r="M7" s="87">
        <v>4</v>
      </c>
      <c r="P7" s="473"/>
      <c r="Q7" s="27"/>
      <c r="R7" s="474"/>
      <c r="S7" s="474"/>
      <c r="T7" s="474"/>
      <c r="U7" s="474"/>
      <c r="V7" s="474"/>
      <c r="W7" s="474"/>
      <c r="X7" s="475"/>
      <c r="Y7" s="475"/>
      <c r="Z7" s="475"/>
      <c r="AA7" s="476"/>
      <c r="AB7" s="476"/>
      <c r="AC7" s="476"/>
    </row>
    <row r="8" spans="1:29" s="8" customFormat="1" ht="15" customHeight="1">
      <c r="A8" s="9" t="s">
        <v>0</v>
      </c>
      <c r="B8" s="10"/>
      <c r="C8" s="39"/>
      <c r="D8" s="34" t="s">
        <v>11</v>
      </c>
      <c r="E8" s="44">
        <v>458</v>
      </c>
      <c r="F8" s="47">
        <v>116.9</v>
      </c>
      <c r="G8" s="82">
        <v>117</v>
      </c>
      <c r="H8" s="69">
        <f t="shared" ref="H8:H32" si="0">F8-G8</f>
        <v>-9.9999999999994316E-2</v>
      </c>
      <c r="I8" s="70">
        <f>SUM(F8-G7)</f>
        <v>5.7000000000000028</v>
      </c>
      <c r="J8" s="54">
        <v>116.5</v>
      </c>
      <c r="K8" s="71">
        <f t="shared" ref="K8:K32" si="1">F8-J8</f>
        <v>0.40000000000000568</v>
      </c>
      <c r="L8" s="59">
        <v>4</v>
      </c>
      <c r="M8" s="88">
        <v>6</v>
      </c>
      <c r="P8" s="473"/>
      <c r="Q8" s="27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s="8" customFormat="1" ht="15" customHeight="1">
      <c r="A9" s="12"/>
      <c r="B9" s="13"/>
      <c r="C9" s="14" t="s">
        <v>2</v>
      </c>
      <c r="D9" s="35" t="s">
        <v>12</v>
      </c>
      <c r="E9" s="44">
        <v>461</v>
      </c>
      <c r="F9" s="48">
        <v>123.3</v>
      </c>
      <c r="G9" s="83">
        <v>123.7</v>
      </c>
      <c r="H9" s="72">
        <f t="shared" si="0"/>
        <v>-0.40000000000000568</v>
      </c>
      <c r="I9" s="70">
        <f>SUM(F9-G8)</f>
        <v>6.2999999999999972</v>
      </c>
      <c r="J9" s="55">
        <v>122.5</v>
      </c>
      <c r="K9" s="73">
        <f t="shared" si="1"/>
        <v>0.79999999999999716</v>
      </c>
      <c r="L9" s="59">
        <v>2</v>
      </c>
      <c r="M9" s="88">
        <v>2</v>
      </c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s="8" customFormat="1" ht="15" customHeight="1">
      <c r="A10" s="12"/>
      <c r="B10" s="13"/>
      <c r="C10" s="39" t="s">
        <v>3</v>
      </c>
      <c r="D10" s="36" t="s">
        <v>13</v>
      </c>
      <c r="E10" s="44">
        <v>458</v>
      </c>
      <c r="F10" s="48">
        <v>128.9</v>
      </c>
      <c r="G10" s="83">
        <v>128.5</v>
      </c>
      <c r="H10" s="72">
        <f t="shared" si="0"/>
        <v>0.40000000000000568</v>
      </c>
      <c r="I10" s="70">
        <f>SUM(F10-G9)</f>
        <v>5.2000000000000028</v>
      </c>
      <c r="J10" s="55">
        <v>128.1</v>
      </c>
      <c r="K10" s="73">
        <f t="shared" si="1"/>
        <v>0.80000000000001137</v>
      </c>
      <c r="L10" s="59">
        <v>4</v>
      </c>
      <c r="M10" s="88">
        <v>7</v>
      </c>
      <c r="P10" s="29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s="8" customFormat="1" ht="15" customHeight="1">
      <c r="A11" s="12"/>
      <c r="B11" s="15"/>
      <c r="C11" s="16"/>
      <c r="D11" s="36" t="s">
        <v>14</v>
      </c>
      <c r="E11" s="44">
        <v>455</v>
      </c>
      <c r="F11" s="48">
        <v>134.69999999999999</v>
      </c>
      <c r="G11" s="83">
        <v>133.9</v>
      </c>
      <c r="H11" s="72">
        <f t="shared" si="0"/>
        <v>0.79999999999998295</v>
      </c>
      <c r="I11" s="70">
        <f t="shared" ref="I11:I12" si="2">SUM(F11-G10)</f>
        <v>6.1999999999999886</v>
      </c>
      <c r="J11" s="55">
        <v>133.69999999999999</v>
      </c>
      <c r="K11" s="73">
        <f t="shared" si="1"/>
        <v>1</v>
      </c>
      <c r="L11" s="92">
        <v>1</v>
      </c>
      <c r="M11" s="88">
        <v>8</v>
      </c>
      <c r="Q11" s="27"/>
    </row>
    <row r="12" spans="1:29" s="8" customFormat="1" ht="15" customHeight="1">
      <c r="A12" s="12"/>
      <c r="B12" s="15"/>
      <c r="C12" s="16"/>
      <c r="D12" s="36" t="s">
        <v>15</v>
      </c>
      <c r="E12" s="44">
        <v>457</v>
      </c>
      <c r="F12" s="48">
        <v>140.4</v>
      </c>
      <c r="G12" s="83">
        <v>140.6</v>
      </c>
      <c r="H12" s="72">
        <f t="shared" si="0"/>
        <v>-0.19999999999998863</v>
      </c>
      <c r="I12" s="70">
        <f t="shared" si="2"/>
        <v>6.5</v>
      </c>
      <c r="J12" s="55">
        <v>138.80000000000001</v>
      </c>
      <c r="K12" s="73">
        <f t="shared" si="1"/>
        <v>1.5999999999999943</v>
      </c>
      <c r="L12" s="59">
        <v>1</v>
      </c>
      <c r="M12" s="88">
        <v>1</v>
      </c>
      <c r="Q12" s="27"/>
    </row>
    <row r="13" spans="1:29" s="8" customFormat="1" ht="15" customHeight="1">
      <c r="A13" s="12"/>
      <c r="B13" s="17" t="s">
        <v>7</v>
      </c>
      <c r="C13" s="18"/>
      <c r="D13" s="37" t="s">
        <v>16</v>
      </c>
      <c r="E13" s="45">
        <v>461</v>
      </c>
      <c r="F13" s="49">
        <v>146.6</v>
      </c>
      <c r="G13" s="84">
        <v>146.30000000000001</v>
      </c>
      <c r="H13" s="74">
        <f t="shared" si="0"/>
        <v>0.29999999999998295</v>
      </c>
      <c r="I13" s="75">
        <f>SUM(F13-G12)</f>
        <v>6</v>
      </c>
      <c r="J13" s="56">
        <v>145.19999999999999</v>
      </c>
      <c r="K13" s="76">
        <f t="shared" si="1"/>
        <v>1.4000000000000057</v>
      </c>
      <c r="L13" s="60">
        <v>3</v>
      </c>
      <c r="M13" s="89">
        <v>2</v>
      </c>
      <c r="Q13" s="27"/>
    </row>
    <row r="14" spans="1:29" s="8" customFormat="1" ht="15" customHeight="1">
      <c r="A14" s="12"/>
      <c r="B14" s="15"/>
      <c r="C14" s="484" t="s">
        <v>4</v>
      </c>
      <c r="D14" s="36" t="s">
        <v>17</v>
      </c>
      <c r="E14" s="44">
        <v>779</v>
      </c>
      <c r="F14" s="48">
        <v>153.6</v>
      </c>
      <c r="G14" s="83">
        <v>154.19999999999999</v>
      </c>
      <c r="H14" s="69">
        <f t="shared" si="0"/>
        <v>-0.59999999999999432</v>
      </c>
      <c r="I14" s="70">
        <f>SUM(F14-G13)</f>
        <v>7.2999999999999829</v>
      </c>
      <c r="J14" s="54">
        <v>152.69999999999999</v>
      </c>
      <c r="K14" s="71">
        <f t="shared" si="1"/>
        <v>0.90000000000000568</v>
      </c>
      <c r="L14" s="59">
        <v>4</v>
      </c>
      <c r="M14" s="88">
        <v>2</v>
      </c>
      <c r="Q14" s="27"/>
    </row>
    <row r="15" spans="1:29" s="8" customFormat="1" ht="15" customHeight="1">
      <c r="A15" s="12"/>
      <c r="B15" s="15"/>
      <c r="C15" s="485"/>
      <c r="D15" s="36" t="s">
        <v>18</v>
      </c>
      <c r="E15" s="44">
        <v>778</v>
      </c>
      <c r="F15" s="48">
        <v>161.30000000000001</v>
      </c>
      <c r="G15" s="83">
        <v>161.6</v>
      </c>
      <c r="H15" s="72">
        <f t="shared" si="0"/>
        <v>-0.29999999999998295</v>
      </c>
      <c r="I15" s="70">
        <f t="shared" ref="I15:I19" si="3">SUM(F15-G14)</f>
        <v>7.1000000000000227</v>
      </c>
      <c r="J15" s="55">
        <v>159.80000000000001</v>
      </c>
      <c r="K15" s="73">
        <f t="shared" si="1"/>
        <v>1.5</v>
      </c>
      <c r="L15" s="59">
        <v>2</v>
      </c>
      <c r="M15" s="88">
        <v>2</v>
      </c>
      <c r="Q15" s="27"/>
    </row>
    <row r="16" spans="1:29" s="8" customFormat="1" ht="15" customHeight="1">
      <c r="A16" s="12"/>
      <c r="B16" s="15"/>
      <c r="C16" s="486"/>
      <c r="D16" s="37" t="s">
        <v>19</v>
      </c>
      <c r="E16" s="45">
        <v>773</v>
      </c>
      <c r="F16" s="49">
        <v>166.5</v>
      </c>
      <c r="G16" s="84">
        <v>166.6</v>
      </c>
      <c r="H16" s="74">
        <f t="shared" si="0"/>
        <v>-9.9999999999994316E-2</v>
      </c>
      <c r="I16" s="75">
        <f t="shared" si="3"/>
        <v>4.9000000000000057</v>
      </c>
      <c r="J16" s="56">
        <v>165.3</v>
      </c>
      <c r="K16" s="76">
        <f t="shared" si="1"/>
        <v>1.1999999999999886</v>
      </c>
      <c r="L16" s="60">
        <v>2</v>
      </c>
      <c r="M16" s="89">
        <v>1</v>
      </c>
      <c r="Q16" s="27"/>
    </row>
    <row r="17" spans="1:17" s="8" customFormat="1" ht="15" customHeight="1">
      <c r="A17" s="12"/>
      <c r="B17" s="15"/>
      <c r="C17" s="484" t="s">
        <v>5</v>
      </c>
      <c r="D17" s="36" t="s">
        <v>20</v>
      </c>
      <c r="E17" s="44">
        <v>390</v>
      </c>
      <c r="F17" s="48">
        <v>169.3</v>
      </c>
      <c r="G17" s="83">
        <v>168.8</v>
      </c>
      <c r="H17" s="69">
        <f t="shared" si="0"/>
        <v>0.5</v>
      </c>
      <c r="I17" s="70">
        <f t="shared" si="3"/>
        <v>2.7000000000000171</v>
      </c>
      <c r="J17" s="54">
        <v>168.4</v>
      </c>
      <c r="K17" s="71">
        <f t="shared" si="1"/>
        <v>0.90000000000000568</v>
      </c>
      <c r="L17" s="59">
        <v>2</v>
      </c>
      <c r="M17" s="88">
        <v>7</v>
      </c>
      <c r="Q17" s="27"/>
    </row>
    <row r="18" spans="1:17" s="8" customFormat="1" ht="15" customHeight="1">
      <c r="A18" s="12"/>
      <c r="B18" s="15"/>
      <c r="C18" s="485"/>
      <c r="D18" s="36" t="s">
        <v>21</v>
      </c>
      <c r="E18" s="44">
        <v>390</v>
      </c>
      <c r="F18" s="48">
        <v>170.4</v>
      </c>
      <c r="G18" s="83">
        <v>170</v>
      </c>
      <c r="H18" s="72">
        <f t="shared" si="0"/>
        <v>0.40000000000000568</v>
      </c>
      <c r="I18" s="70">
        <f t="shared" si="3"/>
        <v>1.5999999999999943</v>
      </c>
      <c r="J18" s="55">
        <v>169.9</v>
      </c>
      <c r="K18" s="73">
        <f t="shared" si="1"/>
        <v>0.5</v>
      </c>
      <c r="L18" s="59">
        <v>3</v>
      </c>
      <c r="M18" s="88">
        <v>18</v>
      </c>
      <c r="Q18" s="27"/>
    </row>
    <row r="19" spans="1:17" s="8" customFormat="1" ht="15" customHeight="1">
      <c r="A19" s="12"/>
      <c r="B19" s="19"/>
      <c r="C19" s="487"/>
      <c r="D19" s="38" t="s">
        <v>22</v>
      </c>
      <c r="E19" s="45">
        <v>390</v>
      </c>
      <c r="F19" s="50">
        <v>171.7</v>
      </c>
      <c r="G19" s="85">
        <v>171</v>
      </c>
      <c r="H19" s="74">
        <f t="shared" si="0"/>
        <v>0.69999999999998863</v>
      </c>
      <c r="I19" s="70">
        <f t="shared" si="3"/>
        <v>1.6999999999999886</v>
      </c>
      <c r="J19" s="56">
        <v>170.6</v>
      </c>
      <c r="K19" s="76">
        <f t="shared" si="1"/>
        <v>1.0999999999999943</v>
      </c>
      <c r="L19" s="61">
        <v>1</v>
      </c>
      <c r="M19" s="90">
        <v>7</v>
      </c>
      <c r="Q19" s="27"/>
    </row>
    <row r="20" spans="1:17" s="8" customFormat="1" ht="15" customHeight="1">
      <c r="A20" s="12"/>
      <c r="B20" s="13"/>
      <c r="C20" s="40" t="s">
        <v>1</v>
      </c>
      <c r="D20" s="33" t="s">
        <v>27</v>
      </c>
      <c r="E20" s="43">
        <v>444</v>
      </c>
      <c r="F20" s="49">
        <v>110.4</v>
      </c>
      <c r="G20" s="84">
        <v>110.6</v>
      </c>
      <c r="H20" s="66">
        <f t="shared" si="0"/>
        <v>-0.19999999999998863</v>
      </c>
      <c r="I20" s="67" t="s">
        <v>31</v>
      </c>
      <c r="J20" s="53">
        <v>109.4</v>
      </c>
      <c r="K20" s="68">
        <f t="shared" si="1"/>
        <v>1</v>
      </c>
      <c r="L20" s="62">
        <v>2</v>
      </c>
      <c r="M20" s="91">
        <v>1</v>
      </c>
      <c r="Q20" s="27"/>
    </row>
    <row r="21" spans="1:17" s="8" customFormat="1" ht="15" customHeight="1">
      <c r="A21" s="12"/>
      <c r="B21" s="13"/>
      <c r="C21" s="39"/>
      <c r="D21" s="34" t="s">
        <v>11</v>
      </c>
      <c r="E21" s="44">
        <v>449</v>
      </c>
      <c r="F21" s="48">
        <v>116.8</v>
      </c>
      <c r="G21" s="83">
        <v>116.6</v>
      </c>
      <c r="H21" s="69">
        <f t="shared" si="0"/>
        <v>0.20000000000000284</v>
      </c>
      <c r="I21" s="70">
        <f t="shared" ref="I21:I32" si="4">SUM(F21-G20)</f>
        <v>6.2000000000000028</v>
      </c>
      <c r="J21" s="54">
        <v>115.6</v>
      </c>
      <c r="K21" s="71">
        <f t="shared" si="1"/>
        <v>1.2000000000000028</v>
      </c>
      <c r="L21" s="59">
        <v>1</v>
      </c>
      <c r="M21" s="88">
        <v>2</v>
      </c>
      <c r="Q21" s="27"/>
    </row>
    <row r="22" spans="1:17" s="8" customFormat="1" ht="15" customHeight="1">
      <c r="A22" s="12"/>
      <c r="B22" s="13"/>
      <c r="C22" s="39"/>
      <c r="D22" s="35" t="s">
        <v>12</v>
      </c>
      <c r="E22" s="44">
        <v>454</v>
      </c>
      <c r="F22" s="48">
        <v>122.7</v>
      </c>
      <c r="G22" s="83">
        <v>122.4</v>
      </c>
      <c r="H22" s="72">
        <f t="shared" si="0"/>
        <v>0.29999999999999716</v>
      </c>
      <c r="I22" s="70">
        <f t="shared" si="4"/>
        <v>6.1000000000000085</v>
      </c>
      <c r="J22" s="55">
        <v>121.5</v>
      </c>
      <c r="K22" s="73">
        <f t="shared" si="1"/>
        <v>1.2000000000000028</v>
      </c>
      <c r="L22" s="59">
        <v>2</v>
      </c>
      <c r="M22" s="88">
        <v>3</v>
      </c>
      <c r="Q22" s="27"/>
    </row>
    <row r="23" spans="1:17" s="8" customFormat="1" ht="15" customHeight="1">
      <c r="A23" s="12"/>
      <c r="B23" s="13"/>
      <c r="C23" s="39" t="s">
        <v>3</v>
      </c>
      <c r="D23" s="36" t="s">
        <v>13</v>
      </c>
      <c r="E23" s="44">
        <v>453</v>
      </c>
      <c r="F23" s="48">
        <v>128.69999999999999</v>
      </c>
      <c r="G23" s="83">
        <v>129</v>
      </c>
      <c r="H23" s="72">
        <f t="shared" si="0"/>
        <v>-0.30000000000001137</v>
      </c>
      <c r="I23" s="70">
        <f>SUM(F23-G22)</f>
        <v>6.2999999999999829</v>
      </c>
      <c r="J23" s="55">
        <v>127.3</v>
      </c>
      <c r="K23" s="77">
        <f t="shared" si="1"/>
        <v>1.3999999999999915</v>
      </c>
      <c r="L23" s="59">
        <v>2</v>
      </c>
      <c r="M23" s="88">
        <v>2</v>
      </c>
      <c r="Q23" s="27"/>
    </row>
    <row r="24" spans="1:17" s="8" customFormat="1" ht="15" customHeight="1">
      <c r="A24" s="12"/>
      <c r="B24" s="15"/>
      <c r="C24" s="16"/>
      <c r="D24" s="36" t="s">
        <v>14</v>
      </c>
      <c r="E24" s="44">
        <v>458</v>
      </c>
      <c r="F24" s="48">
        <v>134.80000000000001</v>
      </c>
      <c r="G24" s="83">
        <v>134.6</v>
      </c>
      <c r="H24" s="72">
        <f t="shared" si="0"/>
        <v>0.20000000000001705</v>
      </c>
      <c r="I24" s="70">
        <f t="shared" si="4"/>
        <v>5.8000000000000114</v>
      </c>
      <c r="J24" s="55">
        <v>133.4</v>
      </c>
      <c r="K24" s="73">
        <f t="shared" si="1"/>
        <v>1.4000000000000057</v>
      </c>
      <c r="L24" s="59">
        <v>2</v>
      </c>
      <c r="M24" s="88">
        <v>2</v>
      </c>
      <c r="Q24" s="27"/>
    </row>
    <row r="25" spans="1:17" s="8" customFormat="1" ht="15" customHeight="1">
      <c r="A25" s="12"/>
      <c r="B25" s="15"/>
      <c r="C25" s="16"/>
      <c r="D25" s="36" t="s">
        <v>15</v>
      </c>
      <c r="E25" s="44">
        <v>461</v>
      </c>
      <c r="F25" s="48">
        <v>142</v>
      </c>
      <c r="G25" s="83">
        <v>141.4</v>
      </c>
      <c r="H25" s="72">
        <f t="shared" si="0"/>
        <v>0.59999999999999432</v>
      </c>
      <c r="I25" s="70">
        <f t="shared" si="4"/>
        <v>7.4000000000000057</v>
      </c>
      <c r="J25" s="55">
        <v>140.1</v>
      </c>
      <c r="K25" s="73">
        <f t="shared" si="1"/>
        <v>1.9000000000000057</v>
      </c>
      <c r="L25" s="59">
        <v>1</v>
      </c>
      <c r="M25" s="88">
        <v>2</v>
      </c>
      <c r="Q25" s="27"/>
    </row>
    <row r="26" spans="1:17" s="8" customFormat="1" ht="15" customHeight="1">
      <c r="A26" s="12"/>
      <c r="B26" s="17" t="s">
        <v>8</v>
      </c>
      <c r="C26" s="18"/>
      <c r="D26" s="37" t="s">
        <v>16</v>
      </c>
      <c r="E26" s="45">
        <v>456</v>
      </c>
      <c r="F26" s="49">
        <v>148.1</v>
      </c>
      <c r="G26" s="84">
        <v>148.6</v>
      </c>
      <c r="H26" s="74">
        <f t="shared" si="0"/>
        <v>-0.5</v>
      </c>
      <c r="I26" s="75">
        <f t="shared" si="4"/>
        <v>6.6999999999999886</v>
      </c>
      <c r="J26" s="56">
        <v>146.80000000000001</v>
      </c>
      <c r="K26" s="76">
        <f t="shared" si="1"/>
        <v>1.2999999999999829</v>
      </c>
      <c r="L26" s="60">
        <v>1</v>
      </c>
      <c r="M26" s="89">
        <v>1</v>
      </c>
      <c r="Q26" s="27"/>
    </row>
    <row r="27" spans="1:17" s="8" customFormat="1" ht="15" customHeight="1">
      <c r="A27" s="12"/>
      <c r="B27" s="15"/>
      <c r="C27" s="484" t="s">
        <v>4</v>
      </c>
      <c r="D27" s="36" t="s">
        <v>17</v>
      </c>
      <c r="E27" s="44">
        <v>776</v>
      </c>
      <c r="F27" s="48">
        <v>152.69999999999999</v>
      </c>
      <c r="G27" s="83">
        <v>152.9</v>
      </c>
      <c r="H27" s="69">
        <f t="shared" si="0"/>
        <v>-0.20000000000001705</v>
      </c>
      <c r="I27" s="70">
        <f t="shared" si="4"/>
        <v>4.0999999999999943</v>
      </c>
      <c r="J27" s="54">
        <v>151.9</v>
      </c>
      <c r="K27" s="71">
        <f t="shared" si="1"/>
        <v>0.79999999999998295</v>
      </c>
      <c r="L27" s="59">
        <v>3</v>
      </c>
      <c r="M27" s="88">
        <v>3</v>
      </c>
      <c r="Q27" s="27"/>
    </row>
    <row r="28" spans="1:17" s="8" customFormat="1" ht="15" customHeight="1">
      <c r="A28" s="12"/>
      <c r="B28" s="15"/>
      <c r="C28" s="485"/>
      <c r="D28" s="36" t="s">
        <v>18</v>
      </c>
      <c r="E28" s="44">
        <v>777</v>
      </c>
      <c r="F28" s="48">
        <v>155.69999999999999</v>
      </c>
      <c r="G28" s="83">
        <v>155.5</v>
      </c>
      <c r="H28" s="72">
        <f t="shared" si="0"/>
        <v>0.19999999999998863</v>
      </c>
      <c r="I28" s="70">
        <f t="shared" si="4"/>
        <v>2.7999999999999829</v>
      </c>
      <c r="J28" s="55">
        <v>154.9</v>
      </c>
      <c r="K28" s="73">
        <f t="shared" si="1"/>
        <v>0.79999999999998295</v>
      </c>
      <c r="L28" s="59">
        <v>3</v>
      </c>
      <c r="M28" s="88">
        <v>3</v>
      </c>
      <c r="Q28" s="27"/>
    </row>
    <row r="29" spans="1:17" s="8" customFormat="1" ht="15" customHeight="1">
      <c r="A29" s="12"/>
      <c r="B29" s="15"/>
      <c r="C29" s="486"/>
      <c r="D29" s="37" t="s">
        <v>19</v>
      </c>
      <c r="E29" s="45">
        <v>778</v>
      </c>
      <c r="F29" s="49">
        <v>156.69999999999999</v>
      </c>
      <c r="G29" s="84">
        <v>157.1</v>
      </c>
      <c r="H29" s="74">
        <f t="shared" si="0"/>
        <v>-0.40000000000000568</v>
      </c>
      <c r="I29" s="75">
        <f t="shared" si="4"/>
        <v>1.1999999999999886</v>
      </c>
      <c r="J29" s="56">
        <v>156.6</v>
      </c>
      <c r="K29" s="76">
        <f t="shared" si="1"/>
        <v>9.9999999999994316E-2</v>
      </c>
      <c r="L29" s="60">
        <v>11</v>
      </c>
      <c r="M29" s="89">
        <v>2</v>
      </c>
      <c r="Q29" s="27"/>
    </row>
    <row r="30" spans="1:17" s="8" customFormat="1" ht="15" customHeight="1">
      <c r="A30" s="12"/>
      <c r="B30" s="15"/>
      <c r="C30" s="484" t="s">
        <v>5</v>
      </c>
      <c r="D30" s="36" t="s">
        <v>20</v>
      </c>
      <c r="E30" s="44">
        <v>405</v>
      </c>
      <c r="F30" s="48">
        <v>157.5</v>
      </c>
      <c r="G30" s="83">
        <v>157.19999999999999</v>
      </c>
      <c r="H30" s="69">
        <f t="shared" si="0"/>
        <v>0.30000000000001137</v>
      </c>
      <c r="I30" s="70">
        <f t="shared" si="4"/>
        <v>0.40000000000000568</v>
      </c>
      <c r="J30" s="54">
        <v>157.1</v>
      </c>
      <c r="K30" s="71">
        <f t="shared" si="1"/>
        <v>0.40000000000000568</v>
      </c>
      <c r="L30" s="59">
        <v>9</v>
      </c>
      <c r="M30" s="88">
        <v>14</v>
      </c>
      <c r="Q30" s="27"/>
    </row>
    <row r="31" spans="1:17" s="8" customFormat="1" ht="15" customHeight="1">
      <c r="A31" s="12"/>
      <c r="B31" s="15"/>
      <c r="C31" s="485"/>
      <c r="D31" s="36" t="s">
        <v>21</v>
      </c>
      <c r="E31" s="44">
        <v>404</v>
      </c>
      <c r="F31" s="48">
        <v>158.1</v>
      </c>
      <c r="G31" s="83">
        <v>157.19999999999999</v>
      </c>
      <c r="H31" s="72">
        <f t="shared" si="0"/>
        <v>0.90000000000000568</v>
      </c>
      <c r="I31" s="70">
        <f t="shared" si="4"/>
        <v>0.90000000000000568</v>
      </c>
      <c r="J31" s="55">
        <v>157.6</v>
      </c>
      <c r="K31" s="73">
        <f t="shared" si="1"/>
        <v>0.5</v>
      </c>
      <c r="L31" s="59">
        <v>4</v>
      </c>
      <c r="M31" s="88">
        <v>34</v>
      </c>
      <c r="Q31" s="27"/>
    </row>
    <row r="32" spans="1:17" s="8" customFormat="1" ht="15" customHeight="1">
      <c r="A32" s="12"/>
      <c r="B32" s="19"/>
      <c r="C32" s="487"/>
      <c r="D32" s="38" t="s">
        <v>22</v>
      </c>
      <c r="E32" s="45">
        <v>402</v>
      </c>
      <c r="F32" s="50">
        <v>158.30000000000001</v>
      </c>
      <c r="G32" s="85">
        <v>157.5</v>
      </c>
      <c r="H32" s="74">
        <f t="shared" si="0"/>
        <v>0.80000000000001137</v>
      </c>
      <c r="I32" s="78">
        <f t="shared" si="4"/>
        <v>1.1000000000000227</v>
      </c>
      <c r="J32" s="56">
        <v>157.80000000000001</v>
      </c>
      <c r="K32" s="76">
        <f t="shared" si="1"/>
        <v>0.5</v>
      </c>
      <c r="L32" s="61">
        <v>5</v>
      </c>
      <c r="M32" s="90">
        <v>25</v>
      </c>
      <c r="Q32" s="27"/>
    </row>
    <row r="33" spans="2:2" s="21" customFormat="1" ht="12" customHeight="1">
      <c r="B33" s="22" t="s">
        <v>44</v>
      </c>
    </row>
    <row r="34" spans="2:2" s="22" customFormat="1" ht="12" customHeight="1">
      <c r="B34" s="20" t="s">
        <v>45</v>
      </c>
    </row>
    <row r="35" spans="2:2" s="22" customFormat="1" ht="12" customHeight="1">
      <c r="B35" s="20" t="s">
        <v>32</v>
      </c>
    </row>
    <row r="36" spans="2:2" s="22" customFormat="1" ht="6.75" customHeight="1"/>
  </sheetData>
  <sheetProtection selectLockedCells="1" selectUnlockedCells="1"/>
  <mergeCells count="12">
    <mergeCell ref="D4:D6"/>
    <mergeCell ref="C27:C29"/>
    <mergeCell ref="C30:C32"/>
    <mergeCell ref="C14:C16"/>
    <mergeCell ref="C17:C19"/>
    <mergeCell ref="B4:C6"/>
    <mergeCell ref="P7:P8"/>
    <mergeCell ref="R7:W7"/>
    <mergeCell ref="X7:Z7"/>
    <mergeCell ref="AA7:AC7"/>
    <mergeCell ref="E4:M4"/>
    <mergeCell ref="I5:I6"/>
  </mergeCells>
  <phoneticPr fontId="2"/>
  <pageMargins left="0.70866141732283472" right="0.6692913385826772" top="0.98425196850393704" bottom="0.78740157480314965" header="0.51181102362204722" footer="0.51181102362204722"/>
  <pageSetup paperSize="9" scale="85" firstPageNumber="4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7"/>
  <sheetViews>
    <sheetView showGridLines="0" view="pageBreakPreview" zoomScaleNormal="100" zoomScaleSheetLayoutView="100" workbookViewId="0">
      <selection activeCell="C2" sqref="C2"/>
    </sheetView>
  </sheetViews>
  <sheetFormatPr defaultRowHeight="13.5"/>
  <cols>
    <col min="1" max="1" width="0.875" style="1" customWidth="1"/>
    <col min="2" max="2" width="5.625" style="3" customWidth="1"/>
    <col min="3" max="3" width="11.125" style="3" customWidth="1"/>
    <col min="4" max="4" width="5" style="3" customWidth="1"/>
    <col min="5" max="5" width="7.125" style="3" customWidth="1"/>
    <col min="6" max="6" width="10.375" style="3" customWidth="1"/>
    <col min="7" max="7" width="9.875" style="3" customWidth="1"/>
    <col min="8" max="8" width="7.625" style="3" customWidth="1"/>
    <col min="9" max="9" width="7.125" style="3" customWidth="1"/>
    <col min="10" max="10" width="9.875" style="3" customWidth="1"/>
    <col min="11" max="11" width="7.625" style="3" customWidth="1"/>
    <col min="12" max="13" width="7.75" style="3" customWidth="1"/>
    <col min="14" max="14" width="1.375" style="3" customWidth="1"/>
    <col min="15" max="16384" width="9" style="3"/>
  </cols>
  <sheetData>
    <row r="1" spans="1:16" ht="17.25">
      <c r="B1" s="93" t="s">
        <v>46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6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6" ht="3" customHeight="1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6" ht="21" customHeight="1">
      <c r="A4" s="4"/>
      <c r="B4" s="498" t="s">
        <v>9</v>
      </c>
      <c r="C4" s="499"/>
      <c r="D4" s="504" t="s">
        <v>6</v>
      </c>
      <c r="E4" s="507" t="s">
        <v>47</v>
      </c>
      <c r="F4" s="507"/>
      <c r="G4" s="507"/>
      <c r="H4" s="507"/>
      <c r="I4" s="507"/>
      <c r="J4" s="507"/>
      <c r="K4" s="507"/>
      <c r="L4" s="507"/>
      <c r="M4" s="508"/>
      <c r="N4" s="11"/>
    </row>
    <row r="5" spans="1:16" ht="15" customHeight="1">
      <c r="A5" s="4"/>
      <c r="B5" s="500"/>
      <c r="C5" s="501"/>
      <c r="D5" s="505"/>
      <c r="E5" s="95" t="s">
        <v>10</v>
      </c>
      <c r="F5" s="96" t="s">
        <v>42</v>
      </c>
      <c r="G5" s="97" t="s">
        <v>39</v>
      </c>
      <c r="H5" s="98" t="s">
        <v>36</v>
      </c>
      <c r="I5" s="509" t="s">
        <v>34</v>
      </c>
      <c r="J5" s="99" t="s">
        <v>42</v>
      </c>
      <c r="K5" s="100" t="s">
        <v>37</v>
      </c>
      <c r="L5" s="101" t="s">
        <v>43</v>
      </c>
      <c r="M5" s="100" t="s">
        <v>40</v>
      </c>
      <c r="N5" s="11"/>
    </row>
    <row r="6" spans="1:16" ht="27" customHeight="1">
      <c r="A6" s="4"/>
      <c r="B6" s="502"/>
      <c r="C6" s="503"/>
      <c r="D6" s="506"/>
      <c r="E6" s="102" t="s">
        <v>30</v>
      </c>
      <c r="F6" s="103" t="s">
        <v>23</v>
      </c>
      <c r="G6" s="104" t="s">
        <v>41</v>
      </c>
      <c r="H6" s="105" t="s">
        <v>35</v>
      </c>
      <c r="I6" s="510"/>
      <c r="J6" s="106" t="s">
        <v>29</v>
      </c>
      <c r="K6" s="105" t="s">
        <v>38</v>
      </c>
      <c r="L6" s="107" t="s">
        <v>33</v>
      </c>
      <c r="M6" s="108" t="s">
        <v>33</v>
      </c>
      <c r="N6" s="109"/>
      <c r="O6" s="28"/>
    </row>
    <row r="7" spans="1:16" s="8" customFormat="1" ht="15" customHeight="1">
      <c r="A7" s="5"/>
      <c r="B7" s="110"/>
      <c r="C7" s="111" t="s">
        <v>48</v>
      </c>
      <c r="D7" s="112" t="s">
        <v>27</v>
      </c>
      <c r="E7" s="113">
        <v>482</v>
      </c>
      <c r="F7" s="114">
        <v>19.5</v>
      </c>
      <c r="G7" s="115">
        <v>19.600000000000001</v>
      </c>
      <c r="H7" s="116">
        <f>F7-G7</f>
        <v>-0.10000000000000142</v>
      </c>
      <c r="I7" s="117" t="s">
        <v>31</v>
      </c>
      <c r="J7" s="118">
        <v>18.899999999999999</v>
      </c>
      <c r="K7" s="115">
        <f>F7-J7</f>
        <v>0.60000000000000142</v>
      </c>
      <c r="L7" s="119">
        <v>2</v>
      </c>
      <c r="M7" s="120">
        <v>1</v>
      </c>
      <c r="P7" s="27"/>
    </row>
    <row r="8" spans="1:16" s="8" customFormat="1" ht="15" customHeight="1">
      <c r="A8" s="9" t="s">
        <v>0</v>
      </c>
      <c r="B8" s="121"/>
      <c r="C8" s="122"/>
      <c r="D8" s="123" t="s">
        <v>11</v>
      </c>
      <c r="E8" s="124">
        <v>458</v>
      </c>
      <c r="F8" s="125">
        <v>21.8</v>
      </c>
      <c r="G8" s="126">
        <v>22.1</v>
      </c>
      <c r="H8" s="127">
        <f t="shared" ref="H8:H32" si="0">F8-G8</f>
        <v>-0.30000000000000071</v>
      </c>
      <c r="I8" s="128">
        <f>SUM(F8-G7)</f>
        <v>2.1999999999999993</v>
      </c>
      <c r="J8" s="129">
        <v>21.4</v>
      </c>
      <c r="K8" s="130">
        <f t="shared" ref="K8:K32" si="1">F8-J8</f>
        <v>0.40000000000000213</v>
      </c>
      <c r="L8" s="131">
        <v>4</v>
      </c>
      <c r="M8" s="132">
        <v>2</v>
      </c>
      <c r="P8" s="27"/>
    </row>
    <row r="9" spans="1:16" s="8" customFormat="1" ht="15" customHeight="1">
      <c r="A9" s="12"/>
      <c r="B9" s="133"/>
      <c r="C9" s="134" t="s">
        <v>2</v>
      </c>
      <c r="D9" s="123" t="s">
        <v>12</v>
      </c>
      <c r="E9" s="124">
        <v>461</v>
      </c>
      <c r="F9" s="125">
        <v>25.2</v>
      </c>
      <c r="G9" s="126">
        <v>25.3</v>
      </c>
      <c r="H9" s="135">
        <f t="shared" si="0"/>
        <v>-0.10000000000000142</v>
      </c>
      <c r="I9" s="128">
        <f t="shared" ref="I9:I19" si="2">SUM(F9-G8)</f>
        <v>3.0999999999999979</v>
      </c>
      <c r="J9" s="136">
        <v>24.1</v>
      </c>
      <c r="K9" s="137">
        <f t="shared" si="1"/>
        <v>1.0999999999999979</v>
      </c>
      <c r="L9" s="131">
        <v>1</v>
      </c>
      <c r="M9" s="132">
        <v>1</v>
      </c>
      <c r="P9" s="27"/>
    </row>
    <row r="10" spans="1:16" s="8" customFormat="1" ht="15" customHeight="1">
      <c r="A10" s="12"/>
      <c r="B10" s="133"/>
      <c r="C10" s="122" t="s">
        <v>3</v>
      </c>
      <c r="D10" s="123" t="s">
        <v>13</v>
      </c>
      <c r="E10" s="124">
        <v>458</v>
      </c>
      <c r="F10" s="125">
        <v>28.5</v>
      </c>
      <c r="G10" s="126">
        <v>28</v>
      </c>
      <c r="H10" s="135">
        <f t="shared" si="0"/>
        <v>0.5</v>
      </c>
      <c r="I10" s="128">
        <f t="shared" si="2"/>
        <v>3.1999999999999993</v>
      </c>
      <c r="J10" s="136">
        <v>27.2</v>
      </c>
      <c r="K10" s="137">
        <f t="shared" si="1"/>
        <v>1.3000000000000007</v>
      </c>
      <c r="L10" s="131">
        <v>3</v>
      </c>
      <c r="M10" s="132">
        <v>4</v>
      </c>
      <c r="P10" s="27"/>
    </row>
    <row r="11" spans="1:16" s="8" customFormat="1" ht="15" customHeight="1">
      <c r="A11" s="12"/>
      <c r="B11" s="138"/>
      <c r="C11" s="139"/>
      <c r="D11" s="123" t="s">
        <v>14</v>
      </c>
      <c r="E11" s="124">
        <v>455</v>
      </c>
      <c r="F11" s="125">
        <v>32.6</v>
      </c>
      <c r="G11" s="126">
        <v>31.5</v>
      </c>
      <c r="H11" s="135">
        <f t="shared" si="0"/>
        <v>1.1000000000000014</v>
      </c>
      <c r="I11" s="128">
        <f t="shared" si="2"/>
        <v>4.6000000000000014</v>
      </c>
      <c r="J11" s="136">
        <v>30.7</v>
      </c>
      <c r="K11" s="137">
        <f t="shared" si="1"/>
        <v>1.9000000000000021</v>
      </c>
      <c r="L11" s="131">
        <v>1</v>
      </c>
      <c r="M11" s="132">
        <v>5</v>
      </c>
      <c r="P11" s="27"/>
    </row>
    <row r="12" spans="1:16" s="8" customFormat="1" ht="15" customHeight="1">
      <c r="A12" s="12"/>
      <c r="B12" s="138"/>
      <c r="C12" s="139"/>
      <c r="D12" s="123" t="s">
        <v>15</v>
      </c>
      <c r="E12" s="124">
        <v>457</v>
      </c>
      <c r="F12" s="125">
        <v>36.1</v>
      </c>
      <c r="G12" s="126">
        <v>36</v>
      </c>
      <c r="H12" s="135">
        <f t="shared" si="0"/>
        <v>0.10000000000000142</v>
      </c>
      <c r="I12" s="128">
        <f t="shared" si="2"/>
        <v>4.6000000000000014</v>
      </c>
      <c r="J12" s="136">
        <v>34.1</v>
      </c>
      <c r="K12" s="137">
        <f t="shared" si="1"/>
        <v>2</v>
      </c>
      <c r="L12" s="131">
        <v>2</v>
      </c>
      <c r="M12" s="132">
        <v>1</v>
      </c>
      <c r="P12" s="27"/>
    </row>
    <row r="13" spans="1:16" s="8" customFormat="1" ht="15" customHeight="1">
      <c r="A13" s="12"/>
      <c r="B13" s="140" t="s">
        <v>7</v>
      </c>
      <c r="C13" s="141"/>
      <c r="D13" s="142" t="s">
        <v>16</v>
      </c>
      <c r="E13" s="143">
        <v>461</v>
      </c>
      <c r="F13" s="144">
        <v>40.5</v>
      </c>
      <c r="G13" s="145">
        <v>40.200000000000003</v>
      </c>
      <c r="H13" s="146">
        <f t="shared" si="0"/>
        <v>0.29999999999999716</v>
      </c>
      <c r="I13" s="147">
        <f>SUM(F13-G12)</f>
        <v>4.5</v>
      </c>
      <c r="J13" s="148">
        <v>38.4</v>
      </c>
      <c r="K13" s="149">
        <f t="shared" si="1"/>
        <v>2.1000000000000014</v>
      </c>
      <c r="L13" s="150">
        <v>3</v>
      </c>
      <c r="M13" s="151">
        <v>3</v>
      </c>
      <c r="P13" s="27"/>
    </row>
    <row r="14" spans="1:16" s="8" customFormat="1" ht="15" customHeight="1">
      <c r="A14" s="12"/>
      <c r="B14" s="138"/>
      <c r="C14" s="494" t="s">
        <v>4</v>
      </c>
      <c r="D14" s="123" t="s">
        <v>17</v>
      </c>
      <c r="E14" s="124">
        <v>779</v>
      </c>
      <c r="F14" s="125">
        <v>46</v>
      </c>
      <c r="G14" s="126">
        <v>47</v>
      </c>
      <c r="H14" s="127">
        <f t="shared" si="0"/>
        <v>-1</v>
      </c>
      <c r="I14" s="128">
        <f t="shared" si="2"/>
        <v>5.7999999999999972</v>
      </c>
      <c r="J14" s="129">
        <v>44</v>
      </c>
      <c r="K14" s="130">
        <f t="shared" si="1"/>
        <v>2</v>
      </c>
      <c r="L14" s="131">
        <v>4</v>
      </c>
      <c r="M14" s="132">
        <v>2</v>
      </c>
      <c r="P14" s="27"/>
    </row>
    <row r="15" spans="1:16" s="8" customFormat="1" ht="15" customHeight="1">
      <c r="A15" s="12"/>
      <c r="B15" s="138"/>
      <c r="C15" s="495"/>
      <c r="D15" s="123" t="s">
        <v>18</v>
      </c>
      <c r="E15" s="124">
        <v>778</v>
      </c>
      <c r="F15" s="125">
        <v>51.3</v>
      </c>
      <c r="G15" s="126">
        <v>51.6</v>
      </c>
      <c r="H15" s="135">
        <f t="shared" si="0"/>
        <v>-0.30000000000000426</v>
      </c>
      <c r="I15" s="128">
        <f t="shared" si="2"/>
        <v>4.2999999999999972</v>
      </c>
      <c r="J15" s="136">
        <v>48.8</v>
      </c>
      <c r="K15" s="137">
        <f t="shared" si="1"/>
        <v>2.5</v>
      </c>
      <c r="L15" s="131">
        <v>3</v>
      </c>
      <c r="M15" s="132">
        <v>2</v>
      </c>
      <c r="P15" s="27"/>
    </row>
    <row r="16" spans="1:16" s="8" customFormat="1" ht="15" customHeight="1">
      <c r="A16" s="12"/>
      <c r="B16" s="138"/>
      <c r="C16" s="496"/>
      <c r="D16" s="142" t="s">
        <v>19</v>
      </c>
      <c r="E16" s="143">
        <v>773</v>
      </c>
      <c r="F16" s="144">
        <v>56.8</v>
      </c>
      <c r="G16" s="145">
        <v>56.1</v>
      </c>
      <c r="H16" s="146">
        <f t="shared" si="0"/>
        <v>0.69999999999999574</v>
      </c>
      <c r="I16" s="147">
        <f t="shared" si="2"/>
        <v>5.1999999999999957</v>
      </c>
      <c r="J16" s="148">
        <v>54</v>
      </c>
      <c r="K16" s="149">
        <f t="shared" si="1"/>
        <v>2.7999999999999972</v>
      </c>
      <c r="L16" s="150">
        <v>2</v>
      </c>
      <c r="M16" s="151">
        <v>1</v>
      </c>
      <c r="P16" s="27"/>
    </row>
    <row r="17" spans="1:16" s="8" customFormat="1" ht="15" customHeight="1">
      <c r="A17" s="12"/>
      <c r="B17" s="138"/>
      <c r="C17" s="494" t="s">
        <v>5</v>
      </c>
      <c r="D17" s="123" t="s">
        <v>20</v>
      </c>
      <c r="E17" s="124">
        <v>390</v>
      </c>
      <c r="F17" s="125">
        <v>61.3</v>
      </c>
      <c r="G17" s="126">
        <v>61.5</v>
      </c>
      <c r="H17" s="127">
        <f t="shared" si="0"/>
        <v>-0.20000000000000284</v>
      </c>
      <c r="I17" s="128">
        <f t="shared" si="2"/>
        <v>5.1999999999999957</v>
      </c>
      <c r="J17" s="129">
        <v>58.6</v>
      </c>
      <c r="K17" s="130">
        <f t="shared" si="1"/>
        <v>2.6999999999999957</v>
      </c>
      <c r="L17" s="131">
        <v>1</v>
      </c>
      <c r="M17" s="132">
        <v>1</v>
      </c>
      <c r="P17" s="27"/>
    </row>
    <row r="18" spans="1:16" s="8" customFormat="1" ht="15" customHeight="1">
      <c r="A18" s="12"/>
      <c r="B18" s="138"/>
      <c r="C18" s="495"/>
      <c r="D18" s="123" t="s">
        <v>21</v>
      </c>
      <c r="E18" s="124">
        <v>390</v>
      </c>
      <c r="F18" s="125">
        <v>62.4</v>
      </c>
      <c r="G18" s="126">
        <v>62.9</v>
      </c>
      <c r="H18" s="135">
        <f t="shared" si="0"/>
        <v>-0.5</v>
      </c>
      <c r="I18" s="128">
        <f t="shared" si="2"/>
        <v>0.89999999999999858</v>
      </c>
      <c r="J18" s="136">
        <v>60.6</v>
      </c>
      <c r="K18" s="137">
        <f t="shared" si="1"/>
        <v>1.7999999999999972</v>
      </c>
      <c r="L18" s="131">
        <v>3</v>
      </c>
      <c r="M18" s="132">
        <v>1</v>
      </c>
      <c r="P18" s="27"/>
    </row>
    <row r="19" spans="1:16" s="8" customFormat="1" ht="15" customHeight="1">
      <c r="A19" s="12"/>
      <c r="B19" s="152"/>
      <c r="C19" s="497"/>
      <c r="D19" s="153" t="s">
        <v>22</v>
      </c>
      <c r="E19" s="143">
        <v>390</v>
      </c>
      <c r="F19" s="154">
        <v>64.8</v>
      </c>
      <c r="G19" s="149">
        <v>64.400000000000006</v>
      </c>
      <c r="H19" s="146">
        <f t="shared" si="0"/>
        <v>0.39999999999999147</v>
      </c>
      <c r="I19" s="128">
        <f t="shared" si="2"/>
        <v>1.8999999999999986</v>
      </c>
      <c r="J19" s="148">
        <v>62.4</v>
      </c>
      <c r="K19" s="149">
        <f t="shared" si="1"/>
        <v>2.3999999999999986</v>
      </c>
      <c r="L19" s="155">
        <v>2</v>
      </c>
      <c r="M19" s="156">
        <v>3</v>
      </c>
      <c r="P19" s="27"/>
    </row>
    <row r="20" spans="1:16" s="8" customFormat="1" ht="15" customHeight="1">
      <c r="A20" s="12"/>
      <c r="B20" s="133"/>
      <c r="C20" s="157" t="s">
        <v>1</v>
      </c>
      <c r="D20" s="112" t="s">
        <v>27</v>
      </c>
      <c r="E20" s="113">
        <v>444</v>
      </c>
      <c r="F20" s="144">
        <v>19.2</v>
      </c>
      <c r="G20" s="145">
        <v>19.3</v>
      </c>
      <c r="H20" s="116">
        <f t="shared" si="0"/>
        <v>-0.10000000000000142</v>
      </c>
      <c r="I20" s="117" t="s">
        <v>31</v>
      </c>
      <c r="J20" s="118">
        <v>18.5</v>
      </c>
      <c r="K20" s="115">
        <f t="shared" si="1"/>
        <v>0.69999999999999929</v>
      </c>
      <c r="L20" s="158">
        <v>3</v>
      </c>
      <c r="M20" s="159">
        <v>1</v>
      </c>
      <c r="P20" s="27"/>
    </row>
    <row r="21" spans="1:16" s="8" customFormat="1" ht="15" customHeight="1">
      <c r="A21" s="12"/>
      <c r="B21" s="133"/>
      <c r="C21" s="122"/>
      <c r="D21" s="123" t="s">
        <v>11</v>
      </c>
      <c r="E21" s="124">
        <v>449</v>
      </c>
      <c r="F21" s="125">
        <v>21.9</v>
      </c>
      <c r="G21" s="126">
        <v>21.7</v>
      </c>
      <c r="H21" s="127">
        <f t="shared" si="0"/>
        <v>0.19999999999999929</v>
      </c>
      <c r="I21" s="128">
        <f t="shared" ref="I21:I32" si="3">SUM(F21-G20)</f>
        <v>2.5999999999999979</v>
      </c>
      <c r="J21" s="129">
        <v>20.9</v>
      </c>
      <c r="K21" s="130">
        <f t="shared" si="1"/>
        <v>1</v>
      </c>
      <c r="L21" s="131">
        <v>1</v>
      </c>
      <c r="M21" s="132">
        <v>3</v>
      </c>
      <c r="P21" s="27"/>
    </row>
    <row r="22" spans="1:16" s="8" customFormat="1" ht="15" customHeight="1">
      <c r="A22" s="12"/>
      <c r="B22" s="133"/>
      <c r="C22" s="122"/>
      <c r="D22" s="123" t="s">
        <v>12</v>
      </c>
      <c r="E22" s="124">
        <v>454</v>
      </c>
      <c r="F22" s="125">
        <v>24.5</v>
      </c>
      <c r="G22" s="126">
        <v>24.4</v>
      </c>
      <c r="H22" s="135">
        <f t="shared" si="0"/>
        <v>0.10000000000000142</v>
      </c>
      <c r="I22" s="128">
        <f t="shared" si="3"/>
        <v>2.8000000000000007</v>
      </c>
      <c r="J22" s="136">
        <v>23.5</v>
      </c>
      <c r="K22" s="137">
        <f t="shared" si="1"/>
        <v>1</v>
      </c>
      <c r="L22" s="131">
        <v>3</v>
      </c>
      <c r="M22" s="132">
        <v>3</v>
      </c>
      <c r="P22" s="27"/>
    </row>
    <row r="23" spans="1:16" s="8" customFormat="1" ht="15" customHeight="1">
      <c r="A23" s="12"/>
      <c r="B23" s="133"/>
      <c r="C23" s="122" t="s">
        <v>3</v>
      </c>
      <c r="D23" s="123" t="s">
        <v>13</v>
      </c>
      <c r="E23" s="124">
        <v>453</v>
      </c>
      <c r="F23" s="125">
        <v>27.6</v>
      </c>
      <c r="G23" s="126">
        <v>27.9</v>
      </c>
      <c r="H23" s="135">
        <f t="shared" si="0"/>
        <v>-0.29999999999999716</v>
      </c>
      <c r="I23" s="128">
        <f t="shared" si="3"/>
        <v>3.2000000000000028</v>
      </c>
      <c r="J23" s="136">
        <v>26.4</v>
      </c>
      <c r="K23" s="137">
        <f t="shared" si="1"/>
        <v>1.2000000000000028</v>
      </c>
      <c r="L23" s="131">
        <v>2</v>
      </c>
      <c r="M23" s="132">
        <v>1</v>
      </c>
      <c r="P23" s="27"/>
    </row>
    <row r="24" spans="1:16" s="8" customFormat="1" ht="15" customHeight="1">
      <c r="A24" s="12"/>
      <c r="B24" s="138"/>
      <c r="C24" s="139"/>
      <c r="D24" s="123" t="s">
        <v>14</v>
      </c>
      <c r="E24" s="124">
        <v>458</v>
      </c>
      <c r="F24" s="125">
        <v>31.5</v>
      </c>
      <c r="G24" s="126">
        <v>31.4</v>
      </c>
      <c r="H24" s="135">
        <f t="shared" si="0"/>
        <v>0.10000000000000142</v>
      </c>
      <c r="I24" s="128">
        <f t="shared" si="3"/>
        <v>3.6000000000000014</v>
      </c>
      <c r="J24" s="136">
        <v>30</v>
      </c>
      <c r="K24" s="137">
        <f t="shared" si="1"/>
        <v>1.5</v>
      </c>
      <c r="L24" s="131">
        <v>2</v>
      </c>
      <c r="M24" s="132">
        <v>1</v>
      </c>
      <c r="P24" s="27"/>
    </row>
    <row r="25" spans="1:16" s="8" customFormat="1" ht="15" customHeight="1">
      <c r="A25" s="12"/>
      <c r="B25" s="138"/>
      <c r="C25" s="139"/>
      <c r="D25" s="123" t="s">
        <v>15</v>
      </c>
      <c r="E25" s="124">
        <v>461</v>
      </c>
      <c r="F25" s="125">
        <v>36.299999999999997</v>
      </c>
      <c r="G25" s="126">
        <v>35.5</v>
      </c>
      <c r="H25" s="135">
        <f t="shared" si="0"/>
        <v>0.79999999999999716</v>
      </c>
      <c r="I25" s="128">
        <f t="shared" si="3"/>
        <v>4.8999999999999986</v>
      </c>
      <c r="J25" s="136">
        <v>34.1</v>
      </c>
      <c r="K25" s="137">
        <f t="shared" si="1"/>
        <v>2.1999999999999957</v>
      </c>
      <c r="L25" s="131">
        <v>1</v>
      </c>
      <c r="M25" s="132">
        <v>2</v>
      </c>
      <c r="P25" s="27"/>
    </row>
    <row r="26" spans="1:16" s="8" customFormat="1" ht="15" customHeight="1">
      <c r="A26" s="12"/>
      <c r="B26" s="140" t="s">
        <v>8</v>
      </c>
      <c r="C26" s="141"/>
      <c r="D26" s="142" t="s">
        <v>16</v>
      </c>
      <c r="E26" s="143">
        <v>456</v>
      </c>
      <c r="F26" s="144">
        <v>41</v>
      </c>
      <c r="G26" s="145">
        <v>40.700000000000003</v>
      </c>
      <c r="H26" s="146">
        <f t="shared" si="0"/>
        <v>0.29999999999999716</v>
      </c>
      <c r="I26" s="147">
        <f t="shared" si="3"/>
        <v>5.5</v>
      </c>
      <c r="J26" s="148">
        <v>39.1</v>
      </c>
      <c r="K26" s="149">
        <f t="shared" si="1"/>
        <v>1.8999999999999986</v>
      </c>
      <c r="L26" s="150">
        <v>1</v>
      </c>
      <c r="M26" s="151">
        <v>1</v>
      </c>
      <c r="P26" s="27"/>
    </row>
    <row r="27" spans="1:16" s="8" customFormat="1" ht="15" customHeight="1">
      <c r="A27" s="12"/>
      <c r="B27" s="138"/>
      <c r="C27" s="494" t="s">
        <v>4</v>
      </c>
      <c r="D27" s="123" t="s">
        <v>17</v>
      </c>
      <c r="E27" s="124">
        <v>776</v>
      </c>
      <c r="F27" s="125">
        <v>45.4</v>
      </c>
      <c r="G27" s="126">
        <v>45.6</v>
      </c>
      <c r="H27" s="127">
        <f t="shared" si="0"/>
        <v>-0.20000000000000284</v>
      </c>
      <c r="I27" s="128">
        <f t="shared" si="3"/>
        <v>4.6999999999999957</v>
      </c>
      <c r="J27" s="129">
        <v>43.7</v>
      </c>
      <c r="K27" s="130">
        <f t="shared" si="1"/>
        <v>1.6999999999999957</v>
      </c>
      <c r="L27" s="131">
        <v>1</v>
      </c>
      <c r="M27" s="132">
        <v>1</v>
      </c>
      <c r="P27" s="27"/>
    </row>
    <row r="28" spans="1:16" s="8" customFormat="1" ht="15" customHeight="1">
      <c r="A28" s="12"/>
      <c r="B28" s="138"/>
      <c r="C28" s="495"/>
      <c r="D28" s="123" t="s">
        <v>18</v>
      </c>
      <c r="E28" s="124">
        <v>777</v>
      </c>
      <c r="F28" s="125">
        <v>49.4</v>
      </c>
      <c r="G28" s="126">
        <v>49.1</v>
      </c>
      <c r="H28" s="135">
        <f t="shared" si="0"/>
        <v>0.29999999999999716</v>
      </c>
      <c r="I28" s="128">
        <f t="shared" si="3"/>
        <v>3.7999999999999972</v>
      </c>
      <c r="J28" s="136">
        <v>47.2</v>
      </c>
      <c r="K28" s="137">
        <f t="shared" si="1"/>
        <v>2.1999999999999957</v>
      </c>
      <c r="L28" s="131">
        <v>1</v>
      </c>
      <c r="M28" s="132">
        <v>1</v>
      </c>
      <c r="P28" s="27"/>
    </row>
    <row r="29" spans="1:16" s="8" customFormat="1" ht="15" customHeight="1">
      <c r="A29" s="12"/>
      <c r="B29" s="138"/>
      <c r="C29" s="496"/>
      <c r="D29" s="142" t="s">
        <v>19</v>
      </c>
      <c r="E29" s="143">
        <v>778</v>
      </c>
      <c r="F29" s="144">
        <v>51.8</v>
      </c>
      <c r="G29" s="145">
        <v>51.7</v>
      </c>
      <c r="H29" s="146">
        <f t="shared" si="0"/>
        <v>9.9999999999994316E-2</v>
      </c>
      <c r="I29" s="147">
        <f t="shared" si="3"/>
        <v>2.6999999999999957</v>
      </c>
      <c r="J29" s="148">
        <v>49.9</v>
      </c>
      <c r="K29" s="149">
        <f t="shared" si="1"/>
        <v>1.8999999999999986</v>
      </c>
      <c r="L29" s="150">
        <v>1</v>
      </c>
      <c r="M29" s="151">
        <v>1</v>
      </c>
      <c r="P29" s="27"/>
    </row>
    <row r="30" spans="1:16" s="8" customFormat="1" ht="15" customHeight="1">
      <c r="A30" s="12"/>
      <c r="B30" s="138"/>
      <c r="C30" s="494" t="s">
        <v>5</v>
      </c>
      <c r="D30" s="123" t="s">
        <v>20</v>
      </c>
      <c r="E30" s="124">
        <v>405</v>
      </c>
      <c r="F30" s="125">
        <v>52.3</v>
      </c>
      <c r="G30" s="126">
        <v>53.1</v>
      </c>
      <c r="H30" s="127">
        <f t="shared" si="0"/>
        <v>-0.80000000000000426</v>
      </c>
      <c r="I30" s="128">
        <f t="shared" si="3"/>
        <v>0.59999999999999432</v>
      </c>
      <c r="J30" s="129">
        <v>51.6</v>
      </c>
      <c r="K30" s="130">
        <f t="shared" si="1"/>
        <v>0.69999999999999574</v>
      </c>
      <c r="L30" s="131">
        <v>7</v>
      </c>
      <c r="M30" s="132">
        <v>2</v>
      </c>
      <c r="P30" s="27"/>
    </row>
    <row r="31" spans="1:16" s="8" customFormat="1" ht="15" customHeight="1">
      <c r="A31" s="12"/>
      <c r="B31" s="138"/>
      <c r="C31" s="495"/>
      <c r="D31" s="123" t="s">
        <v>21</v>
      </c>
      <c r="E31" s="124">
        <v>404</v>
      </c>
      <c r="F31" s="125">
        <v>54.5</v>
      </c>
      <c r="G31" s="126">
        <v>53</v>
      </c>
      <c r="H31" s="135">
        <f t="shared" si="0"/>
        <v>1.5</v>
      </c>
      <c r="I31" s="128">
        <f t="shared" si="3"/>
        <v>1.3999999999999986</v>
      </c>
      <c r="J31" s="136">
        <v>52.5</v>
      </c>
      <c r="K31" s="137">
        <f t="shared" si="1"/>
        <v>2</v>
      </c>
      <c r="L31" s="131">
        <v>2</v>
      </c>
      <c r="M31" s="132">
        <v>20</v>
      </c>
      <c r="P31" s="27"/>
    </row>
    <row r="32" spans="1:16" s="8" customFormat="1" ht="15" customHeight="1">
      <c r="A32" s="12"/>
      <c r="B32" s="152"/>
      <c r="C32" s="497"/>
      <c r="D32" s="153" t="s">
        <v>22</v>
      </c>
      <c r="E32" s="143">
        <v>402</v>
      </c>
      <c r="F32" s="154">
        <v>53.5</v>
      </c>
      <c r="G32" s="149">
        <v>54.2</v>
      </c>
      <c r="H32" s="146">
        <f t="shared" si="0"/>
        <v>-0.70000000000000284</v>
      </c>
      <c r="I32" s="160">
        <f t="shared" si="3"/>
        <v>0.5</v>
      </c>
      <c r="J32" s="148">
        <v>52.9</v>
      </c>
      <c r="K32" s="149">
        <f t="shared" si="1"/>
        <v>0.60000000000000142</v>
      </c>
      <c r="L32" s="155">
        <v>11</v>
      </c>
      <c r="M32" s="156">
        <v>3</v>
      </c>
      <c r="P32" s="27"/>
    </row>
    <row r="33" spans="2:13" s="164" customFormat="1" ht="12" customHeight="1">
      <c r="B33" s="161" t="s">
        <v>49</v>
      </c>
      <c r="C33" s="162"/>
      <c r="D33" s="162"/>
      <c r="E33" s="162"/>
      <c r="F33" s="162"/>
      <c r="G33" s="162"/>
      <c r="H33" s="162"/>
      <c r="I33" s="162"/>
      <c r="J33" s="163"/>
      <c r="K33" s="162"/>
      <c r="L33" s="163"/>
      <c r="M33" s="163"/>
    </row>
    <row r="34" spans="2:13" s="164" customFormat="1" ht="12" customHeight="1">
      <c r="B34" s="161" t="s">
        <v>50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3"/>
      <c r="M34" s="163"/>
    </row>
    <row r="35" spans="2:13" s="167" customFormat="1" ht="12" customHeight="1">
      <c r="B35" s="161" t="s">
        <v>51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6"/>
      <c r="M35" s="166"/>
    </row>
    <row r="36" spans="2:13" s="22" customFormat="1" ht="15.75" customHeight="1">
      <c r="B36" s="168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</row>
    <row r="37" spans="2:13" ht="15.75" customHeight="1"/>
  </sheetData>
  <mergeCells count="8">
    <mergeCell ref="C27:C29"/>
    <mergeCell ref="C30:C32"/>
    <mergeCell ref="B4:C6"/>
    <mergeCell ref="D4:D6"/>
    <mergeCell ref="E4:M4"/>
    <mergeCell ref="I5:I6"/>
    <mergeCell ref="C14:C16"/>
    <mergeCell ref="C17:C19"/>
  </mergeCells>
  <phoneticPr fontId="2"/>
  <pageMargins left="0.70866141732283472" right="0.6692913385826772" top="0.98425196850393704" bottom="0.78740157480314965" header="0.51181102362204722" footer="0.51181102362204722"/>
  <pageSetup paperSize="9" scale="80" firstPageNumber="4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37"/>
  <sheetViews>
    <sheetView showGridLines="0" zoomScaleNormal="100" workbookViewId="0">
      <selection activeCell="C2" sqref="C2"/>
    </sheetView>
  </sheetViews>
  <sheetFormatPr defaultRowHeight="12.75"/>
  <cols>
    <col min="1" max="1" width="1.125" style="170" customWidth="1"/>
    <col min="2" max="2" width="3.75" style="170" customWidth="1"/>
    <col min="3" max="3" width="8.375" style="170" customWidth="1"/>
    <col min="4" max="4" width="5.5" style="170" customWidth="1"/>
    <col min="5" max="6" width="9.375" style="170" customWidth="1"/>
    <col min="7" max="7" width="6.125" style="170" customWidth="1"/>
    <col min="8" max="9" width="9.375" style="170" customWidth="1"/>
    <col min="10" max="10" width="6.125" style="170" customWidth="1"/>
    <col min="11" max="12" width="9.375" style="170" customWidth="1"/>
    <col min="13" max="13" width="6.125" style="170" customWidth="1"/>
    <col min="14" max="14" width="1.625" style="170" customWidth="1"/>
    <col min="15" max="16384" width="9" style="170"/>
  </cols>
  <sheetData>
    <row r="1" spans="1:15" ht="17.25">
      <c r="B1" s="171" t="s">
        <v>52</v>
      </c>
    </row>
    <row r="2" spans="1:15" ht="17.25">
      <c r="B2" s="171"/>
      <c r="K2" s="172"/>
      <c r="L2" s="172"/>
      <c r="M2" s="172"/>
      <c r="N2" s="172"/>
      <c r="O2" s="172"/>
    </row>
    <row r="3" spans="1:15" ht="3" customHeight="1">
      <c r="K3" s="172"/>
      <c r="L3" s="172"/>
      <c r="M3" s="172"/>
      <c r="N3" s="172"/>
      <c r="O3" s="172"/>
    </row>
    <row r="4" spans="1:15" s="1" customFormat="1" ht="25.5" customHeight="1">
      <c r="A4" s="173"/>
      <c r="B4" s="517"/>
      <c r="C4" s="518"/>
      <c r="D4" s="519" t="s">
        <v>54</v>
      </c>
      <c r="E4" s="522" t="s">
        <v>55</v>
      </c>
      <c r="F4" s="522"/>
      <c r="G4" s="522"/>
      <c r="H4" s="523" t="s">
        <v>56</v>
      </c>
      <c r="I4" s="522"/>
      <c r="J4" s="524"/>
      <c r="K4" s="525"/>
      <c r="L4" s="525"/>
      <c r="M4" s="525"/>
      <c r="N4" s="173"/>
      <c r="O4" s="174"/>
    </row>
    <row r="5" spans="1:15" s="1" customFormat="1" ht="18" customHeight="1">
      <c r="A5" s="173"/>
      <c r="B5" s="526" t="s">
        <v>57</v>
      </c>
      <c r="C5" s="527"/>
      <c r="D5" s="520"/>
      <c r="E5" s="175" t="s">
        <v>59</v>
      </c>
      <c r="F5" s="176" t="s">
        <v>60</v>
      </c>
      <c r="G5" s="177" t="s">
        <v>61</v>
      </c>
      <c r="H5" s="178" t="s">
        <v>58</v>
      </c>
      <c r="I5" s="176" t="s">
        <v>60</v>
      </c>
      <c r="J5" s="179" t="s">
        <v>61</v>
      </c>
      <c r="K5" s="180"/>
      <c r="L5" s="180"/>
      <c r="M5" s="181"/>
      <c r="N5" s="173"/>
      <c r="O5" s="174"/>
    </row>
    <row r="6" spans="1:15" s="1" customFormat="1" ht="15" customHeight="1">
      <c r="A6" s="173"/>
      <c r="B6" s="528"/>
      <c r="C6" s="529"/>
      <c r="D6" s="521"/>
      <c r="E6" s="182" t="s">
        <v>62</v>
      </c>
      <c r="F6" s="183" t="s">
        <v>63</v>
      </c>
      <c r="G6" s="184" t="s">
        <v>64</v>
      </c>
      <c r="H6" s="185" t="s">
        <v>65</v>
      </c>
      <c r="I6" s="186" t="s">
        <v>66</v>
      </c>
      <c r="J6" s="187" t="s">
        <v>67</v>
      </c>
      <c r="K6" s="188"/>
      <c r="L6" s="189"/>
      <c r="M6" s="190"/>
      <c r="N6" s="173"/>
      <c r="O6" s="174"/>
    </row>
    <row r="7" spans="1:15" s="1" customFormat="1" ht="15.95" customHeight="1">
      <c r="A7" s="173"/>
      <c r="B7" s="191"/>
      <c r="C7" s="192" t="s">
        <v>68</v>
      </c>
      <c r="D7" s="33" t="s">
        <v>27</v>
      </c>
      <c r="E7" s="193">
        <v>111.3</v>
      </c>
      <c r="F7" s="194">
        <v>111.2</v>
      </c>
      <c r="G7" s="195">
        <f>E7-F7</f>
        <v>9.9999999999994316E-2</v>
      </c>
      <c r="H7" s="196">
        <v>19.5</v>
      </c>
      <c r="I7" s="194">
        <v>19.7</v>
      </c>
      <c r="J7" s="197">
        <f>H7-I7</f>
        <v>-0.19999999999999929</v>
      </c>
      <c r="K7" s="198"/>
      <c r="L7" s="199"/>
      <c r="M7" s="200"/>
      <c r="N7" s="173"/>
      <c r="O7" s="174"/>
    </row>
    <row r="8" spans="1:15" s="1" customFormat="1" ht="15.95" customHeight="1">
      <c r="A8" s="173"/>
      <c r="B8" s="201"/>
      <c r="C8" s="511" t="s">
        <v>69</v>
      </c>
      <c r="D8" s="36" t="s">
        <v>11</v>
      </c>
      <c r="E8" s="202">
        <v>116.9</v>
      </c>
      <c r="F8" s="203">
        <v>117.2</v>
      </c>
      <c r="G8" s="204">
        <f t="shared" ref="G8:G32" si="0">E8-F8</f>
        <v>-0.29999999999999716</v>
      </c>
      <c r="H8" s="196">
        <v>21.8</v>
      </c>
      <c r="I8" s="203">
        <v>21.9</v>
      </c>
      <c r="J8" s="205">
        <f>H8-I8</f>
        <v>-9.9999999999997868E-2</v>
      </c>
      <c r="K8" s="198"/>
      <c r="L8" s="199"/>
      <c r="M8" s="200"/>
      <c r="N8" s="173"/>
      <c r="O8" s="174"/>
    </row>
    <row r="9" spans="1:15" s="1" customFormat="1" ht="15.95" customHeight="1">
      <c r="A9" s="173"/>
      <c r="B9" s="201"/>
      <c r="C9" s="512"/>
      <c r="D9" s="36" t="s">
        <v>12</v>
      </c>
      <c r="E9" s="206">
        <v>123.3</v>
      </c>
      <c r="F9" s="207">
        <v>123.3</v>
      </c>
      <c r="G9" s="208">
        <f t="shared" si="0"/>
        <v>0</v>
      </c>
      <c r="H9" s="209">
        <v>25.2</v>
      </c>
      <c r="I9" s="207">
        <v>25</v>
      </c>
      <c r="J9" s="210">
        <f t="shared" ref="J9:J32" si="1">H9-I9</f>
        <v>0.19999999999999929</v>
      </c>
      <c r="K9" s="198"/>
      <c r="L9" s="199"/>
      <c r="M9" s="200"/>
      <c r="N9" s="173"/>
      <c r="O9" s="174"/>
    </row>
    <row r="10" spans="1:15" s="1" customFormat="1" ht="15.95" customHeight="1">
      <c r="A10" s="173"/>
      <c r="B10" s="201"/>
      <c r="C10" s="512"/>
      <c r="D10" s="36" t="s">
        <v>13</v>
      </c>
      <c r="E10" s="206">
        <v>128.9</v>
      </c>
      <c r="F10" s="207">
        <v>129.1</v>
      </c>
      <c r="G10" s="208">
        <f t="shared" si="0"/>
        <v>-0.19999999999998863</v>
      </c>
      <c r="H10" s="209">
        <v>28.5</v>
      </c>
      <c r="I10" s="207">
        <v>27.9</v>
      </c>
      <c r="J10" s="210">
        <f t="shared" si="1"/>
        <v>0.60000000000000142</v>
      </c>
      <c r="K10" s="198"/>
      <c r="L10" s="199"/>
      <c r="M10" s="200"/>
      <c r="N10" s="173"/>
      <c r="O10" s="174"/>
    </row>
    <row r="11" spans="1:15" s="1" customFormat="1" ht="15.95" customHeight="1">
      <c r="A11" s="173"/>
      <c r="B11" s="201"/>
      <c r="C11" s="512"/>
      <c r="D11" s="36" t="s">
        <v>14</v>
      </c>
      <c r="E11" s="206">
        <v>134.69999999999999</v>
      </c>
      <c r="F11" s="207">
        <v>134.1</v>
      </c>
      <c r="G11" s="208">
        <f t="shared" si="0"/>
        <v>0.59999999999999432</v>
      </c>
      <c r="H11" s="209">
        <v>32.6</v>
      </c>
      <c r="I11" s="207">
        <v>31.5</v>
      </c>
      <c r="J11" s="210">
        <f t="shared" si="1"/>
        <v>1.1000000000000014</v>
      </c>
      <c r="K11" s="198"/>
      <c r="L11" s="199"/>
      <c r="M11" s="200"/>
      <c r="N11" s="173"/>
      <c r="O11" s="174"/>
    </row>
    <row r="12" spans="1:15" s="1" customFormat="1" ht="15.95" customHeight="1">
      <c r="A12" s="173"/>
      <c r="B12" s="201"/>
      <c r="C12" s="512"/>
      <c r="D12" s="36" t="s">
        <v>15</v>
      </c>
      <c r="E12" s="206">
        <v>140.4</v>
      </c>
      <c r="F12" s="207">
        <v>139.1</v>
      </c>
      <c r="G12" s="208">
        <f t="shared" si="0"/>
        <v>1.3000000000000114</v>
      </c>
      <c r="H12" s="209">
        <v>36.1</v>
      </c>
      <c r="I12" s="207">
        <v>35.200000000000003</v>
      </c>
      <c r="J12" s="210">
        <f t="shared" si="1"/>
        <v>0.89999999999999858</v>
      </c>
      <c r="K12" s="198"/>
      <c r="L12" s="199"/>
      <c r="M12" s="200"/>
      <c r="N12" s="173"/>
      <c r="O12" s="174"/>
    </row>
    <row r="13" spans="1:15" s="1" customFormat="1" ht="15.95" customHeight="1">
      <c r="A13" s="173"/>
      <c r="B13" s="201" t="s">
        <v>7</v>
      </c>
      <c r="C13" s="513"/>
      <c r="D13" s="37" t="s">
        <v>16</v>
      </c>
      <c r="E13" s="211">
        <v>146.6</v>
      </c>
      <c r="F13" s="212">
        <v>145.6</v>
      </c>
      <c r="G13" s="213">
        <f t="shared" si="0"/>
        <v>1</v>
      </c>
      <c r="H13" s="214">
        <v>40.5</v>
      </c>
      <c r="I13" s="212">
        <v>39.799999999999997</v>
      </c>
      <c r="J13" s="215">
        <f t="shared" si="1"/>
        <v>0.70000000000000284</v>
      </c>
      <c r="K13" s="198"/>
      <c r="L13" s="199"/>
      <c r="M13" s="200"/>
      <c r="N13" s="173"/>
      <c r="O13" s="174"/>
    </row>
    <row r="14" spans="1:15" s="1" customFormat="1" ht="15.95" customHeight="1">
      <c r="A14" s="173"/>
      <c r="B14" s="201"/>
      <c r="C14" s="511" t="s">
        <v>70</v>
      </c>
      <c r="D14" s="36" t="s">
        <v>17</v>
      </c>
      <c r="E14" s="202">
        <v>153.6</v>
      </c>
      <c r="F14" s="203">
        <v>152.1</v>
      </c>
      <c r="G14" s="204">
        <f t="shared" si="0"/>
        <v>1.5</v>
      </c>
      <c r="H14" s="209">
        <v>46</v>
      </c>
      <c r="I14" s="203">
        <v>44.3</v>
      </c>
      <c r="J14" s="205">
        <f t="shared" si="1"/>
        <v>1.7000000000000028</v>
      </c>
      <c r="K14" s="198"/>
      <c r="L14" s="199"/>
      <c r="M14" s="200"/>
      <c r="N14" s="173"/>
      <c r="O14" s="174"/>
    </row>
    <row r="15" spans="1:15" s="1" customFormat="1" ht="15.95" customHeight="1">
      <c r="A15" s="173"/>
      <c r="B15" s="201"/>
      <c r="C15" s="512"/>
      <c r="D15" s="36" t="s">
        <v>18</v>
      </c>
      <c r="E15" s="206">
        <v>161.30000000000001</v>
      </c>
      <c r="F15" s="207">
        <v>159.80000000000001</v>
      </c>
      <c r="G15" s="208">
        <f t="shared" si="0"/>
        <v>1.5</v>
      </c>
      <c r="H15" s="209">
        <v>51.3</v>
      </c>
      <c r="I15" s="207">
        <v>50.7</v>
      </c>
      <c r="J15" s="210">
        <f t="shared" si="1"/>
        <v>0.59999999999999432</v>
      </c>
      <c r="K15" s="198"/>
      <c r="L15" s="199"/>
      <c r="M15" s="200"/>
      <c r="N15" s="173"/>
      <c r="O15" s="174"/>
    </row>
    <row r="16" spans="1:15" s="1" customFormat="1" ht="15.95" customHeight="1">
      <c r="A16" s="173"/>
      <c r="B16" s="201"/>
      <c r="C16" s="512"/>
      <c r="D16" s="37" t="s">
        <v>19</v>
      </c>
      <c r="E16" s="211">
        <v>166.5</v>
      </c>
      <c r="F16" s="212">
        <v>165</v>
      </c>
      <c r="G16" s="213">
        <f t="shared" si="0"/>
        <v>1.5</v>
      </c>
      <c r="H16" s="209">
        <v>56.8</v>
      </c>
      <c r="I16" s="212">
        <v>55.9</v>
      </c>
      <c r="J16" s="215">
        <f t="shared" si="1"/>
        <v>0.89999999999999858</v>
      </c>
      <c r="K16" s="198"/>
      <c r="L16" s="199"/>
      <c r="M16" s="200"/>
      <c r="N16" s="173"/>
      <c r="O16" s="174"/>
    </row>
    <row r="17" spans="1:15" s="1" customFormat="1" ht="15.95" customHeight="1">
      <c r="A17" s="173"/>
      <c r="B17" s="201"/>
      <c r="C17" s="514" t="s">
        <v>71</v>
      </c>
      <c r="D17" s="36" t="s">
        <v>20</v>
      </c>
      <c r="E17" s="202">
        <v>169.3</v>
      </c>
      <c r="F17" s="207">
        <v>168.7</v>
      </c>
      <c r="G17" s="204">
        <f t="shared" si="0"/>
        <v>0.60000000000002274</v>
      </c>
      <c r="H17" s="196">
        <v>61.3</v>
      </c>
      <c r="I17" s="203">
        <v>60.5</v>
      </c>
      <c r="J17" s="205">
        <f t="shared" si="1"/>
        <v>0.79999999999999716</v>
      </c>
      <c r="K17" s="198"/>
      <c r="L17" s="199"/>
      <c r="M17" s="200"/>
      <c r="N17" s="173"/>
      <c r="O17" s="174"/>
    </row>
    <row r="18" spans="1:15" s="1" customFormat="1" ht="15.95" customHeight="1">
      <c r="A18" s="173"/>
      <c r="B18" s="201"/>
      <c r="C18" s="515"/>
      <c r="D18" s="36" t="s">
        <v>21</v>
      </c>
      <c r="E18" s="206">
        <v>170.4</v>
      </c>
      <c r="F18" s="207">
        <v>169.5</v>
      </c>
      <c r="G18" s="208">
        <f t="shared" si="0"/>
        <v>0.90000000000000568</v>
      </c>
      <c r="H18" s="209">
        <v>62.4</v>
      </c>
      <c r="I18" s="207">
        <v>61.9</v>
      </c>
      <c r="J18" s="210">
        <f t="shared" si="1"/>
        <v>0.5</v>
      </c>
      <c r="K18" s="198"/>
      <c r="L18" s="199"/>
      <c r="M18" s="200"/>
      <c r="N18" s="173"/>
      <c r="O18" s="174"/>
    </row>
    <row r="19" spans="1:15" s="1" customFormat="1" ht="15.95" customHeight="1">
      <c r="A19" s="173"/>
      <c r="B19" s="216"/>
      <c r="C19" s="516"/>
      <c r="D19" s="38" t="s">
        <v>22</v>
      </c>
      <c r="E19" s="211">
        <v>171.7</v>
      </c>
      <c r="F19" s="207">
        <v>170.5</v>
      </c>
      <c r="G19" s="213">
        <f t="shared" si="0"/>
        <v>1.1999999999999886</v>
      </c>
      <c r="H19" s="214">
        <v>64.8</v>
      </c>
      <c r="I19" s="212">
        <v>63.5</v>
      </c>
      <c r="J19" s="215">
        <f t="shared" si="1"/>
        <v>1.2999999999999972</v>
      </c>
      <c r="K19" s="198"/>
      <c r="L19" s="199"/>
      <c r="M19" s="200"/>
      <c r="N19" s="173"/>
      <c r="O19" s="174"/>
    </row>
    <row r="20" spans="1:15" s="1" customFormat="1" ht="15.95" customHeight="1">
      <c r="A20" s="173"/>
      <c r="B20" s="191"/>
      <c r="C20" s="192" t="s">
        <v>68</v>
      </c>
      <c r="D20" s="33" t="s">
        <v>27</v>
      </c>
      <c r="E20" s="202">
        <v>110.4</v>
      </c>
      <c r="F20" s="194">
        <v>110.8</v>
      </c>
      <c r="G20" s="195">
        <f>E20-F20</f>
        <v>-0.39999999999999147</v>
      </c>
      <c r="H20" s="196">
        <v>19.2</v>
      </c>
      <c r="I20" s="194">
        <v>19.5</v>
      </c>
      <c r="J20" s="197">
        <f t="shared" si="1"/>
        <v>-0.30000000000000071</v>
      </c>
      <c r="K20" s="198"/>
      <c r="L20" s="199"/>
      <c r="M20" s="200"/>
      <c r="N20" s="173"/>
      <c r="O20" s="174"/>
    </row>
    <row r="21" spans="1:15" s="1" customFormat="1" ht="15.95" customHeight="1">
      <c r="A21" s="173"/>
      <c r="B21" s="201"/>
      <c r="C21" s="511" t="s">
        <v>69</v>
      </c>
      <c r="D21" s="36" t="s">
        <v>11</v>
      </c>
      <c r="E21" s="202">
        <v>116.8</v>
      </c>
      <c r="F21" s="203">
        <v>116.6</v>
      </c>
      <c r="G21" s="204">
        <f t="shared" si="0"/>
        <v>0.20000000000000284</v>
      </c>
      <c r="H21" s="196">
        <v>21.9</v>
      </c>
      <c r="I21" s="203">
        <v>21.6</v>
      </c>
      <c r="J21" s="205">
        <f t="shared" si="1"/>
        <v>0.29999999999999716</v>
      </c>
      <c r="K21" s="198"/>
      <c r="L21" s="199"/>
      <c r="M21" s="200"/>
      <c r="N21" s="173"/>
      <c r="O21" s="174"/>
    </row>
    <row r="22" spans="1:15" s="1" customFormat="1" ht="15.95" customHeight="1">
      <c r="A22" s="173"/>
      <c r="B22" s="201"/>
      <c r="C22" s="512"/>
      <c r="D22" s="36" t="s">
        <v>12</v>
      </c>
      <c r="E22" s="206">
        <v>122.7</v>
      </c>
      <c r="F22" s="207">
        <v>122.3</v>
      </c>
      <c r="G22" s="208">
        <f t="shared" si="0"/>
        <v>0.40000000000000568</v>
      </c>
      <c r="H22" s="209">
        <v>24.5</v>
      </c>
      <c r="I22" s="207">
        <v>24</v>
      </c>
      <c r="J22" s="210">
        <f t="shared" si="1"/>
        <v>0.5</v>
      </c>
      <c r="K22" s="198"/>
      <c r="L22" s="199"/>
      <c r="M22" s="200"/>
      <c r="N22" s="173"/>
      <c r="O22" s="174"/>
    </row>
    <row r="23" spans="1:15" s="1" customFormat="1" ht="15.95" customHeight="1">
      <c r="A23" s="173"/>
      <c r="B23" s="201"/>
      <c r="C23" s="512"/>
      <c r="D23" s="36" t="s">
        <v>13</v>
      </c>
      <c r="E23" s="206">
        <v>128.69999999999999</v>
      </c>
      <c r="F23" s="207">
        <v>128.1</v>
      </c>
      <c r="G23" s="208">
        <f t="shared" si="0"/>
        <v>0.59999999999999432</v>
      </c>
      <c r="H23" s="209">
        <v>27.6</v>
      </c>
      <c r="I23" s="207">
        <v>27.4</v>
      </c>
      <c r="J23" s="210">
        <f t="shared" si="1"/>
        <v>0.20000000000000284</v>
      </c>
      <c r="K23" s="198"/>
      <c r="L23" s="199"/>
      <c r="M23" s="200"/>
      <c r="N23" s="173"/>
      <c r="O23" s="174"/>
    </row>
    <row r="24" spans="1:15" s="1" customFormat="1" ht="15.95" customHeight="1">
      <c r="A24" s="173"/>
      <c r="B24" s="201"/>
      <c r="C24" s="512"/>
      <c r="D24" s="36" t="s">
        <v>14</v>
      </c>
      <c r="E24" s="206">
        <v>134.80000000000001</v>
      </c>
      <c r="F24" s="207">
        <v>134</v>
      </c>
      <c r="G24" s="208">
        <f t="shared" si="0"/>
        <v>0.80000000000001137</v>
      </c>
      <c r="H24" s="209">
        <v>31.5</v>
      </c>
      <c r="I24" s="207">
        <v>30.5</v>
      </c>
      <c r="J24" s="210">
        <f t="shared" si="1"/>
        <v>1</v>
      </c>
      <c r="K24" s="198"/>
      <c r="L24" s="199"/>
      <c r="M24" s="200"/>
      <c r="N24" s="173"/>
      <c r="O24" s="174"/>
    </row>
    <row r="25" spans="1:15" s="1" customFormat="1" ht="15.95" customHeight="1">
      <c r="A25" s="173"/>
      <c r="B25" s="201"/>
      <c r="C25" s="512"/>
      <c r="D25" s="36" t="s">
        <v>15</v>
      </c>
      <c r="E25" s="206">
        <v>142</v>
      </c>
      <c r="F25" s="207">
        <v>140.9</v>
      </c>
      <c r="G25" s="208">
        <f t="shared" si="0"/>
        <v>1.0999999999999943</v>
      </c>
      <c r="H25" s="209">
        <v>36.299999999999997</v>
      </c>
      <c r="I25" s="207">
        <v>35.5</v>
      </c>
      <c r="J25" s="210">
        <f t="shared" si="1"/>
        <v>0.79999999999999716</v>
      </c>
      <c r="K25" s="198"/>
      <c r="L25" s="199"/>
      <c r="M25" s="200"/>
      <c r="N25" s="173"/>
      <c r="O25" s="174"/>
    </row>
    <row r="26" spans="1:15" s="1" customFormat="1" ht="15.95" customHeight="1">
      <c r="A26" s="173"/>
      <c r="B26" s="201" t="s">
        <v>8</v>
      </c>
      <c r="C26" s="513"/>
      <c r="D26" s="37" t="s">
        <v>16</v>
      </c>
      <c r="E26" s="211">
        <v>148.1</v>
      </c>
      <c r="F26" s="212">
        <v>147.4</v>
      </c>
      <c r="G26" s="213">
        <f t="shared" si="0"/>
        <v>0.69999999999998863</v>
      </c>
      <c r="H26" s="214">
        <v>41</v>
      </c>
      <c r="I26" s="212">
        <v>40.700000000000003</v>
      </c>
      <c r="J26" s="215">
        <f>H26-I26</f>
        <v>0.29999999999999716</v>
      </c>
      <c r="K26" s="198"/>
      <c r="L26" s="199"/>
      <c r="M26" s="200"/>
      <c r="N26" s="173"/>
      <c r="O26" s="174"/>
    </row>
    <row r="27" spans="1:15" s="1" customFormat="1" ht="15.95" customHeight="1">
      <c r="A27" s="173"/>
      <c r="B27" s="201"/>
      <c r="C27" s="511" t="s">
        <v>70</v>
      </c>
      <c r="D27" s="36" t="s">
        <v>17</v>
      </c>
      <c r="E27" s="202">
        <v>152.69999999999999</v>
      </c>
      <c r="F27" s="207">
        <v>151.9</v>
      </c>
      <c r="G27" s="204">
        <f>E27-F27</f>
        <v>0.79999999999998295</v>
      </c>
      <c r="H27" s="196">
        <v>45.4</v>
      </c>
      <c r="I27" s="203">
        <v>45.1</v>
      </c>
      <c r="J27" s="205">
        <f t="shared" si="1"/>
        <v>0.29999999999999716</v>
      </c>
      <c r="K27" s="198"/>
      <c r="L27" s="199"/>
      <c r="M27" s="200"/>
      <c r="N27" s="173"/>
      <c r="O27" s="174"/>
    </row>
    <row r="28" spans="1:15" s="1" customFormat="1" ht="15.95" customHeight="1">
      <c r="A28" s="173"/>
      <c r="B28" s="201"/>
      <c r="C28" s="512"/>
      <c r="D28" s="36" t="s">
        <v>18</v>
      </c>
      <c r="E28" s="206">
        <v>155.69999999999999</v>
      </c>
      <c r="F28" s="207">
        <v>155.19999999999999</v>
      </c>
      <c r="G28" s="208">
        <f>E28-F28</f>
        <v>0.5</v>
      </c>
      <c r="H28" s="209">
        <v>49.4</v>
      </c>
      <c r="I28" s="207">
        <v>49</v>
      </c>
      <c r="J28" s="210">
        <f t="shared" si="1"/>
        <v>0.39999999999999858</v>
      </c>
      <c r="K28" s="198"/>
      <c r="L28" s="199"/>
      <c r="M28" s="200"/>
      <c r="N28" s="173"/>
      <c r="O28" s="174"/>
    </row>
    <row r="29" spans="1:15" s="1" customFormat="1" ht="15.95" customHeight="1">
      <c r="A29" s="173"/>
      <c r="B29" s="201"/>
      <c r="C29" s="512"/>
      <c r="D29" s="37" t="s">
        <v>19</v>
      </c>
      <c r="E29" s="211">
        <v>156.69999999999999</v>
      </c>
      <c r="F29" s="207">
        <v>156.80000000000001</v>
      </c>
      <c r="G29" s="213">
        <f t="shared" si="0"/>
        <v>-0.10000000000002274</v>
      </c>
      <c r="H29" s="214">
        <v>51.8</v>
      </c>
      <c r="I29" s="212">
        <v>51.6</v>
      </c>
      <c r="J29" s="215">
        <f t="shared" si="1"/>
        <v>0.19999999999999574</v>
      </c>
      <c r="K29" s="198"/>
      <c r="L29" s="199"/>
      <c r="M29" s="200"/>
      <c r="N29" s="173"/>
      <c r="O29" s="174"/>
    </row>
    <row r="30" spans="1:15" s="1" customFormat="1" ht="15.95" customHeight="1">
      <c r="A30" s="173"/>
      <c r="B30" s="201"/>
      <c r="C30" s="514" t="s">
        <v>71</v>
      </c>
      <c r="D30" s="36" t="s">
        <v>20</v>
      </c>
      <c r="E30" s="206">
        <v>157.5</v>
      </c>
      <c r="F30" s="203">
        <v>157.30000000000001</v>
      </c>
      <c r="G30" s="204">
        <f t="shared" si="0"/>
        <v>0.19999999999998863</v>
      </c>
      <c r="H30" s="209">
        <v>52.3</v>
      </c>
      <c r="I30" s="203">
        <v>53.3</v>
      </c>
      <c r="J30" s="205">
        <f t="shared" si="1"/>
        <v>-1</v>
      </c>
      <c r="K30" s="198"/>
      <c r="L30" s="199"/>
      <c r="M30" s="200"/>
      <c r="N30" s="173"/>
      <c r="O30" s="174"/>
    </row>
    <row r="31" spans="1:15" s="1" customFormat="1" ht="15.95" customHeight="1">
      <c r="A31" s="173"/>
      <c r="B31" s="201"/>
      <c r="C31" s="515"/>
      <c r="D31" s="36" t="s">
        <v>21</v>
      </c>
      <c r="E31" s="206">
        <v>158.1</v>
      </c>
      <c r="F31" s="207">
        <v>158.19999999999999</v>
      </c>
      <c r="G31" s="208">
        <f t="shared" si="0"/>
        <v>-9.9999999999994316E-2</v>
      </c>
      <c r="H31" s="209">
        <v>54.5</v>
      </c>
      <c r="I31" s="207">
        <v>54.3</v>
      </c>
      <c r="J31" s="210">
        <f t="shared" si="1"/>
        <v>0.20000000000000284</v>
      </c>
      <c r="K31" s="198"/>
      <c r="L31" s="199"/>
      <c r="M31" s="200"/>
      <c r="N31" s="173"/>
      <c r="O31" s="174"/>
    </row>
    <row r="32" spans="1:15" s="1" customFormat="1" ht="15.95" customHeight="1">
      <c r="A32" s="173"/>
      <c r="B32" s="216"/>
      <c r="C32" s="516"/>
      <c r="D32" s="38" t="s">
        <v>22</v>
      </c>
      <c r="E32" s="211">
        <v>158.30000000000001</v>
      </c>
      <c r="F32" s="212">
        <v>158.30000000000001</v>
      </c>
      <c r="G32" s="213">
        <f t="shared" si="0"/>
        <v>0</v>
      </c>
      <c r="H32" s="214">
        <v>53.5</v>
      </c>
      <c r="I32" s="212">
        <v>53.8</v>
      </c>
      <c r="J32" s="215">
        <f t="shared" si="1"/>
        <v>-0.29999999999999716</v>
      </c>
      <c r="K32" s="198"/>
      <c r="L32" s="199"/>
      <c r="M32" s="200"/>
      <c r="N32" s="173"/>
      <c r="O32" s="174"/>
    </row>
    <row r="33" spans="2:29" ht="6.75" customHeight="1">
      <c r="K33" s="172"/>
      <c r="L33" s="172"/>
      <c r="M33" s="172"/>
      <c r="N33" s="172"/>
      <c r="O33" s="172"/>
    </row>
    <row r="34" spans="2:29" s="172" customFormat="1" ht="15" customHeight="1">
      <c r="B34" s="217"/>
      <c r="C34" s="218"/>
      <c r="D34" s="219"/>
      <c r="E34" s="218"/>
      <c r="F34" s="219"/>
      <c r="G34" s="220"/>
      <c r="H34" s="219"/>
      <c r="I34" s="218"/>
      <c r="J34" s="221"/>
      <c r="K34" s="218"/>
      <c r="L34" s="219"/>
      <c r="M34" s="218"/>
      <c r="N34" s="219"/>
      <c r="O34" s="218"/>
      <c r="P34" s="219"/>
      <c r="Q34" s="218"/>
      <c r="R34" s="219"/>
      <c r="S34" s="218"/>
      <c r="T34" s="219"/>
      <c r="U34" s="218"/>
      <c r="V34" s="219"/>
      <c r="W34" s="218"/>
      <c r="X34" s="219"/>
      <c r="Y34" s="218"/>
      <c r="Z34" s="219"/>
      <c r="AA34" s="218"/>
      <c r="AB34" s="219"/>
      <c r="AC34" s="217"/>
    </row>
    <row r="35" spans="2:29" s="172" customFormat="1" ht="13.5">
      <c r="B35" s="217"/>
      <c r="C35" s="218"/>
      <c r="D35" s="219"/>
      <c r="E35" s="218"/>
      <c r="F35" s="219"/>
      <c r="G35" s="220"/>
      <c r="H35" s="219"/>
      <c r="I35" s="218"/>
      <c r="J35" s="221"/>
      <c r="K35" s="218"/>
      <c r="L35" s="219"/>
      <c r="M35" s="218"/>
      <c r="N35" s="219"/>
      <c r="O35" s="218"/>
      <c r="P35" s="219"/>
      <c r="Q35" s="218"/>
      <c r="R35" s="219"/>
      <c r="S35" s="218"/>
      <c r="T35" s="219"/>
      <c r="U35" s="218"/>
      <c r="V35" s="219"/>
      <c r="W35" s="218"/>
      <c r="X35" s="219"/>
      <c r="Y35" s="218"/>
      <c r="Z35" s="219"/>
      <c r="AA35" s="218"/>
      <c r="AB35" s="219"/>
      <c r="AC35" s="219"/>
    </row>
    <row r="36" spans="2:29">
      <c r="C36" s="172"/>
      <c r="D36" s="172"/>
      <c r="E36" s="172"/>
    </row>
    <row r="37" spans="2:29">
      <c r="C37" s="172"/>
      <c r="D37" s="172"/>
      <c r="E37" s="172"/>
    </row>
  </sheetData>
  <mergeCells count="13">
    <mergeCell ref="K4:M4"/>
    <mergeCell ref="B5:C5"/>
    <mergeCell ref="B6:C6"/>
    <mergeCell ref="C30:C32"/>
    <mergeCell ref="B4:C4"/>
    <mergeCell ref="D4:D6"/>
    <mergeCell ref="E4:G4"/>
    <mergeCell ref="H4:J4"/>
    <mergeCell ref="C8:C13"/>
    <mergeCell ref="C14:C16"/>
    <mergeCell ref="C17:C19"/>
    <mergeCell ref="C21:C26"/>
    <mergeCell ref="C27:C29"/>
  </mergeCells>
  <phoneticPr fontId="2"/>
  <pageMargins left="0.82677165354330717" right="0.39370078740157483" top="0.98425196850393704" bottom="0.78740157480314965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autoPageBreaks="0" fitToPage="1"/>
  </sheetPr>
  <dimension ref="A1:V43"/>
  <sheetViews>
    <sheetView showGridLines="0" view="pageBreakPreview" zoomScaleNormal="115" zoomScaleSheetLayoutView="100" workbookViewId="0">
      <selection activeCell="C2" sqref="C2"/>
    </sheetView>
  </sheetViews>
  <sheetFormatPr defaultRowHeight="12.75"/>
  <cols>
    <col min="1" max="1" width="0.875" style="1" customWidth="1"/>
    <col min="2" max="2" width="3.75" style="1" customWidth="1"/>
    <col min="3" max="3" width="8.25" style="1" customWidth="1"/>
    <col min="4" max="4" width="5.5" style="1" customWidth="1"/>
    <col min="5" max="5" width="9.125" style="1" customWidth="1"/>
    <col min="6" max="6" width="8.5" style="1" customWidth="1"/>
    <col min="7" max="7" width="7.5" style="1" customWidth="1"/>
    <col min="8" max="8" width="8.5" style="1" customWidth="1"/>
    <col min="9" max="9" width="7.5" style="1" customWidth="1"/>
    <col min="10" max="11" width="7.125" style="1" customWidth="1"/>
    <col min="12" max="12" width="9.125" style="1" customWidth="1"/>
    <col min="13" max="13" width="8.5" style="1" customWidth="1"/>
    <col min="14" max="14" width="7.5" style="1" customWidth="1"/>
    <col min="15" max="15" width="8.5" style="1" customWidth="1"/>
    <col min="16" max="16" width="7.5" style="1" customWidth="1"/>
    <col min="17" max="18" width="7.125" style="1" customWidth="1"/>
    <col min="19" max="19" width="1.375" style="1" customWidth="1"/>
    <col min="20" max="16384" width="9" style="1"/>
  </cols>
  <sheetData>
    <row r="1" spans="1:22" ht="20.25" customHeight="1">
      <c r="A1" s="222"/>
      <c r="B1" s="539" t="s">
        <v>72</v>
      </c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223"/>
      <c r="S1" s="224"/>
    </row>
    <row r="2" spans="1:2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540" t="s">
        <v>73</v>
      </c>
      <c r="P2" s="540"/>
      <c r="Q2" s="540"/>
      <c r="R2" s="540"/>
      <c r="S2" s="225"/>
    </row>
    <row r="3" spans="1:22" ht="25.5" customHeight="1">
      <c r="A3" s="226"/>
      <c r="B3" s="541" t="s">
        <v>74</v>
      </c>
      <c r="C3" s="542"/>
      <c r="D3" s="547" t="s">
        <v>53</v>
      </c>
      <c r="E3" s="550" t="s">
        <v>75</v>
      </c>
      <c r="F3" s="551"/>
      <c r="G3" s="551"/>
      <c r="H3" s="551"/>
      <c r="I3" s="551"/>
      <c r="J3" s="551"/>
      <c r="K3" s="552"/>
      <c r="L3" s="553" t="s">
        <v>76</v>
      </c>
      <c r="M3" s="554"/>
      <c r="N3" s="554"/>
      <c r="O3" s="554"/>
      <c r="P3" s="554"/>
      <c r="Q3" s="554"/>
      <c r="R3" s="555"/>
      <c r="S3" s="11"/>
    </row>
    <row r="4" spans="1:22" ht="15.75" customHeight="1">
      <c r="A4" s="226"/>
      <c r="B4" s="543"/>
      <c r="C4" s="544"/>
      <c r="D4" s="548"/>
      <c r="E4" s="227" t="s">
        <v>77</v>
      </c>
      <c r="F4" s="228" t="s">
        <v>78</v>
      </c>
      <c r="G4" s="229" t="s">
        <v>36</v>
      </c>
      <c r="H4" s="230" t="s">
        <v>77</v>
      </c>
      <c r="I4" s="229" t="s">
        <v>37</v>
      </c>
      <c r="J4" s="230" t="s">
        <v>79</v>
      </c>
      <c r="K4" s="231" t="s">
        <v>80</v>
      </c>
      <c r="L4" s="232" t="s">
        <v>77</v>
      </c>
      <c r="M4" s="233" t="s">
        <v>78</v>
      </c>
      <c r="N4" s="229" t="s">
        <v>36</v>
      </c>
      <c r="O4" s="234" t="s">
        <v>77</v>
      </c>
      <c r="P4" s="229" t="s">
        <v>37</v>
      </c>
      <c r="Q4" s="230" t="s">
        <v>79</v>
      </c>
      <c r="R4" s="235" t="s">
        <v>80</v>
      </c>
      <c r="S4" s="236"/>
    </row>
    <row r="5" spans="1:22" ht="15.75" customHeight="1">
      <c r="A5" s="226"/>
      <c r="B5" s="543"/>
      <c r="C5" s="544"/>
      <c r="D5" s="548"/>
      <c r="E5" s="237" t="s">
        <v>81</v>
      </c>
      <c r="F5" s="238" t="s">
        <v>81</v>
      </c>
      <c r="G5" s="239" t="s">
        <v>82</v>
      </c>
      <c r="H5" s="240" t="s">
        <v>83</v>
      </c>
      <c r="I5" s="239" t="s">
        <v>82</v>
      </c>
      <c r="J5" s="556" t="s">
        <v>33</v>
      </c>
      <c r="K5" s="558" t="s">
        <v>33</v>
      </c>
      <c r="L5" s="241" t="s">
        <v>81</v>
      </c>
      <c r="M5" s="242" t="s">
        <v>81</v>
      </c>
      <c r="N5" s="239" t="s">
        <v>82</v>
      </c>
      <c r="O5" s="240" t="s">
        <v>83</v>
      </c>
      <c r="P5" s="239" t="s">
        <v>82</v>
      </c>
      <c r="Q5" s="556" t="s">
        <v>33</v>
      </c>
      <c r="R5" s="560" t="s">
        <v>33</v>
      </c>
      <c r="S5" s="243"/>
      <c r="T5" s="244"/>
      <c r="U5" s="244"/>
    </row>
    <row r="6" spans="1:22" ht="15.75" customHeight="1">
      <c r="A6" s="226"/>
      <c r="B6" s="545"/>
      <c r="C6" s="546"/>
      <c r="D6" s="549"/>
      <c r="E6" s="245" t="s">
        <v>84</v>
      </c>
      <c r="F6" s="246" t="s">
        <v>85</v>
      </c>
      <c r="G6" s="246" t="s">
        <v>86</v>
      </c>
      <c r="H6" s="247" t="s">
        <v>87</v>
      </c>
      <c r="I6" s="246" t="s">
        <v>88</v>
      </c>
      <c r="J6" s="557"/>
      <c r="K6" s="559"/>
      <c r="L6" s="248" t="s">
        <v>89</v>
      </c>
      <c r="M6" s="249" t="s">
        <v>90</v>
      </c>
      <c r="N6" s="246" t="s">
        <v>91</v>
      </c>
      <c r="O6" s="247" t="s">
        <v>92</v>
      </c>
      <c r="P6" s="246" t="s">
        <v>93</v>
      </c>
      <c r="Q6" s="557"/>
      <c r="R6" s="561"/>
      <c r="S6" s="11"/>
      <c r="T6" s="250"/>
    </row>
    <row r="7" spans="1:22" ht="18" customHeight="1">
      <c r="A7" s="226"/>
      <c r="B7" s="251"/>
      <c r="C7" s="252" t="s">
        <v>94</v>
      </c>
      <c r="D7" s="253" t="s">
        <v>95</v>
      </c>
      <c r="E7" s="254">
        <v>3.22</v>
      </c>
      <c r="F7" s="255">
        <v>4.6100000000000003</v>
      </c>
      <c r="G7" s="255">
        <f>SUM(E7-F7)</f>
        <v>-1.3900000000000001</v>
      </c>
      <c r="H7" s="256">
        <v>2.58</v>
      </c>
      <c r="I7" s="255">
        <f>SUM(E7-H7)</f>
        <v>0.64000000000000012</v>
      </c>
      <c r="J7" s="257">
        <v>10</v>
      </c>
      <c r="K7" s="258">
        <v>5</v>
      </c>
      <c r="L7" s="259">
        <v>0.11</v>
      </c>
      <c r="M7" s="260">
        <v>0.18</v>
      </c>
      <c r="N7" s="255">
        <f>SUM(L7-M7)</f>
        <v>-6.9999999999999993E-2</v>
      </c>
      <c r="O7" s="256">
        <v>0.27</v>
      </c>
      <c r="P7" s="255">
        <f>SUM(L7-O7)</f>
        <v>-0.16000000000000003</v>
      </c>
      <c r="Q7" s="261">
        <v>36</v>
      </c>
      <c r="R7" s="262">
        <v>27</v>
      </c>
      <c r="S7" s="263"/>
      <c r="T7" s="264"/>
      <c r="U7" s="265"/>
      <c r="V7" s="265"/>
    </row>
    <row r="8" spans="1:22" ht="18" customHeight="1">
      <c r="A8" s="226"/>
      <c r="B8" s="266"/>
      <c r="C8" s="533" t="s">
        <v>69</v>
      </c>
      <c r="D8" s="267" t="s">
        <v>11</v>
      </c>
      <c r="E8" s="268">
        <v>6.72</v>
      </c>
      <c r="F8" s="269">
        <v>7.91</v>
      </c>
      <c r="G8" s="269">
        <f t="shared" ref="G8:G32" si="0">SUM(E8-F8)</f>
        <v>-1.1900000000000004</v>
      </c>
      <c r="H8" s="270">
        <v>4.51</v>
      </c>
      <c r="I8" s="269">
        <f t="shared" ref="I8:I32" si="1">SUM(E8-H8)</f>
        <v>2.21</v>
      </c>
      <c r="J8" s="271">
        <v>10</v>
      </c>
      <c r="K8" s="272">
        <v>1</v>
      </c>
      <c r="L8" s="273">
        <v>0.3</v>
      </c>
      <c r="M8" s="274">
        <v>0.2</v>
      </c>
      <c r="N8" s="275">
        <f t="shared" ref="N8:N18" si="2">SUM(L8-M8)</f>
        <v>9.9999999999999978E-2</v>
      </c>
      <c r="O8" s="276">
        <v>0.31</v>
      </c>
      <c r="P8" s="275">
        <f t="shared" ref="P8:P19" si="3">SUM(L8-O8)</f>
        <v>-1.0000000000000009E-2</v>
      </c>
      <c r="Q8" s="277">
        <v>23</v>
      </c>
      <c r="R8" s="278">
        <v>30</v>
      </c>
      <c r="S8" s="263"/>
      <c r="T8" s="279"/>
      <c r="U8" s="265"/>
      <c r="V8" s="265"/>
    </row>
    <row r="9" spans="1:22" ht="18" customHeight="1">
      <c r="A9" s="226"/>
      <c r="B9" s="266"/>
      <c r="C9" s="534"/>
      <c r="D9" s="267" t="s">
        <v>12</v>
      </c>
      <c r="E9" s="280">
        <v>9.4700000000000006</v>
      </c>
      <c r="F9" s="275">
        <v>9.5500000000000007</v>
      </c>
      <c r="G9" s="275">
        <f t="shared" si="0"/>
        <v>-8.0000000000000071E-2</v>
      </c>
      <c r="H9" s="256">
        <v>6.23</v>
      </c>
      <c r="I9" s="275">
        <f t="shared" si="1"/>
        <v>3.24</v>
      </c>
      <c r="J9" s="281">
        <v>2</v>
      </c>
      <c r="K9" s="282">
        <v>2</v>
      </c>
      <c r="L9" s="283">
        <v>0.9</v>
      </c>
      <c r="M9" s="284">
        <v>0.62</v>
      </c>
      <c r="N9" s="275">
        <f t="shared" si="2"/>
        <v>0.28000000000000003</v>
      </c>
      <c r="O9" s="256">
        <v>0.39</v>
      </c>
      <c r="P9" s="275">
        <f t="shared" si="3"/>
        <v>0.51</v>
      </c>
      <c r="Q9" s="285">
        <v>7</v>
      </c>
      <c r="R9" s="286">
        <v>13</v>
      </c>
      <c r="S9" s="263"/>
      <c r="T9" s="279"/>
      <c r="U9" s="265"/>
      <c r="V9" s="265"/>
    </row>
    <row r="10" spans="1:22" ht="18" customHeight="1">
      <c r="A10" s="226"/>
      <c r="B10" s="266"/>
      <c r="C10" s="534"/>
      <c r="D10" s="267" t="s">
        <v>13</v>
      </c>
      <c r="E10" s="280">
        <v>14.16</v>
      </c>
      <c r="F10" s="275">
        <v>10.68</v>
      </c>
      <c r="G10" s="275">
        <f t="shared" si="0"/>
        <v>3.4800000000000004</v>
      </c>
      <c r="H10" s="256">
        <v>7.76</v>
      </c>
      <c r="I10" s="275">
        <f t="shared" si="1"/>
        <v>6.4</v>
      </c>
      <c r="J10" s="281">
        <v>1</v>
      </c>
      <c r="K10" s="282">
        <v>7</v>
      </c>
      <c r="L10" s="283">
        <v>1.38</v>
      </c>
      <c r="M10" s="284">
        <v>0.28999999999999998</v>
      </c>
      <c r="N10" s="275">
        <f t="shared" si="2"/>
        <v>1.0899999999999999</v>
      </c>
      <c r="O10" s="256">
        <v>0.95</v>
      </c>
      <c r="P10" s="275">
        <f t="shared" si="3"/>
        <v>0.42999999999999994</v>
      </c>
      <c r="Q10" s="285">
        <v>11</v>
      </c>
      <c r="R10" s="286">
        <v>44</v>
      </c>
      <c r="S10" s="263"/>
      <c r="T10" s="279"/>
      <c r="U10" s="265"/>
      <c r="V10" s="265"/>
    </row>
    <row r="11" spans="1:22" ht="18" customHeight="1">
      <c r="A11" s="226"/>
      <c r="B11" s="266"/>
      <c r="C11" s="534"/>
      <c r="D11" s="267" t="s">
        <v>14</v>
      </c>
      <c r="E11" s="280">
        <v>13.74</v>
      </c>
      <c r="F11" s="275">
        <v>13.51</v>
      </c>
      <c r="G11" s="275">
        <f t="shared" si="0"/>
        <v>0.23000000000000043</v>
      </c>
      <c r="H11" s="256">
        <v>9.5299999999999994</v>
      </c>
      <c r="I11" s="275">
        <f t="shared" si="1"/>
        <v>4.2100000000000009</v>
      </c>
      <c r="J11" s="281">
        <v>6</v>
      </c>
      <c r="K11" s="282">
        <v>4</v>
      </c>
      <c r="L11" s="283">
        <v>0.69</v>
      </c>
      <c r="M11" s="284">
        <v>1.18</v>
      </c>
      <c r="N11" s="275">
        <f t="shared" si="2"/>
        <v>-0.49</v>
      </c>
      <c r="O11" s="256">
        <v>1.71</v>
      </c>
      <c r="P11" s="275">
        <f t="shared" si="3"/>
        <v>-1.02</v>
      </c>
      <c r="Q11" s="285">
        <v>45</v>
      </c>
      <c r="R11" s="286">
        <v>25</v>
      </c>
      <c r="S11" s="263"/>
      <c r="T11" s="279"/>
      <c r="U11" s="265"/>
      <c r="V11" s="265"/>
    </row>
    <row r="12" spans="1:22" ht="18" customHeight="1">
      <c r="A12" s="226"/>
      <c r="B12" s="266"/>
      <c r="C12" s="534"/>
      <c r="D12" s="267" t="s">
        <v>15</v>
      </c>
      <c r="E12" s="280">
        <v>13.14</v>
      </c>
      <c r="F12" s="275">
        <v>13.01</v>
      </c>
      <c r="G12" s="275">
        <f t="shared" si="0"/>
        <v>0.13000000000000078</v>
      </c>
      <c r="H12" s="256">
        <v>10.11</v>
      </c>
      <c r="I12" s="275">
        <f t="shared" si="1"/>
        <v>3.0300000000000011</v>
      </c>
      <c r="J12" s="281">
        <v>9</v>
      </c>
      <c r="K12" s="282">
        <v>7</v>
      </c>
      <c r="L12" s="283">
        <v>2.2599999999999998</v>
      </c>
      <c r="M12" s="284">
        <v>2.04</v>
      </c>
      <c r="N12" s="275">
        <f t="shared" si="2"/>
        <v>0.21999999999999975</v>
      </c>
      <c r="O12" s="256">
        <v>2.87</v>
      </c>
      <c r="P12" s="275">
        <f t="shared" si="3"/>
        <v>-0.61000000000000032</v>
      </c>
      <c r="Q12" s="285">
        <v>28</v>
      </c>
      <c r="R12" s="286">
        <v>34</v>
      </c>
      <c r="S12" s="263"/>
      <c r="T12" s="279"/>
      <c r="U12" s="265"/>
      <c r="V12" s="265"/>
    </row>
    <row r="13" spans="1:22" ht="18" customHeight="1">
      <c r="A13" s="226"/>
      <c r="B13" s="266" t="s">
        <v>7</v>
      </c>
      <c r="C13" s="535"/>
      <c r="D13" s="287" t="s">
        <v>16</v>
      </c>
      <c r="E13" s="288">
        <v>13.52</v>
      </c>
      <c r="F13" s="289">
        <v>12.58</v>
      </c>
      <c r="G13" s="289">
        <f t="shared" si="0"/>
        <v>0.9399999999999995</v>
      </c>
      <c r="H13" s="290">
        <v>10.01</v>
      </c>
      <c r="I13" s="289">
        <f t="shared" si="1"/>
        <v>3.51</v>
      </c>
      <c r="J13" s="291">
        <v>9</v>
      </c>
      <c r="K13" s="292">
        <v>8</v>
      </c>
      <c r="L13" s="293">
        <v>3.09</v>
      </c>
      <c r="M13" s="294">
        <v>2.79</v>
      </c>
      <c r="N13" s="289">
        <f t="shared" si="2"/>
        <v>0.29999999999999982</v>
      </c>
      <c r="O13" s="290">
        <v>3.16</v>
      </c>
      <c r="P13" s="289">
        <f t="shared" si="3"/>
        <v>-7.0000000000000284E-2</v>
      </c>
      <c r="Q13" s="295">
        <v>23</v>
      </c>
      <c r="R13" s="296">
        <v>25</v>
      </c>
      <c r="S13" s="263"/>
      <c r="T13" s="279"/>
      <c r="U13" s="265"/>
      <c r="V13" s="265"/>
    </row>
    <row r="14" spans="1:22" ht="18" customHeight="1">
      <c r="A14" s="226"/>
      <c r="B14" s="266"/>
      <c r="C14" s="533" t="s">
        <v>96</v>
      </c>
      <c r="D14" s="267" t="s">
        <v>17</v>
      </c>
      <c r="E14" s="268">
        <v>14.88</v>
      </c>
      <c r="F14" s="269">
        <v>15.58</v>
      </c>
      <c r="G14" s="269">
        <f t="shared" si="0"/>
        <v>-0.69999999999999929</v>
      </c>
      <c r="H14" s="256">
        <v>10.6</v>
      </c>
      <c r="I14" s="269">
        <f t="shared" si="1"/>
        <v>4.2800000000000011</v>
      </c>
      <c r="J14" s="271">
        <v>5</v>
      </c>
      <c r="K14" s="272">
        <v>2</v>
      </c>
      <c r="L14" s="283">
        <v>2.06</v>
      </c>
      <c r="M14" s="284">
        <v>1.53</v>
      </c>
      <c r="N14" s="269">
        <f t="shared" si="2"/>
        <v>0.53</v>
      </c>
      <c r="O14" s="256">
        <v>2.79</v>
      </c>
      <c r="P14" s="269">
        <f t="shared" si="3"/>
        <v>-0.73</v>
      </c>
      <c r="Q14" s="285">
        <v>34</v>
      </c>
      <c r="R14" s="286">
        <v>44</v>
      </c>
      <c r="S14" s="263"/>
      <c r="T14" s="279"/>
      <c r="U14" s="265"/>
      <c r="V14" s="265"/>
    </row>
    <row r="15" spans="1:22" ht="18" customHeight="1">
      <c r="A15" s="226"/>
      <c r="B15" s="266"/>
      <c r="C15" s="534"/>
      <c r="D15" s="267" t="s">
        <v>18</v>
      </c>
      <c r="E15" s="280">
        <v>13.06</v>
      </c>
      <c r="F15" s="275">
        <v>11.33</v>
      </c>
      <c r="G15" s="275">
        <f t="shared" si="0"/>
        <v>1.7300000000000004</v>
      </c>
      <c r="H15" s="256">
        <v>8.73</v>
      </c>
      <c r="I15" s="275">
        <f t="shared" si="1"/>
        <v>4.33</v>
      </c>
      <c r="J15" s="281">
        <v>3</v>
      </c>
      <c r="K15" s="282">
        <v>8</v>
      </c>
      <c r="L15" s="283">
        <v>1.39</v>
      </c>
      <c r="M15" s="284">
        <v>1.34</v>
      </c>
      <c r="N15" s="275">
        <f t="shared" si="2"/>
        <v>4.9999999999999822E-2</v>
      </c>
      <c r="O15" s="256">
        <v>2.21</v>
      </c>
      <c r="P15" s="275">
        <f t="shared" si="3"/>
        <v>-0.82000000000000006</v>
      </c>
      <c r="Q15" s="285">
        <v>38</v>
      </c>
      <c r="R15" s="286">
        <v>40</v>
      </c>
      <c r="S15" s="263"/>
      <c r="T15" s="279"/>
      <c r="U15" s="265"/>
      <c r="V15" s="265"/>
    </row>
    <row r="16" spans="1:22" ht="18" customHeight="1">
      <c r="A16" s="226"/>
      <c r="B16" s="266"/>
      <c r="C16" s="534"/>
      <c r="D16" s="287" t="s">
        <v>19</v>
      </c>
      <c r="E16" s="288">
        <v>10.86</v>
      </c>
      <c r="F16" s="289">
        <v>11.23</v>
      </c>
      <c r="G16" s="289">
        <f t="shared" si="0"/>
        <v>-0.37000000000000099</v>
      </c>
      <c r="H16" s="256">
        <v>8.36</v>
      </c>
      <c r="I16" s="289">
        <f t="shared" si="1"/>
        <v>2.5</v>
      </c>
      <c r="J16" s="291">
        <v>8</v>
      </c>
      <c r="K16" s="292">
        <v>4</v>
      </c>
      <c r="L16" s="283">
        <v>1.02</v>
      </c>
      <c r="M16" s="284">
        <v>2.4900000000000002</v>
      </c>
      <c r="N16" s="289">
        <f t="shared" si="2"/>
        <v>-1.4700000000000002</v>
      </c>
      <c r="O16" s="256">
        <v>2.1800000000000002</v>
      </c>
      <c r="P16" s="289">
        <f t="shared" si="3"/>
        <v>-1.1600000000000001</v>
      </c>
      <c r="Q16" s="295">
        <v>44</v>
      </c>
      <c r="R16" s="296">
        <v>11</v>
      </c>
      <c r="S16" s="263"/>
      <c r="T16" s="264"/>
      <c r="U16" s="265"/>
      <c r="V16" s="265"/>
    </row>
    <row r="17" spans="1:22" ht="18" customHeight="1">
      <c r="A17" s="226"/>
      <c r="B17" s="266"/>
      <c r="C17" s="536" t="s">
        <v>97</v>
      </c>
      <c r="D17" s="267" t="s">
        <v>20</v>
      </c>
      <c r="E17" s="268">
        <v>19.8</v>
      </c>
      <c r="F17" s="269">
        <v>16.45</v>
      </c>
      <c r="G17" s="269">
        <f t="shared" si="0"/>
        <v>3.3500000000000014</v>
      </c>
      <c r="H17" s="270">
        <v>11.01</v>
      </c>
      <c r="I17" s="269">
        <f t="shared" si="1"/>
        <v>8.7900000000000009</v>
      </c>
      <c r="J17" s="281">
        <v>1</v>
      </c>
      <c r="K17" s="282">
        <v>5</v>
      </c>
      <c r="L17" s="259">
        <v>2.02</v>
      </c>
      <c r="M17" s="260">
        <v>1.62</v>
      </c>
      <c r="N17" s="269">
        <f t="shared" si="2"/>
        <v>0.39999999999999991</v>
      </c>
      <c r="O17" s="270">
        <v>3.24</v>
      </c>
      <c r="P17" s="269">
        <f t="shared" si="3"/>
        <v>-1.2200000000000002</v>
      </c>
      <c r="Q17" s="285">
        <v>40</v>
      </c>
      <c r="R17" s="286">
        <v>43</v>
      </c>
      <c r="S17" s="263"/>
      <c r="T17" s="279"/>
      <c r="U17" s="265"/>
      <c r="V17" s="265"/>
    </row>
    <row r="18" spans="1:22" ht="18" customHeight="1">
      <c r="A18" s="226"/>
      <c r="B18" s="266"/>
      <c r="C18" s="537"/>
      <c r="D18" s="267" t="s">
        <v>21</v>
      </c>
      <c r="E18" s="280">
        <v>13.28</v>
      </c>
      <c r="F18" s="275">
        <v>15.87</v>
      </c>
      <c r="G18" s="275">
        <f t="shared" si="0"/>
        <v>-2.59</v>
      </c>
      <c r="H18" s="256">
        <v>10.58</v>
      </c>
      <c r="I18" s="275">
        <f t="shared" si="1"/>
        <v>2.6999999999999993</v>
      </c>
      <c r="J18" s="281">
        <v>10</v>
      </c>
      <c r="K18" s="282">
        <v>1</v>
      </c>
      <c r="L18" s="283">
        <v>2.83</v>
      </c>
      <c r="M18" s="284">
        <v>3.32</v>
      </c>
      <c r="N18" s="275">
        <f t="shared" si="2"/>
        <v>-0.48999999999999977</v>
      </c>
      <c r="O18" s="256">
        <v>2.78</v>
      </c>
      <c r="P18" s="275">
        <f t="shared" si="3"/>
        <v>5.0000000000000266E-2</v>
      </c>
      <c r="Q18" s="285">
        <v>16</v>
      </c>
      <c r="R18" s="286">
        <v>6</v>
      </c>
      <c r="S18" s="263"/>
      <c r="T18" s="279"/>
      <c r="U18" s="265"/>
      <c r="V18" s="265"/>
    </row>
    <row r="19" spans="1:22" ht="18" customHeight="1">
      <c r="A19" s="226"/>
      <c r="B19" s="297"/>
      <c r="C19" s="538"/>
      <c r="D19" s="298" t="s">
        <v>22</v>
      </c>
      <c r="E19" s="288">
        <v>16.32</v>
      </c>
      <c r="F19" s="289">
        <v>14.28</v>
      </c>
      <c r="G19" s="289">
        <f t="shared" si="0"/>
        <v>2.0400000000000009</v>
      </c>
      <c r="H19" s="290">
        <v>10.49</v>
      </c>
      <c r="I19" s="289">
        <f t="shared" si="1"/>
        <v>5.83</v>
      </c>
      <c r="J19" s="291">
        <v>1</v>
      </c>
      <c r="K19" s="292">
        <v>7</v>
      </c>
      <c r="L19" s="293">
        <v>0.86</v>
      </c>
      <c r="M19" s="294">
        <v>1.67</v>
      </c>
      <c r="N19" s="289">
        <f>SUM(L19-M19)</f>
        <v>-0.80999999999999994</v>
      </c>
      <c r="O19" s="290">
        <v>2.38</v>
      </c>
      <c r="P19" s="289">
        <f t="shared" si="3"/>
        <v>-1.52</v>
      </c>
      <c r="Q19" s="295">
        <v>46</v>
      </c>
      <c r="R19" s="296">
        <v>29</v>
      </c>
      <c r="S19" s="263"/>
      <c r="T19" s="279"/>
      <c r="U19" s="265"/>
      <c r="V19" s="265"/>
    </row>
    <row r="20" spans="1:22" ht="18" customHeight="1">
      <c r="A20" s="226"/>
      <c r="B20" s="251"/>
      <c r="C20" s="252" t="s">
        <v>98</v>
      </c>
      <c r="D20" s="253" t="s">
        <v>99</v>
      </c>
      <c r="E20" s="299">
        <v>5.38</v>
      </c>
      <c r="F20" s="300">
        <v>5.38</v>
      </c>
      <c r="G20" s="255">
        <f>SUM(E20-F20)</f>
        <v>0</v>
      </c>
      <c r="H20" s="301">
        <v>2.71</v>
      </c>
      <c r="I20" s="302">
        <f>SUM(E20-H20)</f>
        <v>2.67</v>
      </c>
      <c r="J20" s="257">
        <v>4</v>
      </c>
      <c r="K20" s="258">
        <v>3</v>
      </c>
      <c r="L20" s="273">
        <v>0.83</v>
      </c>
      <c r="M20" s="274" t="s">
        <v>100</v>
      </c>
      <c r="N20" s="303" t="s">
        <v>100</v>
      </c>
      <c r="O20" s="301">
        <v>0.35</v>
      </c>
      <c r="P20" s="255">
        <f>SUM(L20-O20)</f>
        <v>0.48</v>
      </c>
      <c r="Q20" s="257">
        <v>7</v>
      </c>
      <c r="R20" s="304" t="s">
        <v>100</v>
      </c>
      <c r="S20" s="305"/>
      <c r="T20" s="306"/>
      <c r="U20" s="265"/>
      <c r="V20" s="265"/>
    </row>
    <row r="21" spans="1:22" ht="18" customHeight="1">
      <c r="A21" s="226"/>
      <c r="B21" s="266"/>
      <c r="C21" s="533" t="s">
        <v>101</v>
      </c>
      <c r="D21" s="267" t="s">
        <v>11</v>
      </c>
      <c r="E21" s="307">
        <v>8.32</v>
      </c>
      <c r="F21" s="308">
        <v>6.91</v>
      </c>
      <c r="G21" s="269">
        <f t="shared" si="0"/>
        <v>1.4100000000000001</v>
      </c>
      <c r="H21" s="270">
        <v>4.47</v>
      </c>
      <c r="I21" s="309">
        <f t="shared" si="1"/>
        <v>3.8500000000000005</v>
      </c>
      <c r="J21" s="271">
        <v>1</v>
      </c>
      <c r="K21" s="272">
        <v>4</v>
      </c>
      <c r="L21" s="259">
        <v>0.66</v>
      </c>
      <c r="M21" s="260">
        <v>0.76</v>
      </c>
      <c r="N21" s="309">
        <f>SUM(L21-M21)</f>
        <v>-9.9999999999999978E-2</v>
      </c>
      <c r="O21" s="270">
        <v>0.63</v>
      </c>
      <c r="P21" s="310">
        <f>SUM(L21-O21)</f>
        <v>3.0000000000000027E-2</v>
      </c>
      <c r="Q21" s="311">
        <v>17</v>
      </c>
      <c r="R21" s="312">
        <v>13</v>
      </c>
      <c r="S21" s="263"/>
      <c r="T21" s="306"/>
      <c r="U21" s="265"/>
      <c r="V21" s="265"/>
    </row>
    <row r="22" spans="1:22" ht="18" customHeight="1">
      <c r="A22" s="226"/>
      <c r="B22" s="266"/>
      <c r="C22" s="534"/>
      <c r="D22" s="267" t="s">
        <v>12</v>
      </c>
      <c r="E22" s="313">
        <v>8.67</v>
      </c>
      <c r="F22" s="314">
        <v>10.54</v>
      </c>
      <c r="G22" s="275">
        <f t="shared" si="0"/>
        <v>-1.8699999999999992</v>
      </c>
      <c r="H22" s="256">
        <v>5.53</v>
      </c>
      <c r="I22" s="315">
        <f t="shared" si="1"/>
        <v>3.1399999999999997</v>
      </c>
      <c r="J22" s="281">
        <v>4</v>
      </c>
      <c r="K22" s="282">
        <v>1</v>
      </c>
      <c r="L22" s="316">
        <v>0.51</v>
      </c>
      <c r="M22" s="317">
        <v>0.46</v>
      </c>
      <c r="N22" s="318" t="s">
        <v>100</v>
      </c>
      <c r="O22" s="256">
        <v>0.53</v>
      </c>
      <c r="P22" s="275">
        <f t="shared" ref="P22:P32" si="4">SUM(L22-O22)</f>
        <v>-2.0000000000000018E-2</v>
      </c>
      <c r="Q22" s="285">
        <v>25</v>
      </c>
      <c r="R22" s="286">
        <v>21</v>
      </c>
      <c r="S22" s="263"/>
      <c r="T22" s="306"/>
      <c r="U22" s="265"/>
      <c r="V22" s="265"/>
    </row>
    <row r="23" spans="1:22" ht="18" customHeight="1">
      <c r="A23" s="226"/>
      <c r="B23" s="266"/>
      <c r="C23" s="534"/>
      <c r="D23" s="267" t="s">
        <v>13</v>
      </c>
      <c r="E23" s="313">
        <v>9.2799999999999994</v>
      </c>
      <c r="F23" s="314">
        <v>9.7200000000000006</v>
      </c>
      <c r="G23" s="275">
        <f t="shared" si="0"/>
        <v>-0.44000000000000128</v>
      </c>
      <c r="H23" s="256">
        <v>6.41</v>
      </c>
      <c r="I23" s="315">
        <f t="shared" si="1"/>
        <v>2.8699999999999992</v>
      </c>
      <c r="J23" s="281">
        <v>9</v>
      </c>
      <c r="K23" s="282">
        <v>5</v>
      </c>
      <c r="L23" s="283">
        <v>1.1000000000000001</v>
      </c>
      <c r="M23" s="284">
        <v>1.34</v>
      </c>
      <c r="N23" s="315">
        <f>SUM(L23-M23)</f>
        <v>-0.24</v>
      </c>
      <c r="O23" s="256">
        <v>1.19</v>
      </c>
      <c r="P23" s="275">
        <f t="shared" si="4"/>
        <v>-8.9999999999999858E-2</v>
      </c>
      <c r="Q23" s="285">
        <v>19</v>
      </c>
      <c r="R23" s="286">
        <v>8</v>
      </c>
      <c r="S23" s="263"/>
      <c r="T23" s="306"/>
      <c r="U23" s="265"/>
      <c r="V23" s="265"/>
    </row>
    <row r="24" spans="1:22" ht="18" customHeight="1">
      <c r="A24" s="226"/>
      <c r="B24" s="266"/>
      <c r="C24" s="534"/>
      <c r="D24" s="267" t="s">
        <v>14</v>
      </c>
      <c r="E24" s="313">
        <v>11.27</v>
      </c>
      <c r="F24" s="314">
        <v>11.61</v>
      </c>
      <c r="G24" s="275">
        <f t="shared" si="0"/>
        <v>-0.33999999999999986</v>
      </c>
      <c r="H24" s="256">
        <v>7.69</v>
      </c>
      <c r="I24" s="315">
        <f t="shared" si="1"/>
        <v>3.5799999999999992</v>
      </c>
      <c r="J24" s="281">
        <v>4</v>
      </c>
      <c r="K24" s="282">
        <v>1</v>
      </c>
      <c r="L24" s="283">
        <v>3.07</v>
      </c>
      <c r="M24" s="284">
        <v>1.77</v>
      </c>
      <c r="N24" s="315">
        <f t="shared" ref="N24:N32" si="5">SUM(L24-M24)</f>
        <v>1.2999999999999998</v>
      </c>
      <c r="O24" s="256">
        <v>1.69</v>
      </c>
      <c r="P24" s="275">
        <f t="shared" si="4"/>
        <v>1.38</v>
      </c>
      <c r="Q24" s="319">
        <v>1</v>
      </c>
      <c r="R24" s="286">
        <v>21</v>
      </c>
      <c r="S24" s="263"/>
      <c r="T24" s="306"/>
      <c r="U24" s="265"/>
      <c r="V24" s="265"/>
    </row>
    <row r="25" spans="1:22" ht="18" customHeight="1">
      <c r="A25" s="226"/>
      <c r="B25" s="266"/>
      <c r="C25" s="534"/>
      <c r="D25" s="267" t="s">
        <v>15</v>
      </c>
      <c r="E25" s="313">
        <v>9.64</v>
      </c>
      <c r="F25" s="314">
        <v>10.45</v>
      </c>
      <c r="G25" s="275">
        <f t="shared" si="0"/>
        <v>-0.80999999999999872</v>
      </c>
      <c r="H25" s="256">
        <v>7.82</v>
      </c>
      <c r="I25" s="315">
        <f t="shared" si="1"/>
        <v>1.8200000000000003</v>
      </c>
      <c r="J25" s="281">
        <v>11</v>
      </c>
      <c r="K25" s="282">
        <v>9</v>
      </c>
      <c r="L25" s="283">
        <v>2.73</v>
      </c>
      <c r="M25" s="284">
        <v>3.91</v>
      </c>
      <c r="N25" s="315">
        <f t="shared" si="5"/>
        <v>-1.1800000000000002</v>
      </c>
      <c r="O25" s="256">
        <v>2.65</v>
      </c>
      <c r="P25" s="275">
        <f t="shared" si="4"/>
        <v>8.0000000000000071E-2</v>
      </c>
      <c r="Q25" s="285">
        <v>12</v>
      </c>
      <c r="R25" s="286">
        <v>4</v>
      </c>
      <c r="S25" s="263"/>
      <c r="T25" s="306"/>
      <c r="U25" s="265"/>
      <c r="V25" s="265"/>
    </row>
    <row r="26" spans="1:22" ht="18" customHeight="1">
      <c r="A26" s="226"/>
      <c r="B26" s="266" t="s">
        <v>8</v>
      </c>
      <c r="C26" s="535"/>
      <c r="D26" s="287" t="s">
        <v>16</v>
      </c>
      <c r="E26" s="320">
        <v>12.41</v>
      </c>
      <c r="F26" s="321">
        <v>9.0500000000000007</v>
      </c>
      <c r="G26" s="289">
        <f t="shared" si="0"/>
        <v>3.3599999999999994</v>
      </c>
      <c r="H26" s="290">
        <v>8.7899999999999991</v>
      </c>
      <c r="I26" s="322">
        <f t="shared" si="1"/>
        <v>3.620000000000001</v>
      </c>
      <c r="J26" s="291">
        <v>3</v>
      </c>
      <c r="K26" s="292">
        <v>22</v>
      </c>
      <c r="L26" s="293">
        <v>2.61</v>
      </c>
      <c r="M26" s="294">
        <v>3.22</v>
      </c>
      <c r="N26" s="322">
        <f t="shared" si="5"/>
        <v>-0.61000000000000032</v>
      </c>
      <c r="O26" s="290">
        <v>2.93</v>
      </c>
      <c r="P26" s="289">
        <f t="shared" si="4"/>
        <v>-0.32000000000000028</v>
      </c>
      <c r="Q26" s="295">
        <v>22</v>
      </c>
      <c r="R26" s="296">
        <v>8</v>
      </c>
      <c r="S26" s="263"/>
      <c r="T26" s="306"/>
      <c r="U26" s="265"/>
      <c r="V26" s="265"/>
    </row>
    <row r="27" spans="1:22" ht="18" customHeight="1">
      <c r="A27" s="226"/>
      <c r="B27" s="266"/>
      <c r="C27" s="533" t="s">
        <v>96</v>
      </c>
      <c r="D27" s="267" t="s">
        <v>17</v>
      </c>
      <c r="E27" s="307">
        <v>11.07</v>
      </c>
      <c r="F27" s="308">
        <v>10.93</v>
      </c>
      <c r="G27" s="269">
        <f t="shared" si="0"/>
        <v>0.14000000000000057</v>
      </c>
      <c r="H27" s="256">
        <v>8.4499999999999993</v>
      </c>
      <c r="I27" s="309">
        <f t="shared" si="1"/>
        <v>2.620000000000001</v>
      </c>
      <c r="J27" s="281">
        <v>11</v>
      </c>
      <c r="K27" s="282">
        <v>10</v>
      </c>
      <c r="L27" s="283">
        <v>2.58</v>
      </c>
      <c r="M27" s="284">
        <v>2.64</v>
      </c>
      <c r="N27" s="309">
        <f t="shared" si="5"/>
        <v>-6.0000000000000053E-2</v>
      </c>
      <c r="O27" s="256">
        <v>4.18</v>
      </c>
      <c r="P27" s="269">
        <f t="shared" si="4"/>
        <v>-1.5999999999999996</v>
      </c>
      <c r="Q27" s="311">
        <v>44</v>
      </c>
      <c r="R27" s="312">
        <v>46</v>
      </c>
      <c r="S27" s="263"/>
      <c r="T27" s="306"/>
      <c r="U27" s="265"/>
      <c r="V27" s="265"/>
    </row>
    <row r="28" spans="1:22" ht="18" customHeight="1">
      <c r="A28" s="226"/>
      <c r="B28" s="266"/>
      <c r="C28" s="534"/>
      <c r="D28" s="267" t="s">
        <v>18</v>
      </c>
      <c r="E28" s="313">
        <v>10.64</v>
      </c>
      <c r="F28" s="314">
        <v>10.42</v>
      </c>
      <c r="G28" s="275">
        <f t="shared" si="0"/>
        <v>0.22000000000000064</v>
      </c>
      <c r="H28" s="256">
        <v>7.37</v>
      </c>
      <c r="I28" s="315">
        <f t="shared" si="1"/>
        <v>3.2700000000000005</v>
      </c>
      <c r="J28" s="281">
        <v>6</v>
      </c>
      <c r="K28" s="282">
        <v>8</v>
      </c>
      <c r="L28" s="283">
        <v>2.64</v>
      </c>
      <c r="M28" s="284">
        <v>2.04</v>
      </c>
      <c r="N28" s="315">
        <f t="shared" si="5"/>
        <v>0.60000000000000009</v>
      </c>
      <c r="O28" s="256">
        <v>3.32</v>
      </c>
      <c r="P28" s="275">
        <f t="shared" si="4"/>
        <v>-0.67999999999999972</v>
      </c>
      <c r="Q28" s="285">
        <v>38</v>
      </c>
      <c r="R28" s="286">
        <v>42</v>
      </c>
      <c r="S28" s="263"/>
      <c r="T28" s="306"/>
      <c r="U28" s="265"/>
      <c r="V28" s="265"/>
    </row>
    <row r="29" spans="1:22" ht="18" customHeight="1">
      <c r="A29" s="226"/>
      <c r="B29" s="266"/>
      <c r="C29" s="534"/>
      <c r="D29" s="287" t="s">
        <v>19</v>
      </c>
      <c r="E29" s="320">
        <v>12.15</v>
      </c>
      <c r="F29" s="321">
        <v>10.25</v>
      </c>
      <c r="G29" s="289">
        <f t="shared" si="0"/>
        <v>1.9000000000000004</v>
      </c>
      <c r="H29" s="256">
        <v>7.22</v>
      </c>
      <c r="I29" s="322">
        <f t="shared" si="1"/>
        <v>4.9300000000000006</v>
      </c>
      <c r="J29" s="291">
        <v>1</v>
      </c>
      <c r="K29" s="292">
        <v>4</v>
      </c>
      <c r="L29" s="283">
        <v>1.9</v>
      </c>
      <c r="M29" s="284">
        <v>1.5</v>
      </c>
      <c r="N29" s="322">
        <f t="shared" si="5"/>
        <v>0.39999999999999991</v>
      </c>
      <c r="O29" s="256">
        <v>2.78</v>
      </c>
      <c r="P29" s="289">
        <f t="shared" si="4"/>
        <v>-0.87999999999999989</v>
      </c>
      <c r="Q29" s="295">
        <v>30</v>
      </c>
      <c r="R29" s="296">
        <v>44</v>
      </c>
      <c r="S29" s="263"/>
      <c r="T29" s="306"/>
      <c r="U29" s="265"/>
      <c r="V29" s="265"/>
    </row>
    <row r="30" spans="1:22" ht="18" customHeight="1">
      <c r="A30" s="226"/>
      <c r="B30" s="266"/>
      <c r="C30" s="536" t="s">
        <v>97</v>
      </c>
      <c r="D30" s="267" t="s">
        <v>20</v>
      </c>
      <c r="E30" s="307">
        <v>7.95</v>
      </c>
      <c r="F30" s="308">
        <v>12.58</v>
      </c>
      <c r="G30" s="269">
        <f t="shared" si="0"/>
        <v>-4.63</v>
      </c>
      <c r="H30" s="270">
        <v>8.35</v>
      </c>
      <c r="I30" s="309">
        <f t="shared" si="1"/>
        <v>-0.39999999999999947</v>
      </c>
      <c r="J30" s="281">
        <v>28</v>
      </c>
      <c r="K30" s="282">
        <v>1</v>
      </c>
      <c r="L30" s="259">
        <v>1.88</v>
      </c>
      <c r="M30" s="260">
        <v>1.91</v>
      </c>
      <c r="N30" s="309">
        <f t="shared" si="5"/>
        <v>-3.0000000000000027E-2</v>
      </c>
      <c r="O30" s="270">
        <v>2.2200000000000002</v>
      </c>
      <c r="P30" s="269">
        <f t="shared" si="4"/>
        <v>-0.3400000000000003</v>
      </c>
      <c r="Q30" s="285">
        <v>28</v>
      </c>
      <c r="R30" s="286">
        <v>27</v>
      </c>
      <c r="S30" s="263"/>
      <c r="T30" s="306"/>
      <c r="U30" s="265"/>
      <c r="V30" s="265"/>
    </row>
    <row r="31" spans="1:22" ht="18" customHeight="1">
      <c r="A31" s="226"/>
      <c r="B31" s="266"/>
      <c r="C31" s="537"/>
      <c r="D31" s="267" t="s">
        <v>21</v>
      </c>
      <c r="E31" s="313">
        <v>12.06</v>
      </c>
      <c r="F31" s="314">
        <v>9.67</v>
      </c>
      <c r="G31" s="275">
        <f t="shared" si="0"/>
        <v>2.3900000000000006</v>
      </c>
      <c r="H31" s="256">
        <v>6.93</v>
      </c>
      <c r="I31" s="315">
        <f t="shared" si="1"/>
        <v>5.1300000000000008</v>
      </c>
      <c r="J31" s="281">
        <v>2</v>
      </c>
      <c r="K31" s="282">
        <v>11</v>
      </c>
      <c r="L31" s="283">
        <v>2.77</v>
      </c>
      <c r="M31" s="284">
        <v>1.86</v>
      </c>
      <c r="N31" s="315">
        <f t="shared" si="5"/>
        <v>0.90999999999999992</v>
      </c>
      <c r="O31" s="256">
        <v>2</v>
      </c>
      <c r="P31" s="275">
        <f t="shared" si="4"/>
        <v>0.77</v>
      </c>
      <c r="Q31" s="285">
        <v>7</v>
      </c>
      <c r="R31" s="286">
        <v>22</v>
      </c>
      <c r="S31" s="263"/>
      <c r="T31" s="306"/>
      <c r="U31" s="265"/>
      <c r="V31" s="265"/>
    </row>
    <row r="32" spans="1:22" ht="18" customHeight="1">
      <c r="A32" s="226"/>
      <c r="B32" s="297"/>
      <c r="C32" s="538"/>
      <c r="D32" s="298" t="s">
        <v>22</v>
      </c>
      <c r="E32" s="320">
        <v>8.83</v>
      </c>
      <c r="F32" s="321">
        <v>13.74</v>
      </c>
      <c r="G32" s="289">
        <f t="shared" si="0"/>
        <v>-4.91</v>
      </c>
      <c r="H32" s="290">
        <v>7.94</v>
      </c>
      <c r="I32" s="322">
        <f t="shared" si="1"/>
        <v>0.88999999999999968</v>
      </c>
      <c r="J32" s="291">
        <v>21</v>
      </c>
      <c r="K32" s="292">
        <v>1</v>
      </c>
      <c r="L32" s="293">
        <v>1.93</v>
      </c>
      <c r="M32" s="294">
        <v>1.31</v>
      </c>
      <c r="N32" s="322">
        <f t="shared" si="5"/>
        <v>0.61999999999999988</v>
      </c>
      <c r="O32" s="290">
        <v>1.57</v>
      </c>
      <c r="P32" s="289">
        <f t="shared" si="4"/>
        <v>0.35999999999999988</v>
      </c>
      <c r="Q32" s="295">
        <v>15</v>
      </c>
      <c r="R32" s="296">
        <v>30</v>
      </c>
      <c r="S32" s="263"/>
      <c r="T32" s="306"/>
      <c r="U32" s="265"/>
      <c r="V32" s="265"/>
    </row>
    <row r="33" spans="1:19" ht="15" customHeight="1">
      <c r="A33" s="222"/>
      <c r="B33" s="323" t="s">
        <v>102</v>
      </c>
      <c r="C33" s="323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</row>
    <row r="34" spans="1:19" ht="15" customHeight="1">
      <c r="A34" s="222"/>
      <c r="B34" s="324" t="s">
        <v>103</v>
      </c>
      <c r="C34" s="324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5" spans="1:19" ht="15" customHeight="1">
      <c r="A35" s="222"/>
      <c r="B35" s="325" t="s">
        <v>104</v>
      </c>
      <c r="C35" s="222"/>
      <c r="D35" s="326"/>
      <c r="E35" s="326"/>
      <c r="F35" s="326"/>
      <c r="G35" s="326"/>
      <c r="H35" s="326"/>
      <c r="I35" s="326"/>
      <c r="J35" s="326"/>
      <c r="K35" s="326"/>
      <c r="L35" s="222"/>
      <c r="M35" s="222"/>
      <c r="N35" s="222"/>
      <c r="O35" s="222"/>
      <c r="P35" s="222"/>
      <c r="Q35" s="222"/>
      <c r="R35" s="222"/>
    </row>
    <row r="36" spans="1:19" ht="9.75" customHeight="1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</row>
    <row r="37" spans="1:19" ht="15" customHeight="1">
      <c r="A37" s="530"/>
      <c r="B37" s="530"/>
      <c r="C37" s="531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327"/>
      <c r="S37" s="328"/>
    </row>
    <row r="38" spans="1:19" ht="15.75" customHeight="1">
      <c r="A38" s="530"/>
      <c r="B38" s="530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327"/>
      <c r="S38" s="328"/>
    </row>
    <row r="39" spans="1:19" ht="15.75" customHeight="1">
      <c r="A39" s="222"/>
      <c r="B39" s="329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330"/>
      <c r="S39" s="331"/>
    </row>
    <row r="40" spans="1:19">
      <c r="A40" s="222"/>
      <c r="B40" s="222"/>
      <c r="C40" s="332"/>
      <c r="D40" s="332"/>
      <c r="E40" s="332"/>
      <c r="F40" s="332"/>
      <c r="G40" s="332"/>
      <c r="H40" s="332"/>
      <c r="I40" s="333"/>
      <c r="J40" s="332"/>
      <c r="K40" s="332"/>
      <c r="L40" s="332"/>
      <c r="M40" s="332"/>
      <c r="N40" s="332"/>
      <c r="O40" s="332"/>
      <c r="P40" s="332"/>
      <c r="Q40" s="332"/>
      <c r="R40" s="332"/>
      <c r="S40" s="334"/>
    </row>
    <row r="41" spans="1:19" ht="5.25" customHeight="1">
      <c r="A41" s="222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</row>
    <row r="42" spans="1:19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</row>
    <row r="43" spans="1:19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</row>
  </sheetData>
  <mergeCells count="21">
    <mergeCell ref="C30:C32"/>
    <mergeCell ref="B1:Q1"/>
    <mergeCell ref="O2:R2"/>
    <mergeCell ref="B3:C6"/>
    <mergeCell ref="D3:D6"/>
    <mergeCell ref="E3:K3"/>
    <mergeCell ref="L3:R3"/>
    <mergeCell ref="J5:J6"/>
    <mergeCell ref="K5:K6"/>
    <mergeCell ref="Q5:Q6"/>
    <mergeCell ref="R5:R6"/>
    <mergeCell ref="C8:C13"/>
    <mergeCell ref="C14:C16"/>
    <mergeCell ref="C17:C19"/>
    <mergeCell ref="C21:C26"/>
    <mergeCell ref="C27:C29"/>
    <mergeCell ref="A37:B37"/>
    <mergeCell ref="C37:Q37"/>
    <mergeCell ref="A38:B38"/>
    <mergeCell ref="C38:Q38"/>
    <mergeCell ref="C39:Q39"/>
  </mergeCells>
  <phoneticPr fontId="2"/>
  <pageMargins left="0.47" right="0.34" top="0.98425196850393704" bottom="0.78740157480314965" header="0" footer="0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showGridLines="0" zoomScale="115" zoomScaleNormal="115" zoomScaleSheetLayoutView="100" workbookViewId="0">
      <selection activeCell="C2" sqref="C2"/>
    </sheetView>
  </sheetViews>
  <sheetFormatPr defaultRowHeight="13.5"/>
  <cols>
    <col min="1" max="1" width="0.875" style="335" customWidth="1"/>
    <col min="2" max="4" width="3.375" style="335" customWidth="1"/>
    <col min="5" max="5" width="15.625" style="335" customWidth="1"/>
    <col min="6" max="6" width="6.125" style="335" customWidth="1"/>
    <col min="7" max="13" width="6.125" style="414" customWidth="1"/>
    <col min="14" max="14" width="6.125" style="335" customWidth="1"/>
    <col min="15" max="17" width="6.125" style="414" customWidth="1"/>
    <col min="18" max="18" width="0.875" style="335" customWidth="1"/>
    <col min="19" max="16384" width="9" style="335"/>
  </cols>
  <sheetData>
    <row r="1" spans="2:21" ht="22.5" customHeight="1">
      <c r="B1" s="624" t="s">
        <v>105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</row>
    <row r="2" spans="2:21">
      <c r="B2" s="336"/>
      <c r="C2" s="336"/>
      <c r="D2" s="337"/>
      <c r="E2" s="337"/>
      <c r="F2" s="337"/>
      <c r="G2" s="338"/>
      <c r="H2" s="338"/>
      <c r="I2" s="338"/>
      <c r="J2" s="338"/>
      <c r="K2" s="338"/>
      <c r="L2" s="338"/>
      <c r="M2" s="339"/>
      <c r="N2" s="336"/>
      <c r="O2" s="625" t="s">
        <v>106</v>
      </c>
      <c r="P2" s="625"/>
      <c r="Q2" s="625"/>
    </row>
    <row r="3" spans="2:21" ht="16.5" customHeight="1">
      <c r="B3" s="626" t="s">
        <v>9</v>
      </c>
      <c r="C3" s="627"/>
      <c r="D3" s="627"/>
      <c r="E3" s="627"/>
      <c r="F3" s="630" t="s">
        <v>107</v>
      </c>
      <c r="G3" s="631"/>
      <c r="H3" s="632"/>
      <c r="I3" s="630" t="s">
        <v>108</v>
      </c>
      <c r="J3" s="631"/>
      <c r="K3" s="632"/>
      <c r="L3" s="630" t="s">
        <v>109</v>
      </c>
      <c r="M3" s="631"/>
      <c r="N3" s="632"/>
      <c r="O3" s="630" t="s">
        <v>110</v>
      </c>
      <c r="P3" s="631"/>
      <c r="Q3" s="632"/>
    </row>
    <row r="4" spans="2:21" ht="16.5" customHeight="1">
      <c r="B4" s="628"/>
      <c r="C4" s="629"/>
      <c r="D4" s="629"/>
      <c r="E4" s="629"/>
      <c r="F4" s="340" t="s">
        <v>111</v>
      </c>
      <c r="G4" s="341" t="s">
        <v>112</v>
      </c>
      <c r="H4" s="342" t="s">
        <v>113</v>
      </c>
      <c r="I4" s="343" t="s">
        <v>111</v>
      </c>
      <c r="J4" s="341" t="s">
        <v>112</v>
      </c>
      <c r="K4" s="342" t="s">
        <v>113</v>
      </c>
      <c r="L4" s="343" t="s">
        <v>111</v>
      </c>
      <c r="M4" s="341" t="s">
        <v>112</v>
      </c>
      <c r="N4" s="344" t="s">
        <v>113</v>
      </c>
      <c r="O4" s="343" t="s">
        <v>111</v>
      </c>
      <c r="P4" s="341" t="s">
        <v>112</v>
      </c>
      <c r="Q4" s="342" t="s">
        <v>113</v>
      </c>
    </row>
    <row r="5" spans="2:21" ht="16.5" customHeight="1">
      <c r="B5" s="604" t="s">
        <v>114</v>
      </c>
      <c r="C5" s="605"/>
      <c r="D5" s="617" t="s">
        <v>115</v>
      </c>
      <c r="E5" s="618"/>
      <c r="F5" s="345">
        <v>26.5</v>
      </c>
      <c r="G5" s="346" t="s">
        <v>116</v>
      </c>
      <c r="H5" s="345" t="s">
        <v>116</v>
      </c>
      <c r="I5" s="347">
        <v>46.2</v>
      </c>
      <c r="J5" s="346">
        <v>43</v>
      </c>
      <c r="K5" s="345">
        <v>49.4</v>
      </c>
      <c r="L5" s="348">
        <v>64.400000000000006</v>
      </c>
      <c r="M5" s="349">
        <v>60.6</v>
      </c>
      <c r="N5" s="350">
        <v>68.3</v>
      </c>
      <c r="O5" s="347">
        <v>72.400000000000006</v>
      </c>
      <c r="P5" s="346">
        <v>70.400000000000006</v>
      </c>
      <c r="Q5" s="350">
        <v>74.5</v>
      </c>
      <c r="S5" s="351"/>
      <c r="T5" s="351"/>
      <c r="U5" s="351"/>
    </row>
    <row r="6" spans="2:21" ht="16.5" customHeight="1">
      <c r="B6" s="606"/>
      <c r="C6" s="607"/>
      <c r="D6" s="619" t="s">
        <v>117</v>
      </c>
      <c r="E6" s="620"/>
      <c r="F6" s="352">
        <v>20.6</v>
      </c>
      <c r="G6" s="353" t="s">
        <v>116</v>
      </c>
      <c r="H6" s="354" t="s">
        <v>116</v>
      </c>
      <c r="I6" s="355">
        <v>16.5</v>
      </c>
      <c r="J6" s="353">
        <v>15.6</v>
      </c>
      <c r="K6" s="354">
        <v>17.399999999999999</v>
      </c>
      <c r="L6" s="352">
        <v>9.1</v>
      </c>
      <c r="M6" s="356">
        <v>8.6999999999999993</v>
      </c>
      <c r="N6" s="354" t="s">
        <v>116</v>
      </c>
      <c r="O6" s="355">
        <v>8.5</v>
      </c>
      <c r="P6" s="353">
        <v>7.9</v>
      </c>
      <c r="Q6" s="354">
        <v>9.1</v>
      </c>
      <c r="S6" s="351"/>
      <c r="T6" s="351"/>
      <c r="U6" s="351"/>
    </row>
    <row r="7" spans="2:21" ht="16.5" customHeight="1">
      <c r="B7" s="606"/>
      <c r="C7" s="607"/>
      <c r="D7" s="619" t="s">
        <v>118</v>
      </c>
      <c r="E7" s="620"/>
      <c r="F7" s="357">
        <v>5.2</v>
      </c>
      <c r="G7" s="358" t="s">
        <v>116</v>
      </c>
      <c r="H7" s="359" t="s">
        <v>116</v>
      </c>
      <c r="I7" s="360">
        <v>16</v>
      </c>
      <c r="J7" s="358">
        <v>14.9</v>
      </c>
      <c r="K7" s="359">
        <v>17.2</v>
      </c>
      <c r="L7" s="357">
        <v>16.7</v>
      </c>
      <c r="M7" s="361">
        <v>16.8</v>
      </c>
      <c r="N7" s="359" t="s">
        <v>116</v>
      </c>
      <c r="O7" s="360">
        <v>16.2</v>
      </c>
      <c r="P7" s="358">
        <v>17.899999999999999</v>
      </c>
      <c r="Q7" s="359">
        <v>14.5</v>
      </c>
      <c r="S7" s="351"/>
      <c r="T7" s="351"/>
      <c r="U7" s="351"/>
    </row>
    <row r="8" spans="2:21" ht="16.5" customHeight="1">
      <c r="B8" s="608"/>
      <c r="C8" s="609"/>
      <c r="D8" s="574" t="s">
        <v>119</v>
      </c>
      <c r="E8" s="575"/>
      <c r="F8" s="362">
        <v>0.7</v>
      </c>
      <c r="G8" s="363" t="s">
        <v>116</v>
      </c>
      <c r="H8" s="364" t="s">
        <v>116</v>
      </c>
      <c r="I8" s="360">
        <v>13.6</v>
      </c>
      <c r="J8" s="363">
        <v>12.5</v>
      </c>
      <c r="K8" s="364">
        <v>14.7</v>
      </c>
      <c r="L8" s="357">
        <v>38.6</v>
      </c>
      <c r="M8" s="365">
        <v>35.1</v>
      </c>
      <c r="N8" s="364" t="s">
        <v>116</v>
      </c>
      <c r="O8" s="366">
        <v>47.7</v>
      </c>
      <c r="P8" s="363">
        <v>44.6</v>
      </c>
      <c r="Q8" s="364">
        <v>51</v>
      </c>
      <c r="S8" s="351"/>
      <c r="T8" s="351"/>
      <c r="U8" s="351"/>
    </row>
    <row r="9" spans="2:21" ht="16.5" customHeight="1">
      <c r="B9" s="621" t="s">
        <v>120</v>
      </c>
      <c r="C9" s="622"/>
      <c r="D9" s="622"/>
      <c r="E9" s="623"/>
      <c r="F9" s="367">
        <v>0.9</v>
      </c>
      <c r="G9" s="358">
        <v>1.7</v>
      </c>
      <c r="H9" s="368" t="s">
        <v>121</v>
      </c>
      <c r="I9" s="369">
        <v>6.6</v>
      </c>
      <c r="J9" s="370">
        <v>7</v>
      </c>
      <c r="K9" s="368">
        <v>6.2</v>
      </c>
      <c r="L9" s="367">
        <v>7.5</v>
      </c>
      <c r="M9" s="371">
        <v>8.1</v>
      </c>
      <c r="N9" s="368">
        <v>7</v>
      </c>
      <c r="O9" s="369">
        <v>6.1</v>
      </c>
      <c r="P9" s="370">
        <v>6.4</v>
      </c>
      <c r="Q9" s="368">
        <v>5.7</v>
      </c>
      <c r="S9" s="351"/>
      <c r="T9" s="351"/>
      <c r="U9" s="351"/>
    </row>
    <row r="10" spans="2:21" ht="16.5" customHeight="1">
      <c r="B10" s="577" t="s">
        <v>122</v>
      </c>
      <c r="C10" s="578"/>
      <c r="D10" s="578"/>
      <c r="E10" s="579"/>
      <c r="F10" s="367" t="s">
        <v>123</v>
      </c>
      <c r="G10" s="370" t="s">
        <v>123</v>
      </c>
      <c r="H10" s="368" t="s">
        <v>123</v>
      </c>
      <c r="I10" s="369">
        <v>0.5</v>
      </c>
      <c r="J10" s="358">
        <v>0.3</v>
      </c>
      <c r="K10" s="368">
        <v>0.6</v>
      </c>
      <c r="L10" s="357">
        <v>0.6</v>
      </c>
      <c r="M10" s="371">
        <v>0.7</v>
      </c>
      <c r="N10" s="368">
        <v>0.4</v>
      </c>
      <c r="O10" s="360">
        <v>0.2</v>
      </c>
      <c r="P10" s="370">
        <v>0.1</v>
      </c>
      <c r="Q10" s="368">
        <v>0.2</v>
      </c>
      <c r="S10" s="351"/>
      <c r="T10" s="351"/>
      <c r="U10" s="351"/>
    </row>
    <row r="11" spans="2:21" ht="16.5" customHeight="1">
      <c r="B11" s="604" t="s">
        <v>124</v>
      </c>
      <c r="C11" s="605"/>
      <c r="D11" s="570" t="s">
        <v>125</v>
      </c>
      <c r="E11" s="571"/>
      <c r="F11" s="372">
        <v>0.6</v>
      </c>
      <c r="G11" s="358">
        <v>0.7</v>
      </c>
      <c r="H11" s="372">
        <v>0.5</v>
      </c>
      <c r="I11" s="360">
        <v>5.6</v>
      </c>
      <c r="J11" s="346">
        <v>6</v>
      </c>
      <c r="K11" s="345">
        <v>5.3</v>
      </c>
      <c r="L11" s="348">
        <v>4.4000000000000004</v>
      </c>
      <c r="M11" s="361">
        <v>4.7</v>
      </c>
      <c r="N11" s="359">
        <v>4.0999999999999996</v>
      </c>
      <c r="O11" s="347">
        <v>2.2000000000000002</v>
      </c>
      <c r="P11" s="358">
        <v>2.4</v>
      </c>
      <c r="Q11" s="350">
        <v>2</v>
      </c>
      <c r="S11" s="351"/>
      <c r="T11" s="351"/>
      <c r="U11" s="351"/>
    </row>
    <row r="12" spans="2:21" ht="16.5" customHeight="1">
      <c r="B12" s="606"/>
      <c r="C12" s="607"/>
      <c r="D12" s="572" t="s">
        <v>126</v>
      </c>
      <c r="E12" s="573"/>
      <c r="F12" s="345">
        <v>2</v>
      </c>
      <c r="G12" s="358">
        <v>0.4</v>
      </c>
      <c r="H12" s="345">
        <v>3.6</v>
      </c>
      <c r="I12" s="360">
        <v>20.399999999999999</v>
      </c>
      <c r="J12" s="358">
        <v>25.5</v>
      </c>
      <c r="K12" s="345">
        <v>15.2</v>
      </c>
      <c r="L12" s="357">
        <v>17.5</v>
      </c>
      <c r="M12" s="361">
        <v>20.100000000000001</v>
      </c>
      <c r="N12" s="359">
        <v>14.8</v>
      </c>
      <c r="O12" s="360">
        <v>10.8</v>
      </c>
      <c r="P12" s="358">
        <v>10.6</v>
      </c>
      <c r="Q12" s="359">
        <v>10.9</v>
      </c>
      <c r="S12" s="351"/>
      <c r="T12" s="351"/>
      <c r="U12" s="351"/>
    </row>
    <row r="13" spans="2:21" ht="16.5" customHeight="1">
      <c r="B13" s="608"/>
      <c r="C13" s="609"/>
      <c r="D13" s="574" t="s">
        <v>127</v>
      </c>
      <c r="E13" s="575"/>
      <c r="F13" s="362">
        <v>0.8</v>
      </c>
      <c r="G13" s="358">
        <v>1.5</v>
      </c>
      <c r="H13" s="364" t="s">
        <v>121</v>
      </c>
      <c r="I13" s="366">
        <v>1.6</v>
      </c>
      <c r="J13" s="363">
        <v>1.5</v>
      </c>
      <c r="K13" s="364">
        <v>1.6</v>
      </c>
      <c r="L13" s="362">
        <v>0.4</v>
      </c>
      <c r="M13" s="365">
        <v>0.5</v>
      </c>
      <c r="N13" s="364">
        <v>0.3</v>
      </c>
      <c r="O13" s="366">
        <v>0.1</v>
      </c>
      <c r="P13" s="363">
        <v>0.1</v>
      </c>
      <c r="Q13" s="364">
        <v>0.1</v>
      </c>
      <c r="S13" s="351"/>
      <c r="T13" s="351"/>
      <c r="U13" s="351"/>
    </row>
    <row r="14" spans="2:21" ht="16.5" customHeight="1">
      <c r="B14" s="610" t="s">
        <v>128</v>
      </c>
      <c r="C14" s="614" t="s">
        <v>129</v>
      </c>
      <c r="D14" s="617" t="s">
        <v>115</v>
      </c>
      <c r="E14" s="618"/>
      <c r="F14" s="373">
        <v>46.2</v>
      </c>
      <c r="G14" s="346">
        <v>46.4</v>
      </c>
      <c r="H14" s="374">
        <v>46.1</v>
      </c>
      <c r="I14" s="375">
        <v>57.5</v>
      </c>
      <c r="J14" s="346">
        <v>58.5</v>
      </c>
      <c r="K14" s="374">
        <v>56.5</v>
      </c>
      <c r="L14" s="348">
        <v>45.7</v>
      </c>
      <c r="M14" s="349">
        <v>43.8</v>
      </c>
      <c r="N14" s="350">
        <v>47.7</v>
      </c>
      <c r="O14" s="375">
        <v>57.4</v>
      </c>
      <c r="P14" s="346">
        <v>56.9</v>
      </c>
      <c r="Q14" s="350">
        <v>57.9</v>
      </c>
      <c r="S14" s="351"/>
      <c r="T14" s="351"/>
      <c r="U14" s="351"/>
    </row>
    <row r="15" spans="2:21" ht="16.5" customHeight="1">
      <c r="B15" s="611"/>
      <c r="C15" s="615"/>
      <c r="D15" s="572" t="s">
        <v>130</v>
      </c>
      <c r="E15" s="573"/>
      <c r="F15" s="345">
        <v>16.8</v>
      </c>
      <c r="G15" s="353">
        <v>16.100000000000001</v>
      </c>
      <c r="H15" s="354">
        <v>17.600000000000001</v>
      </c>
      <c r="I15" s="360">
        <v>25.7</v>
      </c>
      <c r="J15" s="353">
        <v>26.4</v>
      </c>
      <c r="K15" s="354">
        <v>25</v>
      </c>
      <c r="L15" s="352">
        <v>25.5</v>
      </c>
      <c r="M15" s="356">
        <v>23.5</v>
      </c>
      <c r="N15" s="354">
        <v>27.6</v>
      </c>
      <c r="O15" s="360">
        <v>30.9</v>
      </c>
      <c r="P15" s="353">
        <v>28.9</v>
      </c>
      <c r="Q15" s="354">
        <v>33.1</v>
      </c>
      <c r="S15" s="351"/>
      <c r="T15" s="351"/>
      <c r="U15" s="351"/>
    </row>
    <row r="16" spans="2:21" ht="16.5" customHeight="1">
      <c r="B16" s="611"/>
      <c r="C16" s="616"/>
      <c r="D16" s="574" t="s">
        <v>131</v>
      </c>
      <c r="E16" s="575"/>
      <c r="F16" s="362">
        <v>29.4</v>
      </c>
      <c r="G16" s="363">
        <v>30.3</v>
      </c>
      <c r="H16" s="364">
        <v>28.5</v>
      </c>
      <c r="I16" s="366">
        <v>31.8</v>
      </c>
      <c r="J16" s="363">
        <v>32.1</v>
      </c>
      <c r="K16" s="364">
        <v>31.6</v>
      </c>
      <c r="L16" s="357">
        <v>20.2</v>
      </c>
      <c r="M16" s="365">
        <v>20.399999999999999</v>
      </c>
      <c r="N16" s="364">
        <v>20.100000000000001</v>
      </c>
      <c r="O16" s="366">
        <v>26.5</v>
      </c>
      <c r="P16" s="363">
        <v>28.1</v>
      </c>
      <c r="Q16" s="364">
        <v>24.8</v>
      </c>
      <c r="S16" s="351"/>
      <c r="T16" s="351"/>
      <c r="U16" s="351"/>
    </row>
    <row r="17" spans="2:21" ht="16.5" customHeight="1">
      <c r="B17" s="611"/>
      <c r="C17" s="570" t="s">
        <v>132</v>
      </c>
      <c r="D17" s="576"/>
      <c r="E17" s="571"/>
      <c r="F17" s="345">
        <v>5</v>
      </c>
      <c r="G17" s="346">
        <v>4.9000000000000004</v>
      </c>
      <c r="H17" s="345">
        <v>5.2</v>
      </c>
      <c r="I17" s="360">
        <v>5</v>
      </c>
      <c r="J17" s="358">
        <v>4.3</v>
      </c>
      <c r="K17" s="345">
        <v>5.7</v>
      </c>
      <c r="L17" s="348">
        <v>3.6</v>
      </c>
      <c r="M17" s="349">
        <v>3.6</v>
      </c>
      <c r="N17" s="350">
        <v>3.5</v>
      </c>
      <c r="O17" s="360">
        <v>3.5</v>
      </c>
      <c r="P17" s="358">
        <v>2.9</v>
      </c>
      <c r="Q17" s="350">
        <v>4.2</v>
      </c>
      <c r="S17" s="351"/>
      <c r="T17" s="351"/>
      <c r="U17" s="351"/>
    </row>
    <row r="18" spans="2:21" ht="16.5" customHeight="1">
      <c r="B18" s="612"/>
      <c r="C18" s="572" t="s">
        <v>133</v>
      </c>
      <c r="D18" s="593"/>
      <c r="E18" s="573"/>
      <c r="F18" s="345" t="s">
        <v>121</v>
      </c>
      <c r="G18" s="358" t="s">
        <v>121</v>
      </c>
      <c r="H18" s="345" t="s">
        <v>121</v>
      </c>
      <c r="I18" s="360">
        <v>0.1</v>
      </c>
      <c r="J18" s="358">
        <v>0.2</v>
      </c>
      <c r="K18" s="345">
        <v>0.1</v>
      </c>
      <c r="L18" s="357">
        <v>0.3</v>
      </c>
      <c r="M18" s="361">
        <v>0.4</v>
      </c>
      <c r="N18" s="359">
        <v>0.2</v>
      </c>
      <c r="O18" s="360">
        <v>0.5</v>
      </c>
      <c r="P18" s="358">
        <v>0.3</v>
      </c>
      <c r="Q18" s="359">
        <v>0.8</v>
      </c>
      <c r="S18" s="351"/>
      <c r="T18" s="351"/>
      <c r="U18" s="351"/>
    </row>
    <row r="19" spans="2:21" ht="16.5" customHeight="1">
      <c r="B19" s="612"/>
      <c r="C19" s="572" t="s">
        <v>134</v>
      </c>
      <c r="D19" s="593"/>
      <c r="E19" s="573"/>
      <c r="F19" s="345">
        <v>0.7</v>
      </c>
      <c r="G19" s="358">
        <v>0.5</v>
      </c>
      <c r="H19" s="345">
        <v>0.8</v>
      </c>
      <c r="I19" s="360">
        <v>2.9</v>
      </c>
      <c r="J19" s="358">
        <v>3.3</v>
      </c>
      <c r="K19" s="345">
        <v>2.6</v>
      </c>
      <c r="L19" s="357">
        <v>4.3</v>
      </c>
      <c r="M19" s="361">
        <v>5.0999999999999996</v>
      </c>
      <c r="N19" s="359">
        <v>3.5</v>
      </c>
      <c r="O19" s="360">
        <v>3.4</v>
      </c>
      <c r="P19" s="358">
        <v>4.0999999999999996</v>
      </c>
      <c r="Q19" s="359">
        <v>2.8</v>
      </c>
      <c r="S19" s="351"/>
      <c r="T19" s="351"/>
      <c r="U19" s="351"/>
    </row>
    <row r="20" spans="2:21" ht="16.5" customHeight="1">
      <c r="B20" s="612"/>
      <c r="C20" s="572" t="s">
        <v>135</v>
      </c>
      <c r="D20" s="593"/>
      <c r="E20" s="573"/>
      <c r="F20" s="345">
        <v>1.8</v>
      </c>
      <c r="G20" s="358">
        <v>1.4</v>
      </c>
      <c r="H20" s="345">
        <v>2.2999999999999998</v>
      </c>
      <c r="I20" s="360">
        <v>2.4</v>
      </c>
      <c r="J20" s="358">
        <v>2.7</v>
      </c>
      <c r="K20" s="345">
        <v>2</v>
      </c>
      <c r="L20" s="357">
        <v>3.7</v>
      </c>
      <c r="M20" s="361">
        <v>4.8</v>
      </c>
      <c r="N20" s="359">
        <v>2.6</v>
      </c>
      <c r="O20" s="360">
        <v>5.4</v>
      </c>
      <c r="P20" s="358">
        <v>5.5</v>
      </c>
      <c r="Q20" s="359">
        <v>5.3</v>
      </c>
      <c r="S20" s="351"/>
      <c r="T20" s="351"/>
      <c r="U20" s="351"/>
    </row>
    <row r="21" spans="2:21" ht="16.5" customHeight="1">
      <c r="B21" s="613"/>
      <c r="C21" s="574" t="s">
        <v>136</v>
      </c>
      <c r="D21" s="594"/>
      <c r="E21" s="575"/>
      <c r="F21" s="362">
        <v>1.6</v>
      </c>
      <c r="G21" s="363">
        <v>1.2</v>
      </c>
      <c r="H21" s="376">
        <v>2</v>
      </c>
      <c r="I21" s="366">
        <v>10.7</v>
      </c>
      <c r="J21" s="363">
        <v>10.6</v>
      </c>
      <c r="K21" s="364">
        <v>10.7</v>
      </c>
      <c r="L21" s="362">
        <v>5.8</v>
      </c>
      <c r="M21" s="365">
        <v>6.1</v>
      </c>
      <c r="N21" s="364">
        <v>5.4</v>
      </c>
      <c r="O21" s="366">
        <v>1.6</v>
      </c>
      <c r="P21" s="363">
        <v>2</v>
      </c>
      <c r="Q21" s="364">
        <v>1.3</v>
      </c>
      <c r="S21" s="351"/>
      <c r="T21" s="351"/>
      <c r="U21" s="351"/>
    </row>
    <row r="22" spans="2:21" ht="16.5" customHeight="1">
      <c r="B22" s="595" t="s">
        <v>137</v>
      </c>
      <c r="C22" s="597" t="s">
        <v>138</v>
      </c>
      <c r="D22" s="599" t="s">
        <v>139</v>
      </c>
      <c r="E22" s="600"/>
      <c r="F22" s="377" t="s">
        <v>123</v>
      </c>
      <c r="G22" s="378" t="s">
        <v>123</v>
      </c>
      <c r="H22" s="379" t="s">
        <v>123</v>
      </c>
      <c r="I22" s="377" t="s">
        <v>123</v>
      </c>
      <c r="J22" s="378" t="s">
        <v>123</v>
      </c>
      <c r="K22" s="379" t="s">
        <v>123</v>
      </c>
      <c r="L22" s="380">
        <v>1.2</v>
      </c>
      <c r="M22" s="381">
        <v>1.1000000000000001</v>
      </c>
      <c r="N22" s="382">
        <v>1.2</v>
      </c>
      <c r="O22" s="377" t="s">
        <v>123</v>
      </c>
      <c r="P22" s="378" t="s">
        <v>123</v>
      </c>
      <c r="Q22" s="383" t="s">
        <v>123</v>
      </c>
      <c r="S22" s="351"/>
      <c r="T22" s="351"/>
      <c r="U22" s="351"/>
    </row>
    <row r="23" spans="2:21" ht="16.5" customHeight="1">
      <c r="B23" s="595"/>
      <c r="C23" s="597"/>
      <c r="D23" s="574" t="s">
        <v>140</v>
      </c>
      <c r="E23" s="575"/>
      <c r="F23" s="384" t="s">
        <v>123</v>
      </c>
      <c r="G23" s="363" t="s">
        <v>123</v>
      </c>
      <c r="H23" s="376" t="s">
        <v>123</v>
      </c>
      <c r="I23" s="384" t="s">
        <v>123</v>
      </c>
      <c r="J23" s="363" t="s">
        <v>123</v>
      </c>
      <c r="K23" s="376" t="s">
        <v>123</v>
      </c>
      <c r="L23" s="385">
        <v>0</v>
      </c>
      <c r="M23" s="386">
        <v>0</v>
      </c>
      <c r="N23" s="387">
        <v>0</v>
      </c>
      <c r="O23" s="384" t="s">
        <v>123</v>
      </c>
      <c r="P23" s="363" t="s">
        <v>123</v>
      </c>
      <c r="Q23" s="388" t="s">
        <v>123</v>
      </c>
      <c r="S23" s="351"/>
      <c r="T23" s="351"/>
      <c r="U23" s="351"/>
    </row>
    <row r="24" spans="2:21" ht="28.5" customHeight="1">
      <c r="B24" s="595"/>
      <c r="C24" s="597"/>
      <c r="D24" s="601" t="s">
        <v>141</v>
      </c>
      <c r="E24" s="389" t="s">
        <v>142</v>
      </c>
      <c r="F24" s="390" t="s">
        <v>123</v>
      </c>
      <c r="G24" s="358" t="s">
        <v>123</v>
      </c>
      <c r="H24" s="345" t="s">
        <v>123</v>
      </c>
      <c r="I24" s="390" t="s">
        <v>123</v>
      </c>
      <c r="J24" s="358" t="s">
        <v>123</v>
      </c>
      <c r="K24" s="345" t="s">
        <v>123</v>
      </c>
      <c r="L24" s="357">
        <v>1.2</v>
      </c>
      <c r="M24" s="361">
        <v>1.1000000000000001</v>
      </c>
      <c r="N24" s="350">
        <v>1.2</v>
      </c>
      <c r="O24" s="390" t="s">
        <v>123</v>
      </c>
      <c r="P24" s="358" t="s">
        <v>123</v>
      </c>
      <c r="Q24" s="391" t="s">
        <v>123</v>
      </c>
      <c r="S24" s="351"/>
      <c r="T24" s="351"/>
      <c r="U24" s="351"/>
    </row>
    <row r="25" spans="2:21" ht="28.5" customHeight="1">
      <c r="B25" s="595"/>
      <c r="C25" s="597"/>
      <c r="D25" s="602"/>
      <c r="E25" s="392" t="s">
        <v>143</v>
      </c>
      <c r="F25" s="393" t="s">
        <v>123</v>
      </c>
      <c r="G25" s="394" t="s">
        <v>123</v>
      </c>
      <c r="H25" s="395" t="s">
        <v>123</v>
      </c>
      <c r="I25" s="393" t="s">
        <v>123</v>
      </c>
      <c r="J25" s="394" t="s">
        <v>123</v>
      </c>
      <c r="K25" s="395" t="s">
        <v>123</v>
      </c>
      <c r="L25" s="396">
        <v>0.7</v>
      </c>
      <c r="M25" s="397">
        <v>0.6</v>
      </c>
      <c r="N25" s="398">
        <v>0.8</v>
      </c>
      <c r="O25" s="393" t="s">
        <v>123</v>
      </c>
      <c r="P25" s="394" t="s">
        <v>123</v>
      </c>
      <c r="Q25" s="399" t="s">
        <v>123</v>
      </c>
      <c r="S25" s="351"/>
      <c r="T25" s="351"/>
      <c r="U25" s="351"/>
    </row>
    <row r="26" spans="2:21" ht="28.5" customHeight="1">
      <c r="B26" s="596"/>
      <c r="C26" s="598"/>
      <c r="D26" s="603"/>
      <c r="E26" s="400" t="s">
        <v>144</v>
      </c>
      <c r="F26" s="384" t="s">
        <v>123</v>
      </c>
      <c r="G26" s="401" t="s">
        <v>123</v>
      </c>
      <c r="H26" s="402" t="s">
        <v>123</v>
      </c>
      <c r="I26" s="384" t="s">
        <v>123</v>
      </c>
      <c r="J26" s="401" t="s">
        <v>123</v>
      </c>
      <c r="K26" s="402" t="s">
        <v>123</v>
      </c>
      <c r="L26" s="403">
        <v>0.5</v>
      </c>
      <c r="M26" s="404">
        <v>0.5</v>
      </c>
      <c r="N26" s="405">
        <v>0.4</v>
      </c>
      <c r="O26" s="384" t="s">
        <v>123</v>
      </c>
      <c r="P26" s="401" t="s">
        <v>123</v>
      </c>
      <c r="Q26" s="406" t="s">
        <v>123</v>
      </c>
      <c r="S26" s="351"/>
      <c r="T26" s="351"/>
      <c r="U26" s="351"/>
    </row>
    <row r="27" spans="2:21" ht="16.5" customHeight="1">
      <c r="B27" s="580" t="s">
        <v>145</v>
      </c>
      <c r="C27" s="581"/>
      <c r="D27" s="581"/>
      <c r="E27" s="582"/>
      <c r="F27" s="367">
        <v>0.2</v>
      </c>
      <c r="G27" s="370">
        <v>0.3</v>
      </c>
      <c r="H27" s="368" t="s">
        <v>121</v>
      </c>
      <c r="I27" s="369">
        <v>3.5</v>
      </c>
      <c r="J27" s="370">
        <v>4.2</v>
      </c>
      <c r="K27" s="368">
        <v>2.8</v>
      </c>
      <c r="L27" s="367">
        <v>1.5</v>
      </c>
      <c r="M27" s="371">
        <v>1.8</v>
      </c>
      <c r="N27" s="368">
        <v>1</v>
      </c>
      <c r="O27" s="369">
        <v>0.3</v>
      </c>
      <c r="P27" s="370">
        <v>0.4</v>
      </c>
      <c r="Q27" s="368">
        <v>0.1</v>
      </c>
      <c r="S27" s="351"/>
      <c r="T27" s="351"/>
      <c r="U27" s="351"/>
    </row>
    <row r="28" spans="2:21" ht="16.5" customHeight="1">
      <c r="B28" s="580" t="s">
        <v>146</v>
      </c>
      <c r="C28" s="581"/>
      <c r="D28" s="583"/>
      <c r="E28" s="584"/>
      <c r="F28" s="362">
        <v>0.5</v>
      </c>
      <c r="G28" s="370" t="s">
        <v>121</v>
      </c>
      <c r="H28" s="368">
        <v>1</v>
      </c>
      <c r="I28" s="366">
        <v>1.5</v>
      </c>
      <c r="J28" s="370">
        <v>1.5</v>
      </c>
      <c r="K28" s="368">
        <v>1.6</v>
      </c>
      <c r="L28" s="357">
        <v>2.7</v>
      </c>
      <c r="M28" s="371">
        <v>2.4</v>
      </c>
      <c r="N28" s="364">
        <v>3.1</v>
      </c>
      <c r="O28" s="369">
        <v>0.9</v>
      </c>
      <c r="P28" s="370">
        <v>0.7</v>
      </c>
      <c r="Q28" s="368">
        <v>1.1000000000000001</v>
      </c>
      <c r="S28" s="351"/>
      <c r="T28" s="351"/>
      <c r="U28" s="351"/>
    </row>
    <row r="29" spans="2:21" ht="16.5" customHeight="1">
      <c r="B29" s="585" t="s">
        <v>147</v>
      </c>
      <c r="C29" s="587" t="s">
        <v>148</v>
      </c>
      <c r="D29" s="589" t="s">
        <v>149</v>
      </c>
      <c r="E29" s="590"/>
      <c r="F29" s="372">
        <v>2.2999999999999998</v>
      </c>
      <c r="G29" s="358">
        <v>3</v>
      </c>
      <c r="H29" s="372">
        <v>1.6</v>
      </c>
      <c r="I29" s="360">
        <v>2.2000000000000002</v>
      </c>
      <c r="J29" s="358">
        <v>2.7</v>
      </c>
      <c r="K29" s="372">
        <v>1.7</v>
      </c>
      <c r="L29" s="348">
        <v>1.3</v>
      </c>
      <c r="M29" s="349">
        <v>1.6</v>
      </c>
      <c r="N29" s="359">
        <v>1.1000000000000001</v>
      </c>
      <c r="O29" s="360">
        <v>1.3</v>
      </c>
      <c r="P29" s="346">
        <v>1.1000000000000001</v>
      </c>
      <c r="Q29" s="359">
        <v>1.5</v>
      </c>
      <c r="S29" s="351"/>
      <c r="T29" s="351"/>
      <c r="U29" s="351"/>
    </row>
    <row r="30" spans="2:21" ht="16.5" customHeight="1">
      <c r="B30" s="586"/>
      <c r="C30" s="588"/>
      <c r="D30" s="591" t="s">
        <v>150</v>
      </c>
      <c r="E30" s="592"/>
      <c r="F30" s="362">
        <v>0.5</v>
      </c>
      <c r="G30" s="363">
        <v>0.6</v>
      </c>
      <c r="H30" s="364">
        <v>0.4</v>
      </c>
      <c r="I30" s="366">
        <v>0.4</v>
      </c>
      <c r="J30" s="363">
        <v>0.3</v>
      </c>
      <c r="K30" s="364">
        <v>0.4</v>
      </c>
      <c r="L30" s="362">
        <v>0.4</v>
      </c>
      <c r="M30" s="365">
        <v>0.4</v>
      </c>
      <c r="N30" s="364">
        <v>0.4</v>
      </c>
      <c r="O30" s="360">
        <v>0.3</v>
      </c>
      <c r="P30" s="363">
        <v>0.2</v>
      </c>
      <c r="Q30" s="364">
        <v>0.3</v>
      </c>
      <c r="S30" s="351"/>
      <c r="T30" s="351"/>
      <c r="U30" s="351"/>
    </row>
    <row r="31" spans="2:21" ht="16.5" customHeight="1">
      <c r="B31" s="570" t="s">
        <v>151</v>
      </c>
      <c r="C31" s="576"/>
      <c r="D31" s="576"/>
      <c r="E31" s="571"/>
      <c r="F31" s="362" t="s">
        <v>123</v>
      </c>
      <c r="G31" s="370" t="s">
        <v>123</v>
      </c>
      <c r="H31" s="368" t="s">
        <v>123</v>
      </c>
      <c r="I31" s="369" t="s">
        <v>121</v>
      </c>
      <c r="J31" s="370" t="s">
        <v>121</v>
      </c>
      <c r="K31" s="368" t="s">
        <v>121</v>
      </c>
      <c r="L31" s="367">
        <v>0</v>
      </c>
      <c r="M31" s="371">
        <v>0</v>
      </c>
      <c r="N31" s="368">
        <v>0</v>
      </c>
      <c r="O31" s="369" t="s">
        <v>123</v>
      </c>
      <c r="P31" s="370" t="s">
        <v>123</v>
      </c>
      <c r="Q31" s="368" t="s">
        <v>123</v>
      </c>
      <c r="S31" s="351"/>
      <c r="T31" s="351"/>
      <c r="U31" s="351"/>
    </row>
    <row r="32" spans="2:21" ht="18" customHeight="1">
      <c r="B32" s="577" t="s">
        <v>152</v>
      </c>
      <c r="C32" s="578"/>
      <c r="D32" s="578"/>
      <c r="E32" s="579"/>
      <c r="F32" s="407" t="s">
        <v>123</v>
      </c>
      <c r="G32" s="346" t="s">
        <v>123</v>
      </c>
      <c r="H32" s="350" t="s">
        <v>123</v>
      </c>
      <c r="I32" s="347" t="s">
        <v>121</v>
      </c>
      <c r="J32" s="346" t="s">
        <v>121</v>
      </c>
      <c r="K32" s="374" t="s">
        <v>121</v>
      </c>
      <c r="L32" s="348" t="s">
        <v>121</v>
      </c>
      <c r="M32" s="349" t="s">
        <v>121</v>
      </c>
      <c r="N32" s="350" t="s">
        <v>121</v>
      </c>
      <c r="O32" s="408">
        <v>0.1</v>
      </c>
      <c r="P32" s="346">
        <v>0.1</v>
      </c>
      <c r="Q32" s="350">
        <v>0.2</v>
      </c>
      <c r="S32" s="351"/>
      <c r="T32" s="351"/>
      <c r="U32" s="351"/>
    </row>
    <row r="33" spans="2:21" ht="16.5" customHeight="1">
      <c r="B33" s="577" t="s">
        <v>153</v>
      </c>
      <c r="C33" s="578"/>
      <c r="D33" s="578"/>
      <c r="E33" s="579"/>
      <c r="F33" s="362">
        <v>0.4</v>
      </c>
      <c r="G33" s="370" t="s">
        <v>121</v>
      </c>
      <c r="H33" s="368">
        <v>0.9</v>
      </c>
      <c r="I33" s="369">
        <v>0.3</v>
      </c>
      <c r="J33" s="370">
        <v>0.3</v>
      </c>
      <c r="K33" s="368">
        <v>0.3</v>
      </c>
      <c r="L33" s="367">
        <v>0.5</v>
      </c>
      <c r="M33" s="371">
        <v>0.6</v>
      </c>
      <c r="N33" s="368">
        <v>0.4</v>
      </c>
      <c r="O33" s="369">
        <v>0.3</v>
      </c>
      <c r="P33" s="370">
        <v>0.3</v>
      </c>
      <c r="Q33" s="368">
        <v>0.2</v>
      </c>
      <c r="S33" s="351"/>
      <c r="T33" s="351"/>
      <c r="U33" s="351"/>
    </row>
    <row r="34" spans="2:21" ht="16.5" customHeight="1">
      <c r="B34" s="577" t="s">
        <v>154</v>
      </c>
      <c r="C34" s="578"/>
      <c r="D34" s="578"/>
      <c r="E34" s="579"/>
      <c r="F34" s="362" t="s">
        <v>123</v>
      </c>
      <c r="G34" s="370" t="s">
        <v>123</v>
      </c>
      <c r="H34" s="368" t="s">
        <v>123</v>
      </c>
      <c r="I34" s="369">
        <v>1.5</v>
      </c>
      <c r="J34" s="370">
        <v>1.6</v>
      </c>
      <c r="K34" s="368">
        <v>1.4</v>
      </c>
      <c r="L34" s="367">
        <v>1.9</v>
      </c>
      <c r="M34" s="371">
        <v>2.4</v>
      </c>
      <c r="N34" s="368">
        <v>1.5</v>
      </c>
      <c r="O34" s="369">
        <v>1.9</v>
      </c>
      <c r="P34" s="370">
        <v>2.6</v>
      </c>
      <c r="Q34" s="368">
        <v>1.1000000000000001</v>
      </c>
      <c r="S34" s="351"/>
      <c r="T34" s="351"/>
      <c r="U34" s="351"/>
    </row>
    <row r="35" spans="2:21" ht="16.5" customHeight="1">
      <c r="B35" s="577" t="s">
        <v>155</v>
      </c>
      <c r="C35" s="578"/>
      <c r="D35" s="578"/>
      <c r="E35" s="579"/>
      <c r="F35" s="372">
        <v>0.3</v>
      </c>
      <c r="G35" s="370">
        <v>0.1</v>
      </c>
      <c r="H35" s="368">
        <v>0.5</v>
      </c>
      <c r="I35" s="369">
        <v>0.6</v>
      </c>
      <c r="J35" s="370">
        <v>0.5</v>
      </c>
      <c r="K35" s="368">
        <v>0.8</v>
      </c>
      <c r="L35" s="367">
        <v>2.4</v>
      </c>
      <c r="M35" s="371">
        <v>2.8</v>
      </c>
      <c r="N35" s="368">
        <v>2</v>
      </c>
      <c r="O35" s="369">
        <v>3.1</v>
      </c>
      <c r="P35" s="370">
        <v>3.6</v>
      </c>
      <c r="Q35" s="368">
        <v>2.6</v>
      </c>
      <c r="S35" s="351"/>
      <c r="T35" s="351"/>
      <c r="U35" s="351"/>
    </row>
    <row r="36" spans="2:21" ht="16.5" customHeight="1">
      <c r="B36" s="577" t="s">
        <v>156</v>
      </c>
      <c r="C36" s="578"/>
      <c r="D36" s="578"/>
      <c r="E36" s="578"/>
      <c r="F36" s="367" t="s">
        <v>123</v>
      </c>
      <c r="G36" s="370" t="s">
        <v>123</v>
      </c>
      <c r="H36" s="368" t="s">
        <v>123</v>
      </c>
      <c r="I36" s="369">
        <v>0.1</v>
      </c>
      <c r="J36" s="370">
        <v>0.1</v>
      </c>
      <c r="K36" s="368">
        <v>0.1</v>
      </c>
      <c r="L36" s="367">
        <v>0.1</v>
      </c>
      <c r="M36" s="371">
        <v>0.1</v>
      </c>
      <c r="N36" s="368">
        <v>0.1</v>
      </c>
      <c r="O36" s="369">
        <v>0.2</v>
      </c>
      <c r="P36" s="370">
        <v>0.3</v>
      </c>
      <c r="Q36" s="368">
        <v>0.2</v>
      </c>
      <c r="S36" s="351"/>
      <c r="T36" s="351"/>
      <c r="U36" s="351"/>
    </row>
    <row r="37" spans="2:21" ht="16.5" customHeight="1">
      <c r="B37" s="564" t="s">
        <v>157</v>
      </c>
      <c r="C37" s="567" t="s">
        <v>158</v>
      </c>
      <c r="D37" s="570" t="s">
        <v>159</v>
      </c>
      <c r="E37" s="571"/>
      <c r="F37" s="372">
        <v>1.5</v>
      </c>
      <c r="G37" s="358">
        <v>1.9</v>
      </c>
      <c r="H37" s="372">
        <v>1.1000000000000001</v>
      </c>
      <c r="I37" s="360">
        <v>2.4</v>
      </c>
      <c r="J37" s="358">
        <v>2.9</v>
      </c>
      <c r="K37" s="372">
        <v>1.8</v>
      </c>
      <c r="L37" s="357">
        <v>1.4</v>
      </c>
      <c r="M37" s="361">
        <v>1.9</v>
      </c>
      <c r="N37" s="359">
        <v>0.9</v>
      </c>
      <c r="O37" s="360">
        <v>1</v>
      </c>
      <c r="P37" s="358">
        <v>0.9</v>
      </c>
      <c r="Q37" s="359">
        <v>1.1000000000000001</v>
      </c>
      <c r="S37" s="351"/>
      <c r="T37" s="351"/>
      <c r="U37" s="351"/>
    </row>
    <row r="38" spans="2:21" ht="16.5" customHeight="1">
      <c r="B38" s="565"/>
      <c r="C38" s="568"/>
      <c r="D38" s="572" t="s">
        <v>160</v>
      </c>
      <c r="E38" s="573"/>
      <c r="F38" s="372">
        <v>0.3</v>
      </c>
      <c r="G38" s="358">
        <v>0.4</v>
      </c>
      <c r="H38" s="372">
        <v>0.2</v>
      </c>
      <c r="I38" s="360">
        <v>0.2</v>
      </c>
      <c r="J38" s="358">
        <v>0.3</v>
      </c>
      <c r="K38" s="372">
        <v>0.1</v>
      </c>
      <c r="L38" s="357">
        <v>0.1</v>
      </c>
      <c r="M38" s="361">
        <v>0.2</v>
      </c>
      <c r="N38" s="359">
        <v>0.1</v>
      </c>
      <c r="O38" s="360">
        <v>0.1</v>
      </c>
      <c r="P38" s="358">
        <v>0</v>
      </c>
      <c r="Q38" s="359">
        <v>0.1</v>
      </c>
      <c r="S38" s="351"/>
      <c r="T38" s="351"/>
      <c r="U38" s="351"/>
    </row>
    <row r="39" spans="2:21" ht="16.5" customHeight="1">
      <c r="B39" s="565"/>
      <c r="C39" s="568"/>
      <c r="D39" s="572" t="s">
        <v>161</v>
      </c>
      <c r="E39" s="573"/>
      <c r="F39" s="372">
        <v>1.3</v>
      </c>
      <c r="G39" s="358">
        <v>1.6</v>
      </c>
      <c r="H39" s="372">
        <v>1</v>
      </c>
      <c r="I39" s="360">
        <v>0.2</v>
      </c>
      <c r="J39" s="358">
        <v>0.3</v>
      </c>
      <c r="K39" s="372">
        <v>0.1</v>
      </c>
      <c r="L39" s="357">
        <v>0.1</v>
      </c>
      <c r="M39" s="361">
        <v>0.1</v>
      </c>
      <c r="N39" s="359">
        <v>0.1</v>
      </c>
      <c r="O39" s="360">
        <v>0</v>
      </c>
      <c r="P39" s="358">
        <v>0</v>
      </c>
      <c r="Q39" s="359">
        <v>0.1</v>
      </c>
      <c r="S39" s="351"/>
      <c r="T39" s="351"/>
      <c r="U39" s="351"/>
    </row>
    <row r="40" spans="2:21" ht="16.5" customHeight="1">
      <c r="B40" s="566"/>
      <c r="C40" s="569"/>
      <c r="D40" s="574" t="s">
        <v>162</v>
      </c>
      <c r="E40" s="575"/>
      <c r="F40" s="372">
        <v>1.5</v>
      </c>
      <c r="G40" s="363">
        <v>1.8</v>
      </c>
      <c r="H40" s="372">
        <v>1.1000000000000001</v>
      </c>
      <c r="I40" s="366">
        <v>4.5</v>
      </c>
      <c r="J40" s="358">
        <v>5.5</v>
      </c>
      <c r="K40" s="372">
        <v>3.5</v>
      </c>
      <c r="L40" s="357">
        <v>4.8</v>
      </c>
      <c r="M40" s="361">
        <v>5.8</v>
      </c>
      <c r="N40" s="359">
        <v>3.8</v>
      </c>
      <c r="O40" s="366">
        <v>3.5</v>
      </c>
      <c r="P40" s="363">
        <v>3.1</v>
      </c>
      <c r="Q40" s="364">
        <v>3.9</v>
      </c>
      <c r="S40" s="351"/>
      <c r="T40" s="351"/>
      <c r="U40" s="351"/>
    </row>
    <row r="41" spans="2:21" ht="4.5" customHeight="1">
      <c r="B41" s="562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</row>
    <row r="42" spans="2:21" s="410" customFormat="1" ht="14.25" customHeight="1">
      <c r="B42" s="409" t="s">
        <v>163</v>
      </c>
      <c r="C42" s="563" t="s">
        <v>164</v>
      </c>
      <c r="D42" s="563"/>
      <c r="E42" s="563"/>
      <c r="F42" s="563"/>
      <c r="G42" s="563"/>
      <c r="H42" s="563"/>
      <c r="I42" s="563"/>
      <c r="J42" s="563"/>
      <c r="K42" s="563"/>
      <c r="L42" s="563"/>
      <c r="M42" s="563"/>
      <c r="N42" s="563"/>
      <c r="O42" s="563"/>
      <c r="P42" s="563"/>
      <c r="Q42" s="563"/>
    </row>
    <row r="43" spans="2:21" s="410" customFormat="1" ht="14.25" customHeight="1">
      <c r="C43" s="411" t="s">
        <v>165</v>
      </c>
      <c r="D43" s="412"/>
      <c r="E43" s="412"/>
      <c r="F43" s="412"/>
      <c r="G43" s="413"/>
      <c r="H43" s="413"/>
      <c r="I43" s="413"/>
      <c r="J43" s="413"/>
      <c r="K43" s="413"/>
      <c r="L43" s="413"/>
      <c r="M43" s="413"/>
      <c r="N43" s="412"/>
      <c r="O43" s="413"/>
      <c r="P43" s="413"/>
      <c r="Q43" s="413"/>
    </row>
    <row r="44" spans="2:21" s="410" customFormat="1" ht="14.25" customHeight="1">
      <c r="C44" s="411" t="s">
        <v>166</v>
      </c>
      <c r="D44" s="412"/>
      <c r="E44" s="412"/>
      <c r="F44" s="412"/>
      <c r="G44" s="413"/>
      <c r="H44" s="413"/>
      <c r="I44" s="413"/>
      <c r="J44" s="413"/>
      <c r="K44" s="413"/>
      <c r="L44" s="413"/>
      <c r="M44" s="413"/>
      <c r="N44" s="412"/>
      <c r="O44" s="413"/>
      <c r="P44" s="413"/>
      <c r="Q44" s="413"/>
    </row>
    <row r="45" spans="2:21">
      <c r="C45" s="410" t="s">
        <v>167</v>
      </c>
    </row>
    <row r="46" spans="2:21">
      <c r="C46" s="410" t="s">
        <v>168</v>
      </c>
      <c r="D46" s="410"/>
    </row>
  </sheetData>
  <mergeCells count="53">
    <mergeCell ref="B9:E9"/>
    <mergeCell ref="B1:Q1"/>
    <mergeCell ref="O2:Q2"/>
    <mergeCell ref="B3:E4"/>
    <mergeCell ref="F3:H3"/>
    <mergeCell ref="I3:K3"/>
    <mergeCell ref="L3:N3"/>
    <mergeCell ref="O3:Q3"/>
    <mergeCell ref="B5:C8"/>
    <mergeCell ref="D5:E5"/>
    <mergeCell ref="D6:E6"/>
    <mergeCell ref="D7:E7"/>
    <mergeCell ref="D8:E8"/>
    <mergeCell ref="B14:B21"/>
    <mergeCell ref="C14:C16"/>
    <mergeCell ref="D14:E14"/>
    <mergeCell ref="D15:E15"/>
    <mergeCell ref="D16:E16"/>
    <mergeCell ref="B10:E10"/>
    <mergeCell ref="B11:C13"/>
    <mergeCell ref="D11:E11"/>
    <mergeCell ref="D12:E12"/>
    <mergeCell ref="D13:E13"/>
    <mergeCell ref="B22:B26"/>
    <mergeCell ref="C22:C26"/>
    <mergeCell ref="D22:E22"/>
    <mergeCell ref="D23:E23"/>
    <mergeCell ref="D24:D26"/>
    <mergeCell ref="C17:E17"/>
    <mergeCell ref="C18:E18"/>
    <mergeCell ref="C19:E19"/>
    <mergeCell ref="C20:E20"/>
    <mergeCell ref="C21:E21"/>
    <mergeCell ref="B36:E36"/>
    <mergeCell ref="B27:E27"/>
    <mergeCell ref="B28:E28"/>
    <mergeCell ref="B29:B30"/>
    <mergeCell ref="C29:C30"/>
    <mergeCell ref="D29:E29"/>
    <mergeCell ref="D30:E30"/>
    <mergeCell ref="B31:E31"/>
    <mergeCell ref="B32:E32"/>
    <mergeCell ref="B33:E33"/>
    <mergeCell ref="B34:E34"/>
    <mergeCell ref="B35:E35"/>
    <mergeCell ref="B41:Q41"/>
    <mergeCell ref="C42:Q42"/>
    <mergeCell ref="B37:B40"/>
    <mergeCell ref="C37:C40"/>
    <mergeCell ref="D37:E37"/>
    <mergeCell ref="D38:E38"/>
    <mergeCell ref="D39:E39"/>
    <mergeCell ref="D40:E40"/>
  </mergeCells>
  <phoneticPr fontId="2"/>
  <pageMargins left="0.59055118110236227" right="0.19685039370078741" top="0.78740157480314965" bottom="0.59055118110236227" header="0" footer="0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W40"/>
  <sheetViews>
    <sheetView showGridLines="0" view="pageBreakPreview" zoomScaleNormal="100" zoomScaleSheetLayoutView="100" workbookViewId="0">
      <pane ySplit="3" topLeftCell="A4" activePane="bottomLeft" state="frozen"/>
      <selection pane="bottomLeft" activeCell="C2" sqref="C2"/>
    </sheetView>
  </sheetViews>
  <sheetFormatPr defaultColWidth="6.5" defaultRowHeight="13.5"/>
  <cols>
    <col min="1" max="1" width="1" style="415" customWidth="1"/>
    <col min="2" max="2" width="4.5" style="415" customWidth="1"/>
    <col min="3" max="3" width="15.625" style="415" customWidth="1"/>
    <col min="4" max="12" width="8.125" style="415" customWidth="1"/>
    <col min="13" max="13" width="1.375" style="415" customWidth="1"/>
    <col min="14" max="16" width="6.5" style="415"/>
    <col min="17" max="18" width="6.625" style="415" bestFit="1" customWidth="1"/>
    <col min="19" max="19" width="6.75" style="415" bestFit="1" customWidth="1"/>
    <col min="20" max="23" width="6.625" style="415" bestFit="1" customWidth="1"/>
    <col min="24" max="16384" width="6.5" style="415"/>
  </cols>
  <sheetData>
    <row r="1" spans="2:23" ht="23.25" customHeight="1">
      <c r="B1" s="638" t="s">
        <v>169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</row>
    <row r="2" spans="2:23" s="417" customFormat="1" ht="13.5" customHeight="1">
      <c r="B2" s="416"/>
      <c r="C2" s="416"/>
      <c r="D2" s="416"/>
      <c r="E2" s="416"/>
      <c r="F2" s="416"/>
      <c r="G2" s="416"/>
      <c r="H2" s="416"/>
      <c r="I2" s="416"/>
      <c r="J2" s="416"/>
      <c r="K2" s="639" t="s">
        <v>170</v>
      </c>
      <c r="L2" s="639"/>
    </row>
    <row r="3" spans="2:23" s="417" customFormat="1" ht="61.5" customHeight="1">
      <c r="B3" s="640" t="s">
        <v>171</v>
      </c>
      <c r="C3" s="641"/>
      <c r="D3" s="418" t="s">
        <v>172</v>
      </c>
      <c r="E3" s="419" t="s">
        <v>173</v>
      </c>
      <c r="F3" s="420" t="s">
        <v>174</v>
      </c>
      <c r="G3" s="420" t="s">
        <v>175</v>
      </c>
      <c r="H3" s="420" t="s">
        <v>176</v>
      </c>
      <c r="I3" s="420" t="s">
        <v>177</v>
      </c>
      <c r="J3" s="421" t="s">
        <v>178</v>
      </c>
      <c r="K3" s="420" t="s">
        <v>179</v>
      </c>
      <c r="L3" s="422" t="s">
        <v>180</v>
      </c>
      <c r="M3" s="416"/>
      <c r="N3" s="423"/>
      <c r="O3" s="424"/>
      <c r="P3" s="424"/>
      <c r="Q3" s="424"/>
      <c r="R3" s="424"/>
      <c r="S3" s="424"/>
      <c r="T3" s="424"/>
      <c r="U3" s="424"/>
      <c r="V3" s="424"/>
    </row>
    <row r="4" spans="2:23" s="417" customFormat="1" ht="15" customHeight="1">
      <c r="B4" s="633" t="s">
        <v>181</v>
      </c>
      <c r="C4" s="425" t="s">
        <v>182</v>
      </c>
      <c r="D4" s="426" t="s">
        <v>183</v>
      </c>
      <c r="E4" s="427">
        <v>3.1</v>
      </c>
      <c r="F4" s="427">
        <v>9.5</v>
      </c>
      <c r="G4" s="427">
        <v>1.4</v>
      </c>
      <c r="H4" s="428">
        <v>64.7</v>
      </c>
      <c r="I4" s="427">
        <v>2.1</v>
      </c>
      <c r="J4" s="427" t="s">
        <v>184</v>
      </c>
      <c r="K4" s="427">
        <v>0.6</v>
      </c>
      <c r="L4" s="429">
        <v>1.2</v>
      </c>
      <c r="M4" s="416"/>
    </row>
    <row r="5" spans="2:23" s="417" customFormat="1" ht="15" customHeight="1">
      <c r="B5" s="634"/>
      <c r="C5" s="430" t="s">
        <v>185</v>
      </c>
      <c r="D5" s="431" t="s">
        <v>183</v>
      </c>
      <c r="E5" s="432">
        <v>3.7</v>
      </c>
      <c r="F5" s="432" t="s">
        <v>186</v>
      </c>
      <c r="G5" s="432">
        <v>1.4</v>
      </c>
      <c r="H5" s="432">
        <v>43.5</v>
      </c>
      <c r="I5" s="432">
        <v>1</v>
      </c>
      <c r="J5" s="433" t="s">
        <v>184</v>
      </c>
      <c r="K5" s="433">
        <v>1</v>
      </c>
      <c r="L5" s="434">
        <v>0.8</v>
      </c>
      <c r="M5" s="416"/>
      <c r="P5" s="435"/>
      <c r="Q5" s="435"/>
      <c r="R5" s="435"/>
      <c r="S5" s="435"/>
      <c r="T5" s="435"/>
      <c r="U5" s="435"/>
      <c r="V5" s="435"/>
      <c r="W5" s="435"/>
    </row>
    <row r="6" spans="2:23" s="417" customFormat="1" ht="15" customHeight="1">
      <c r="B6" s="634"/>
      <c r="C6" s="430" t="s">
        <v>187</v>
      </c>
      <c r="D6" s="431">
        <v>12.7</v>
      </c>
      <c r="E6" s="432">
        <v>2.5</v>
      </c>
      <c r="F6" s="432">
        <v>2.2000000000000002</v>
      </c>
      <c r="G6" s="432">
        <v>1.8</v>
      </c>
      <c r="H6" s="432">
        <v>46.3</v>
      </c>
      <c r="I6" s="432">
        <v>2</v>
      </c>
      <c r="J6" s="433" t="s">
        <v>184</v>
      </c>
      <c r="K6" s="433" t="s">
        <v>188</v>
      </c>
      <c r="L6" s="436">
        <v>1.2</v>
      </c>
      <c r="M6" s="416"/>
      <c r="P6" s="435"/>
      <c r="Q6" s="435"/>
      <c r="R6" s="435"/>
      <c r="S6" s="435"/>
      <c r="T6" s="435"/>
      <c r="U6" s="435"/>
      <c r="V6" s="435"/>
      <c r="W6" s="435"/>
    </row>
    <row r="7" spans="2:23" s="417" customFormat="1" ht="15" customHeight="1">
      <c r="B7" s="634"/>
      <c r="C7" s="430" t="s">
        <v>189</v>
      </c>
      <c r="D7" s="431" t="s">
        <v>190</v>
      </c>
      <c r="E7" s="432" t="s">
        <v>191</v>
      </c>
      <c r="F7" s="432">
        <v>1.7</v>
      </c>
      <c r="G7" s="432">
        <v>0.4</v>
      </c>
      <c r="H7" s="432">
        <v>50.5</v>
      </c>
      <c r="I7" s="437">
        <v>1.4</v>
      </c>
      <c r="J7" s="433" t="s">
        <v>184</v>
      </c>
      <c r="K7" s="437" t="s">
        <v>188</v>
      </c>
      <c r="L7" s="436">
        <v>0.8</v>
      </c>
      <c r="M7" s="416"/>
      <c r="P7" s="435"/>
      <c r="Q7" s="435"/>
      <c r="R7" s="435"/>
      <c r="S7" s="435"/>
      <c r="T7" s="435"/>
      <c r="U7" s="435"/>
      <c r="V7" s="435"/>
      <c r="W7" s="435"/>
    </row>
    <row r="8" spans="2:23" s="417" customFormat="1" ht="15" customHeight="1">
      <c r="B8" s="634"/>
      <c r="C8" s="430" t="s">
        <v>192</v>
      </c>
      <c r="D8" s="431" t="s">
        <v>190</v>
      </c>
      <c r="E8" s="437">
        <v>2.1</v>
      </c>
      <c r="F8" s="432">
        <v>1.7</v>
      </c>
      <c r="G8" s="432">
        <v>0.7</v>
      </c>
      <c r="H8" s="432">
        <v>56.8</v>
      </c>
      <c r="I8" s="433">
        <v>1.3</v>
      </c>
      <c r="J8" s="433" t="s">
        <v>184</v>
      </c>
      <c r="K8" s="438">
        <v>1.6</v>
      </c>
      <c r="L8" s="439">
        <v>2</v>
      </c>
      <c r="M8" s="416"/>
      <c r="P8" s="435"/>
      <c r="Q8" s="435"/>
      <c r="R8" s="435"/>
      <c r="S8" s="435"/>
      <c r="T8" s="435"/>
      <c r="U8" s="435"/>
      <c r="V8" s="435"/>
      <c r="W8" s="435"/>
    </row>
    <row r="9" spans="2:23" s="417" customFormat="1" ht="15" customHeight="1">
      <c r="B9" s="634"/>
      <c r="C9" s="440" t="s">
        <v>193</v>
      </c>
      <c r="D9" s="441">
        <v>26.5</v>
      </c>
      <c r="E9" s="442">
        <v>0.6</v>
      </c>
      <c r="F9" s="443">
        <v>2</v>
      </c>
      <c r="G9" s="443">
        <v>0.8</v>
      </c>
      <c r="H9" s="443">
        <v>46.2</v>
      </c>
      <c r="I9" s="444">
        <v>2.2999999999999998</v>
      </c>
      <c r="J9" s="444" t="s">
        <v>184</v>
      </c>
      <c r="K9" s="445">
        <v>0.3</v>
      </c>
      <c r="L9" s="446">
        <v>1.5</v>
      </c>
      <c r="M9" s="416"/>
      <c r="P9" s="435"/>
    </row>
    <row r="10" spans="2:23" s="417" customFormat="1" ht="15" customHeight="1">
      <c r="B10" s="635"/>
      <c r="C10" s="447" t="s">
        <v>194</v>
      </c>
      <c r="D10" s="448">
        <v>26.7</v>
      </c>
      <c r="E10" s="449">
        <v>2.2999999999999998</v>
      </c>
      <c r="F10" s="450">
        <v>2.9</v>
      </c>
      <c r="G10" s="450">
        <v>1.5</v>
      </c>
      <c r="H10" s="450">
        <v>35.1</v>
      </c>
      <c r="I10" s="449">
        <v>2</v>
      </c>
      <c r="J10" s="451" t="s">
        <v>184</v>
      </c>
      <c r="K10" s="449">
        <v>1</v>
      </c>
      <c r="L10" s="452">
        <v>1.6</v>
      </c>
      <c r="M10" s="416"/>
    </row>
    <row r="11" spans="2:23" s="417" customFormat="1" ht="15" customHeight="1">
      <c r="B11" s="633" t="s">
        <v>195</v>
      </c>
      <c r="C11" s="425" t="s">
        <v>182</v>
      </c>
      <c r="D11" s="453">
        <v>43.1</v>
      </c>
      <c r="E11" s="454">
        <v>4.8</v>
      </c>
      <c r="F11" s="454">
        <v>15.1</v>
      </c>
      <c r="G11" s="454">
        <v>1.3</v>
      </c>
      <c r="H11" s="455">
        <v>74.3</v>
      </c>
      <c r="I11" s="427">
        <v>1.8</v>
      </c>
      <c r="J11" s="454">
        <v>1.5</v>
      </c>
      <c r="K11" s="454">
        <v>0.3</v>
      </c>
      <c r="L11" s="456">
        <v>2</v>
      </c>
      <c r="M11" s="416"/>
    </row>
    <row r="12" spans="2:23" s="417" customFormat="1" ht="15" customHeight="1">
      <c r="B12" s="634"/>
      <c r="C12" s="430" t="s">
        <v>185</v>
      </c>
      <c r="D12" s="431">
        <v>43.2</v>
      </c>
      <c r="E12" s="432">
        <v>5.6</v>
      </c>
      <c r="F12" s="432">
        <v>16.3</v>
      </c>
      <c r="G12" s="432">
        <v>1.2</v>
      </c>
      <c r="H12" s="432">
        <v>64.2</v>
      </c>
      <c r="I12" s="432">
        <v>1.1000000000000001</v>
      </c>
      <c r="J12" s="433">
        <v>1.8</v>
      </c>
      <c r="K12" s="432">
        <v>0.6</v>
      </c>
      <c r="L12" s="434">
        <v>1.7</v>
      </c>
      <c r="M12" s="416"/>
    </row>
    <row r="13" spans="2:23" s="417" customFormat="1" ht="15" customHeight="1">
      <c r="B13" s="634"/>
      <c r="C13" s="430" t="s">
        <v>187</v>
      </c>
      <c r="D13" s="431">
        <v>44.5</v>
      </c>
      <c r="E13" s="432">
        <v>7.4</v>
      </c>
      <c r="F13" s="432">
        <v>18.399999999999999</v>
      </c>
      <c r="G13" s="432">
        <v>1.1000000000000001</v>
      </c>
      <c r="H13" s="432">
        <v>60.8</v>
      </c>
      <c r="I13" s="433">
        <v>1.3</v>
      </c>
      <c r="J13" s="433">
        <v>2.5</v>
      </c>
      <c r="K13" s="433">
        <v>0.8</v>
      </c>
      <c r="L13" s="436">
        <v>1.7</v>
      </c>
      <c r="M13" s="416"/>
    </row>
    <row r="14" spans="2:23" s="417" customFormat="1" ht="15" customHeight="1">
      <c r="B14" s="634"/>
      <c r="C14" s="430" t="s">
        <v>189</v>
      </c>
      <c r="D14" s="431">
        <v>45.8</v>
      </c>
      <c r="E14" s="432">
        <v>5.7</v>
      </c>
      <c r="F14" s="432">
        <v>19.100000000000001</v>
      </c>
      <c r="G14" s="432">
        <v>1.4</v>
      </c>
      <c r="H14" s="432">
        <v>62.4</v>
      </c>
      <c r="I14" s="437">
        <v>1.3</v>
      </c>
      <c r="J14" s="433">
        <v>2</v>
      </c>
      <c r="K14" s="437">
        <v>1.1000000000000001</v>
      </c>
      <c r="L14" s="436">
        <v>1.9</v>
      </c>
      <c r="M14" s="416"/>
    </row>
    <row r="15" spans="2:23" s="417" customFormat="1" ht="15" customHeight="1">
      <c r="B15" s="634"/>
      <c r="C15" s="430" t="s">
        <v>192</v>
      </c>
      <c r="D15" s="431">
        <v>44.2</v>
      </c>
      <c r="E15" s="432">
        <v>4.9000000000000004</v>
      </c>
      <c r="F15" s="432">
        <v>16.3</v>
      </c>
      <c r="G15" s="432">
        <v>1</v>
      </c>
      <c r="H15" s="432">
        <v>60.2</v>
      </c>
      <c r="I15" s="437">
        <v>1.7</v>
      </c>
      <c r="J15" s="433">
        <v>1.3</v>
      </c>
      <c r="K15" s="437">
        <v>1.1000000000000001</v>
      </c>
      <c r="L15" s="439">
        <v>2.1</v>
      </c>
      <c r="M15" s="416"/>
    </row>
    <row r="16" spans="2:23" s="417" customFormat="1" ht="15" customHeight="1">
      <c r="B16" s="634"/>
      <c r="C16" s="440" t="s">
        <v>193</v>
      </c>
      <c r="D16" s="441">
        <v>46.2</v>
      </c>
      <c r="E16" s="443">
        <v>5.6</v>
      </c>
      <c r="F16" s="443">
        <v>20.399999999999999</v>
      </c>
      <c r="G16" s="443">
        <v>1.6</v>
      </c>
      <c r="H16" s="443">
        <v>57.5</v>
      </c>
      <c r="I16" s="442">
        <v>2.2000000000000002</v>
      </c>
      <c r="J16" s="444">
        <v>1.5</v>
      </c>
      <c r="K16" s="442">
        <v>0.6</v>
      </c>
      <c r="L16" s="446">
        <v>2.4</v>
      </c>
      <c r="M16" s="416"/>
    </row>
    <row r="17" spans="2:13" s="417" customFormat="1" ht="15" customHeight="1">
      <c r="B17" s="635"/>
      <c r="C17" s="447" t="s">
        <v>194</v>
      </c>
      <c r="D17" s="448">
        <v>34.1</v>
      </c>
      <c r="E17" s="450">
        <v>6.5</v>
      </c>
      <c r="F17" s="450">
        <v>13</v>
      </c>
      <c r="G17" s="450">
        <v>1.3</v>
      </c>
      <c r="H17" s="450">
        <v>45.3</v>
      </c>
      <c r="I17" s="449">
        <v>3.4</v>
      </c>
      <c r="J17" s="451">
        <v>2.4</v>
      </c>
      <c r="K17" s="449">
        <v>0.8</v>
      </c>
      <c r="L17" s="452">
        <v>3.5</v>
      </c>
      <c r="M17" s="416"/>
    </row>
    <row r="18" spans="2:13" s="417" customFormat="1" ht="15" customHeight="1">
      <c r="B18" s="633" t="s">
        <v>196</v>
      </c>
      <c r="C18" s="425" t="s">
        <v>182</v>
      </c>
      <c r="D18" s="453">
        <v>64.5</v>
      </c>
      <c r="E18" s="454">
        <v>3.1</v>
      </c>
      <c r="F18" s="454">
        <v>15.6</v>
      </c>
      <c r="G18" s="454">
        <v>1.9</v>
      </c>
      <c r="H18" s="455">
        <v>68.8</v>
      </c>
      <c r="I18" s="427">
        <v>1.5</v>
      </c>
      <c r="J18" s="454">
        <v>1.9</v>
      </c>
      <c r="K18" s="454">
        <v>1.7</v>
      </c>
      <c r="L18" s="456">
        <v>1.8</v>
      </c>
      <c r="M18" s="416"/>
    </row>
    <row r="19" spans="2:13" s="417" customFormat="1" ht="15" customHeight="1">
      <c r="B19" s="634"/>
      <c r="C19" s="430" t="s">
        <v>185</v>
      </c>
      <c r="D19" s="431">
        <v>64.099999999999994</v>
      </c>
      <c r="E19" s="432">
        <v>3.2</v>
      </c>
      <c r="F19" s="432">
        <v>20.399999999999999</v>
      </c>
      <c r="G19" s="432">
        <v>0.4</v>
      </c>
      <c r="H19" s="432">
        <v>50.9</v>
      </c>
      <c r="I19" s="432">
        <v>0.9</v>
      </c>
      <c r="J19" s="433">
        <v>2.9</v>
      </c>
      <c r="K19" s="432">
        <v>4</v>
      </c>
      <c r="L19" s="434">
        <v>1.4</v>
      </c>
      <c r="M19" s="416"/>
    </row>
    <row r="20" spans="2:13" s="417" customFormat="1" ht="15" customHeight="1">
      <c r="B20" s="634"/>
      <c r="C20" s="430" t="s">
        <v>187</v>
      </c>
      <c r="D20" s="431">
        <v>65</v>
      </c>
      <c r="E20" s="432">
        <v>3.3</v>
      </c>
      <c r="F20" s="432">
        <v>13.8</v>
      </c>
      <c r="G20" s="432">
        <v>0.3</v>
      </c>
      <c r="H20" s="432">
        <v>49.7</v>
      </c>
      <c r="I20" s="433">
        <v>1.1000000000000001</v>
      </c>
      <c r="J20" s="433">
        <v>2.5</v>
      </c>
      <c r="K20" s="433">
        <v>2.1</v>
      </c>
      <c r="L20" s="436">
        <v>1.1000000000000001</v>
      </c>
      <c r="M20" s="416"/>
    </row>
    <row r="21" spans="2:13" s="417" customFormat="1" ht="15" customHeight="1">
      <c r="B21" s="634"/>
      <c r="C21" s="430" t="s">
        <v>189</v>
      </c>
      <c r="D21" s="431">
        <v>63.7</v>
      </c>
      <c r="E21" s="432">
        <v>3.7</v>
      </c>
      <c r="F21" s="432">
        <v>12.5</v>
      </c>
      <c r="G21" s="432">
        <v>0.5</v>
      </c>
      <c r="H21" s="432">
        <v>49.5</v>
      </c>
      <c r="I21" s="437">
        <v>1.3</v>
      </c>
      <c r="J21" s="433">
        <v>1.8</v>
      </c>
      <c r="K21" s="437">
        <v>2.6</v>
      </c>
      <c r="L21" s="436">
        <v>0.9</v>
      </c>
      <c r="M21" s="416"/>
    </row>
    <row r="22" spans="2:13" s="417" customFormat="1" ht="15" customHeight="1">
      <c r="B22" s="634"/>
      <c r="C22" s="430" t="s">
        <v>192</v>
      </c>
      <c r="D22" s="431">
        <v>67.8</v>
      </c>
      <c r="E22" s="432">
        <v>4.8</v>
      </c>
      <c r="F22" s="432">
        <v>17.8</v>
      </c>
      <c r="G22" s="432">
        <v>1</v>
      </c>
      <c r="H22" s="432">
        <v>49.2</v>
      </c>
      <c r="I22" s="437">
        <v>1.2</v>
      </c>
      <c r="J22" s="433">
        <v>2.1</v>
      </c>
      <c r="K22" s="437">
        <v>2.7</v>
      </c>
      <c r="L22" s="439">
        <v>1.4</v>
      </c>
      <c r="M22" s="416"/>
    </row>
    <row r="23" spans="2:13" s="463" customFormat="1" ht="15" customHeight="1">
      <c r="B23" s="634"/>
      <c r="C23" s="440" t="s">
        <v>193</v>
      </c>
      <c r="D23" s="457">
        <v>64.400000000000006</v>
      </c>
      <c r="E23" s="458">
        <v>4.4000000000000004</v>
      </c>
      <c r="F23" s="458">
        <v>17.5</v>
      </c>
      <c r="G23" s="458">
        <v>0.4</v>
      </c>
      <c r="H23" s="458">
        <v>45.7</v>
      </c>
      <c r="I23" s="459">
        <v>1.3</v>
      </c>
      <c r="J23" s="460">
        <v>1.9</v>
      </c>
      <c r="K23" s="459">
        <v>2.4</v>
      </c>
      <c r="L23" s="461">
        <v>1.4</v>
      </c>
      <c r="M23" s="462"/>
    </row>
    <row r="24" spans="2:13" s="417" customFormat="1" ht="15" customHeight="1">
      <c r="B24" s="635"/>
      <c r="C24" s="447" t="s">
        <v>194</v>
      </c>
      <c r="D24" s="448">
        <v>56</v>
      </c>
      <c r="E24" s="450">
        <v>4.7</v>
      </c>
      <c r="F24" s="450">
        <v>11</v>
      </c>
      <c r="G24" s="450">
        <v>0.8</v>
      </c>
      <c r="H24" s="450">
        <v>35.4</v>
      </c>
      <c r="I24" s="449">
        <v>2.9</v>
      </c>
      <c r="J24" s="451">
        <v>3.3</v>
      </c>
      <c r="K24" s="449">
        <v>2.9</v>
      </c>
      <c r="L24" s="452">
        <v>2.7</v>
      </c>
      <c r="M24" s="416"/>
    </row>
    <row r="25" spans="2:13" s="417" customFormat="1" ht="15" customHeight="1">
      <c r="B25" s="633" t="s">
        <v>197</v>
      </c>
      <c r="C25" s="425" t="s">
        <v>182</v>
      </c>
      <c r="D25" s="453">
        <v>68.099999999999994</v>
      </c>
      <c r="E25" s="454">
        <v>2.5</v>
      </c>
      <c r="F25" s="428" t="s">
        <v>186</v>
      </c>
      <c r="G25" s="454">
        <v>0.8</v>
      </c>
      <c r="H25" s="455">
        <v>71</v>
      </c>
      <c r="I25" s="427">
        <v>0.9</v>
      </c>
      <c r="J25" s="454">
        <v>1.6</v>
      </c>
      <c r="K25" s="454">
        <v>2.4</v>
      </c>
      <c r="L25" s="456">
        <v>0.7</v>
      </c>
      <c r="M25" s="416"/>
    </row>
    <row r="26" spans="2:13" s="417" customFormat="1" ht="15" customHeight="1">
      <c r="B26" s="634"/>
      <c r="C26" s="430" t="s">
        <v>185</v>
      </c>
      <c r="D26" s="431">
        <v>71.7</v>
      </c>
      <c r="E26" s="432">
        <v>2.9</v>
      </c>
      <c r="F26" s="432">
        <v>14.3</v>
      </c>
      <c r="G26" s="432">
        <v>0.2</v>
      </c>
      <c r="H26" s="432">
        <v>59.3</v>
      </c>
      <c r="I26" s="432">
        <v>0.8</v>
      </c>
      <c r="J26" s="433">
        <v>1.3</v>
      </c>
      <c r="K26" s="432">
        <v>2.7</v>
      </c>
      <c r="L26" s="434">
        <v>0.8</v>
      </c>
      <c r="M26" s="416"/>
    </row>
    <row r="27" spans="2:13" s="417" customFormat="1" ht="15" customHeight="1">
      <c r="B27" s="634"/>
      <c r="C27" s="430" t="s">
        <v>187</v>
      </c>
      <c r="D27" s="431">
        <v>71.099999999999994</v>
      </c>
      <c r="E27" s="432">
        <v>2.1</v>
      </c>
      <c r="F27" s="432">
        <v>5.7</v>
      </c>
      <c r="G27" s="432">
        <v>0.5</v>
      </c>
      <c r="H27" s="432">
        <v>56.4</v>
      </c>
      <c r="I27" s="433">
        <v>1.2</v>
      </c>
      <c r="J27" s="433">
        <v>1.1000000000000001</v>
      </c>
      <c r="K27" s="433">
        <v>2</v>
      </c>
      <c r="L27" s="436">
        <v>1</v>
      </c>
      <c r="M27" s="416"/>
    </row>
    <row r="28" spans="2:13" s="417" customFormat="1" ht="15" customHeight="1">
      <c r="B28" s="634"/>
      <c r="C28" s="430" t="s">
        <v>189</v>
      </c>
      <c r="D28" s="431">
        <v>67.7</v>
      </c>
      <c r="E28" s="432">
        <v>5.0999999999999996</v>
      </c>
      <c r="F28" s="432">
        <v>17.100000000000001</v>
      </c>
      <c r="G28" s="432">
        <v>0.1</v>
      </c>
      <c r="H28" s="432">
        <v>60.8</v>
      </c>
      <c r="I28" s="437">
        <v>1.1000000000000001</v>
      </c>
      <c r="J28" s="433">
        <v>2.1</v>
      </c>
      <c r="K28" s="437">
        <v>2.2000000000000002</v>
      </c>
      <c r="L28" s="436">
        <v>0.8</v>
      </c>
      <c r="M28" s="416"/>
    </row>
    <row r="29" spans="2:13" s="417" customFormat="1" ht="15" customHeight="1">
      <c r="B29" s="634"/>
      <c r="C29" s="430" t="s">
        <v>192</v>
      </c>
      <c r="D29" s="431">
        <v>69</v>
      </c>
      <c r="E29" s="432">
        <v>3.9</v>
      </c>
      <c r="F29" s="432">
        <v>15.7</v>
      </c>
      <c r="G29" s="432">
        <v>0.1</v>
      </c>
      <c r="H29" s="432">
        <v>59.9</v>
      </c>
      <c r="I29" s="437">
        <v>1</v>
      </c>
      <c r="J29" s="433">
        <v>2</v>
      </c>
      <c r="K29" s="437">
        <v>2.9</v>
      </c>
      <c r="L29" s="439">
        <v>1</v>
      </c>
      <c r="M29" s="416"/>
    </row>
    <row r="30" spans="2:13" s="417" customFormat="1" ht="15" customHeight="1">
      <c r="B30" s="634"/>
      <c r="C30" s="440" t="s">
        <v>193</v>
      </c>
      <c r="D30" s="441">
        <v>72.400000000000006</v>
      </c>
      <c r="E30" s="443">
        <v>2.2000000000000002</v>
      </c>
      <c r="F30" s="443">
        <v>10.8</v>
      </c>
      <c r="G30" s="443">
        <v>0.1</v>
      </c>
      <c r="H30" s="443">
        <v>57.4</v>
      </c>
      <c r="I30" s="442">
        <v>1.3</v>
      </c>
      <c r="J30" s="444">
        <v>1.9</v>
      </c>
      <c r="K30" s="442">
        <v>3.1</v>
      </c>
      <c r="L30" s="446">
        <v>1</v>
      </c>
      <c r="M30" s="416"/>
    </row>
    <row r="31" spans="2:13" s="417" customFormat="1" ht="15" customHeight="1">
      <c r="B31" s="635"/>
      <c r="C31" s="447" t="s">
        <v>194</v>
      </c>
      <c r="D31" s="448">
        <v>67.099999999999994</v>
      </c>
      <c r="E31" s="450">
        <v>2.5</v>
      </c>
      <c r="F31" s="450">
        <v>9.9</v>
      </c>
      <c r="G31" s="450">
        <v>0.3</v>
      </c>
      <c r="H31" s="450">
        <v>45.4</v>
      </c>
      <c r="I31" s="449">
        <v>2.6</v>
      </c>
      <c r="J31" s="451">
        <v>3.3</v>
      </c>
      <c r="K31" s="449">
        <v>3</v>
      </c>
      <c r="L31" s="452">
        <v>1.8</v>
      </c>
      <c r="M31" s="416"/>
    </row>
    <row r="32" spans="2:13" s="417" customFormat="1" ht="4.5" customHeight="1">
      <c r="B32" s="464"/>
      <c r="C32" s="465"/>
      <c r="D32" s="466"/>
      <c r="E32" s="466"/>
      <c r="F32" s="466"/>
      <c r="G32" s="466"/>
      <c r="H32" s="466"/>
      <c r="I32" s="466"/>
      <c r="J32" s="467"/>
      <c r="K32" s="466"/>
      <c r="L32" s="466"/>
      <c r="M32" s="416"/>
    </row>
    <row r="33" spans="2:17" s="470" customFormat="1" ht="14.1" customHeight="1">
      <c r="B33" s="468" t="s">
        <v>198</v>
      </c>
      <c r="C33" s="636" t="s">
        <v>199</v>
      </c>
      <c r="D33" s="636"/>
      <c r="E33" s="636"/>
      <c r="F33" s="636"/>
      <c r="G33" s="636"/>
      <c r="H33" s="636"/>
      <c r="I33" s="636"/>
      <c r="J33" s="636"/>
      <c r="K33" s="636"/>
      <c r="L33" s="636"/>
      <c r="M33" s="469"/>
    </row>
    <row r="34" spans="2:17" s="470" customFormat="1" ht="14.1" customHeight="1">
      <c r="B34" s="468"/>
      <c r="C34" s="637" t="s">
        <v>200</v>
      </c>
      <c r="D34" s="637"/>
      <c r="E34" s="637"/>
      <c r="F34" s="637"/>
      <c r="G34" s="637"/>
      <c r="H34" s="637"/>
      <c r="I34" s="637"/>
      <c r="J34" s="637"/>
      <c r="K34" s="637"/>
      <c r="L34" s="637"/>
    </row>
    <row r="35" spans="2:17" s="164" customFormat="1" ht="12">
      <c r="C35" s="164" t="s">
        <v>201</v>
      </c>
    </row>
    <row r="36" spans="2:17" s="164" customFormat="1" ht="12">
      <c r="C36" s="164" t="s">
        <v>202</v>
      </c>
    </row>
    <row r="37" spans="2:17" ht="17.25">
      <c r="B37" s="471"/>
    </row>
    <row r="39" spans="2:17"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</row>
    <row r="40" spans="2:17"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</row>
  </sheetData>
  <mergeCells count="9">
    <mergeCell ref="B25:B31"/>
    <mergeCell ref="C33:L33"/>
    <mergeCell ref="C34:L34"/>
    <mergeCell ref="B1:L1"/>
    <mergeCell ref="K2:L2"/>
    <mergeCell ref="B3:C3"/>
    <mergeCell ref="B4:B10"/>
    <mergeCell ref="B11:B17"/>
    <mergeCell ref="B18:B24"/>
  </mergeCells>
  <phoneticPr fontId="2"/>
  <pageMargins left="0.78740157480314965" right="0.39370078740157483" top="0.6692913385826772" bottom="0.70866141732283472" header="0" footer="0"/>
  <pageSetup paperSize="9" scale="95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表１</vt:lpstr>
      <vt:lpstr>表２</vt:lpstr>
      <vt:lpstr>表３</vt:lpstr>
      <vt:lpstr>表４</vt:lpstr>
      <vt:lpstr>表５</vt:lpstr>
      <vt:lpstr>表６</vt:lpstr>
      <vt:lpstr>表１!Print_Area</vt:lpstr>
      <vt:lpstr>表２!Print_Area</vt:lpstr>
      <vt:lpstr>表３!Print_Area</vt:lpstr>
      <vt:lpstr>表４!Print_Area</vt:lpstr>
      <vt:lpstr>表５!Print_Area</vt:lpstr>
      <vt:lpstr>表６!Print_Area</vt:lpstr>
    </vt:vector>
  </TitlesOfParts>
  <Company>Aomori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ｔｏｋｅｉｋａ</dc:creator>
  <cp:lastModifiedBy>201user</cp:lastModifiedBy>
  <cp:lastPrinted>2018-12-11T00:51:36Z</cp:lastPrinted>
  <dcterms:created xsi:type="dcterms:W3CDTF">2001-12-10T16:47:43Z</dcterms:created>
  <dcterms:modified xsi:type="dcterms:W3CDTF">2018-12-14T05:11:26Z</dcterms:modified>
</cp:coreProperties>
</file>