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10536"/>
  </bookViews>
  <sheets>
    <sheet name="▲公表用" sheetId="1" r:id="rId1"/>
  </sheets>
  <definedNames>
    <definedName name="OLE_LINK1" localSheetId="0">▲公表用!$B$135</definedName>
    <definedName name="_xlnm.Print_Area" localSheetId="0">▲公表用!$A$1:$AN$187</definedName>
    <definedName name="_xlnm.Print_Titles" localSheetId="0">▲公表用!$A:$A,▲公表用!$2:$5</definedName>
  </definedNames>
  <calcPr calcId="145621"/>
</workbook>
</file>

<file path=xl/calcChain.xml><?xml version="1.0" encoding="utf-8"?>
<calcChain xmlns="http://schemas.openxmlformats.org/spreadsheetml/2006/main">
  <c r="S16" i="1" l="1"/>
  <c r="R16" i="1"/>
  <c r="S15" i="1"/>
  <c r="R15" i="1"/>
  <c r="Z14" i="1"/>
  <c r="Y14" i="1"/>
  <c r="S14" i="1"/>
  <c r="R14" i="1"/>
  <c r="E14" i="1"/>
  <c r="D14" i="1"/>
  <c r="C14" i="1"/>
  <c r="B14" i="1"/>
  <c r="AK13" i="1"/>
  <c r="AA13" i="1"/>
  <c r="Z13" i="1"/>
  <c r="Y13" i="1"/>
  <c r="V13" i="1"/>
  <c r="T13" i="1"/>
  <c r="S13" i="1"/>
  <c r="R13" i="1"/>
  <c r="K13" i="1"/>
  <c r="J13" i="1"/>
  <c r="G13" i="1"/>
  <c r="E13" i="1"/>
  <c r="D13" i="1"/>
  <c r="C13" i="1"/>
  <c r="B13" i="1"/>
  <c r="AK12" i="1"/>
  <c r="AA12" i="1"/>
  <c r="Z12" i="1"/>
  <c r="Y12" i="1"/>
  <c r="V12" i="1"/>
  <c r="U12" i="1"/>
  <c r="T12" i="1"/>
  <c r="S12" i="1"/>
  <c r="R12" i="1"/>
  <c r="K12" i="1"/>
  <c r="J12" i="1"/>
  <c r="E12" i="1"/>
  <c r="D12" i="1"/>
  <c r="C12" i="1"/>
  <c r="B12" i="1"/>
  <c r="AN11" i="1"/>
  <c r="AL11" i="1"/>
  <c r="AJ11" i="1"/>
  <c r="AA11" i="1"/>
  <c r="Z11" i="1"/>
  <c r="Y11" i="1"/>
  <c r="S11" i="1"/>
  <c r="R11" i="1"/>
  <c r="K11" i="1"/>
  <c r="J11" i="1"/>
  <c r="G11" i="1"/>
  <c r="F11" i="1"/>
  <c r="E11" i="1"/>
  <c r="D11" i="1"/>
  <c r="C11" i="1"/>
  <c r="B11" i="1"/>
  <c r="AA10" i="1"/>
  <c r="Z10" i="1"/>
  <c r="Y10" i="1"/>
  <c r="S10" i="1"/>
  <c r="R10" i="1"/>
  <c r="K10" i="1"/>
  <c r="J10" i="1"/>
  <c r="G10" i="1"/>
  <c r="F10" i="1"/>
  <c r="E10" i="1"/>
  <c r="D10" i="1"/>
  <c r="C10" i="1"/>
  <c r="B10" i="1"/>
  <c r="AH9" i="1"/>
  <c r="Z9" i="1"/>
  <c r="Y9" i="1"/>
  <c r="S9" i="1"/>
  <c r="R9" i="1"/>
  <c r="K9" i="1"/>
  <c r="J9" i="1"/>
  <c r="G9" i="1"/>
  <c r="F9" i="1"/>
  <c r="S8" i="1"/>
  <c r="R8" i="1"/>
</calcChain>
</file>

<file path=xl/comments1.xml><?xml version="1.0" encoding="utf-8"?>
<comments xmlns="http://schemas.openxmlformats.org/spreadsheetml/2006/main">
  <authors>
    <author>user</author>
    <author>tokei-72</author>
  </authors>
  <commentLis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34施設</t>
        </r>
      </text>
    </comment>
    <comment ref="A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56施設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T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36施設</t>
        </r>
      </text>
    </comment>
    <comment ref="A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52施設</t>
        </r>
      </text>
    </comment>
    <comment ref="P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2011/03/14
過去10年分を遡及改定</t>
        </r>
      </text>
    </comment>
    <comment ref="Q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2010/03/14
過去10年分を遡及改定</t>
        </r>
      </text>
    </comment>
  </commentList>
</comments>
</file>

<file path=xl/sharedStrings.xml><?xml version="1.0" encoding="utf-8"?>
<sst xmlns="http://schemas.openxmlformats.org/spreadsheetml/2006/main" count="279" uniqueCount="215">
  <si>
    <t>参考資料</t>
    <rPh sb="0" eb="2">
      <t>サンコウ</t>
    </rPh>
    <rPh sb="2" eb="4">
      <t>シリョウ</t>
    </rPh>
    <phoneticPr fontId="5"/>
  </si>
  <si>
    <t xml:space="preserve"> 青森県の主要経済指標 (2/2)</t>
    <phoneticPr fontId="5"/>
  </si>
  <si>
    <t>人　　口</t>
  </si>
  <si>
    <t>日銀券発行（△）</t>
    <rPh sb="3" eb="5">
      <t>ハッコウ</t>
    </rPh>
    <phoneticPr fontId="5"/>
  </si>
  <si>
    <t>県内金融機関</t>
  </si>
  <si>
    <t>手形交換高</t>
  </si>
  <si>
    <t>不渡手形</t>
  </si>
  <si>
    <t>鉱工業生産指数</t>
    <rPh sb="0" eb="3">
      <t>コウコウギョウ</t>
    </rPh>
    <phoneticPr fontId="5"/>
  </si>
  <si>
    <t>建築着工</t>
  </si>
  <si>
    <t>新設住宅</t>
  </si>
  <si>
    <t>公共工事</t>
  </si>
  <si>
    <t>名目賃金</t>
  </si>
  <si>
    <t>常用雇用</t>
  </si>
  <si>
    <t>所定外労働</t>
    <rPh sb="0" eb="2">
      <t>ショテイ</t>
    </rPh>
    <rPh sb="2" eb="3">
      <t>ガイ</t>
    </rPh>
    <rPh sb="3" eb="5">
      <t>ロウドウ</t>
    </rPh>
    <phoneticPr fontId="5"/>
  </si>
  <si>
    <t>新規求人</t>
  </si>
  <si>
    <t>有効求人</t>
  </si>
  <si>
    <t>雇  用  保  険</t>
  </si>
  <si>
    <t>大型小売店販売額</t>
    <rPh sb="5" eb="8">
      <t>ハンバイガク</t>
    </rPh>
    <phoneticPr fontId="9"/>
  </si>
  <si>
    <t>勤労者世帯</t>
    <phoneticPr fontId="5"/>
  </si>
  <si>
    <t>消費者物価</t>
  </si>
  <si>
    <t>企　業　倒　産</t>
  </si>
  <si>
    <t>乗用車(軽含)</t>
    <rPh sb="0" eb="3">
      <t>ジョウヨウシャ</t>
    </rPh>
    <rPh sb="4" eb="5">
      <t>ケイ</t>
    </rPh>
    <rPh sb="5" eb="6">
      <t>フク</t>
    </rPh>
    <phoneticPr fontId="5"/>
  </si>
  <si>
    <t>り　ん　ご</t>
    <phoneticPr fontId="5"/>
  </si>
  <si>
    <t>農業物価指数</t>
    <rPh sb="0" eb="2">
      <t>ノウギョウ</t>
    </rPh>
    <rPh sb="2" eb="4">
      <t>ブッカ</t>
    </rPh>
    <rPh sb="4" eb="6">
      <t>シスウ</t>
    </rPh>
    <phoneticPr fontId="5"/>
  </si>
  <si>
    <t>海面漁業</t>
    <rPh sb="0" eb="2">
      <t>カイメン</t>
    </rPh>
    <rPh sb="2" eb="4">
      <t>ギョギョウ</t>
    </rPh>
    <phoneticPr fontId="5"/>
  </si>
  <si>
    <t>青  森  港</t>
  </si>
  <si>
    <t>八  戸  港</t>
  </si>
  <si>
    <t>観光入込客</t>
    <rPh sb="0" eb="2">
      <t>カンコウ</t>
    </rPh>
    <rPh sb="2" eb="4">
      <t>イリコミ</t>
    </rPh>
    <rPh sb="4" eb="5">
      <t>キャク</t>
    </rPh>
    <phoneticPr fontId="5"/>
  </si>
  <si>
    <t xml:space="preserve"> 年次及び月</t>
  </si>
  <si>
    <t>(推計)</t>
  </si>
  <si>
    <t>還収超額尻</t>
    <rPh sb="0" eb="1">
      <t>カン</t>
    </rPh>
    <rPh sb="1" eb="2">
      <t>シュウ</t>
    </rPh>
    <rPh sb="2" eb="3">
      <t>チョウ</t>
    </rPh>
    <rPh sb="3" eb="4">
      <t>ガク</t>
    </rPh>
    <rPh sb="4" eb="5">
      <t>シリ</t>
    </rPh>
    <phoneticPr fontId="5"/>
  </si>
  <si>
    <t>実質預金</t>
  </si>
  <si>
    <t>貸出金</t>
  </si>
  <si>
    <t/>
  </si>
  <si>
    <t>(季調済指数)</t>
    <rPh sb="1" eb="2">
      <t>キ</t>
    </rPh>
    <rPh sb="2" eb="3">
      <t>チョウ</t>
    </rPh>
    <rPh sb="3" eb="4">
      <t>ス</t>
    </rPh>
    <phoneticPr fontId="5"/>
  </si>
  <si>
    <t>(原指数)</t>
  </si>
  <si>
    <t>床 面 積</t>
  </si>
  <si>
    <t>着工戸数</t>
  </si>
  <si>
    <t>請 負 額</t>
    <rPh sb="0" eb="1">
      <t>ショウ</t>
    </rPh>
    <rPh sb="2" eb="3">
      <t>フ</t>
    </rPh>
    <rPh sb="4" eb="5">
      <t>ガク</t>
    </rPh>
    <phoneticPr fontId="9"/>
  </si>
  <si>
    <t>指    数</t>
  </si>
  <si>
    <t>時間指数</t>
    <rPh sb="0" eb="2">
      <t>ジカン</t>
    </rPh>
    <rPh sb="2" eb="4">
      <t>シスウ</t>
    </rPh>
    <phoneticPr fontId="5"/>
  </si>
  <si>
    <t>倍    率</t>
  </si>
  <si>
    <t>受給人員</t>
  </si>
  <si>
    <t>受給金額</t>
  </si>
  <si>
    <t>合計</t>
    <rPh sb="0" eb="2">
      <t>ゴウケイ</t>
    </rPh>
    <phoneticPr fontId="9"/>
  </si>
  <si>
    <t>百貨店</t>
    <rPh sb="0" eb="3">
      <t>ヒャッカテン</t>
    </rPh>
    <phoneticPr fontId="9"/>
  </si>
  <si>
    <t>スーパー</t>
    <phoneticPr fontId="9"/>
  </si>
  <si>
    <t>家計消費支出</t>
    <phoneticPr fontId="5"/>
  </si>
  <si>
    <t>指数(青森市)</t>
    <rPh sb="3" eb="6">
      <t>アオモリシ</t>
    </rPh>
    <phoneticPr fontId="5"/>
  </si>
  <si>
    <t>件　　数</t>
  </si>
  <si>
    <t>負債総額</t>
  </si>
  <si>
    <t>登録届出台数</t>
    <rPh sb="2" eb="4">
      <t>トドケデ</t>
    </rPh>
    <rPh sb="4" eb="6">
      <t>ダイスウ</t>
    </rPh>
    <phoneticPr fontId="5"/>
  </si>
  <si>
    <t>県外出荷量</t>
    <rPh sb="0" eb="2">
      <t>ケンガイ</t>
    </rPh>
    <rPh sb="2" eb="5">
      <t>シュッカリョウ</t>
    </rPh>
    <phoneticPr fontId="5"/>
  </si>
  <si>
    <t>市場価格</t>
    <rPh sb="0" eb="2">
      <t>シジョウ</t>
    </rPh>
    <rPh sb="2" eb="4">
      <t>カカク</t>
    </rPh>
    <phoneticPr fontId="5"/>
  </si>
  <si>
    <t>産地価格</t>
    <rPh sb="0" eb="2">
      <t>サンチ</t>
    </rPh>
    <rPh sb="2" eb="4">
      <t>カカク</t>
    </rPh>
    <phoneticPr fontId="5"/>
  </si>
  <si>
    <t>農産物</t>
    <rPh sb="2" eb="3">
      <t>ブツ</t>
    </rPh>
    <phoneticPr fontId="5"/>
  </si>
  <si>
    <t>農業生産資材</t>
    <rPh sb="0" eb="2">
      <t>ノウギョウ</t>
    </rPh>
    <rPh sb="2" eb="4">
      <t>セイサン</t>
    </rPh>
    <rPh sb="4" eb="6">
      <t>シザイ</t>
    </rPh>
    <phoneticPr fontId="5"/>
  </si>
  <si>
    <t>漁獲数量</t>
    <rPh sb="2" eb="4">
      <t>スウリョウ</t>
    </rPh>
    <phoneticPr fontId="5"/>
  </si>
  <si>
    <t>漁獲金額</t>
    <phoneticPr fontId="5"/>
  </si>
  <si>
    <t>輸出</t>
  </si>
  <si>
    <t>輸入</t>
  </si>
  <si>
    <t>観光施設</t>
    <rPh sb="0" eb="2">
      <t>カンコウ</t>
    </rPh>
    <rPh sb="2" eb="4">
      <t>シセツ</t>
    </rPh>
    <phoneticPr fontId="5"/>
  </si>
  <si>
    <t>宿泊施設</t>
    <rPh sb="0" eb="2">
      <t>シュクハク</t>
    </rPh>
    <rPh sb="2" eb="4">
      <t>シセツキャクスウ</t>
    </rPh>
    <phoneticPr fontId="5"/>
  </si>
  <si>
    <t>人</t>
  </si>
  <si>
    <t>億円</t>
  </si>
  <si>
    <t>百万円</t>
  </si>
  <si>
    <t>H22年=100</t>
    <phoneticPr fontId="9"/>
  </si>
  <si>
    <t>千㎡</t>
  </si>
  <si>
    <t>戸</t>
  </si>
  <si>
    <t>H22=100</t>
    <phoneticPr fontId="5"/>
  </si>
  <si>
    <t>倍</t>
  </si>
  <si>
    <t>百万円</t>
    <phoneticPr fontId="5"/>
  </si>
  <si>
    <t>(青森市）円</t>
    <phoneticPr fontId="5"/>
  </si>
  <si>
    <t>H22年＝100</t>
    <phoneticPr fontId="9"/>
  </si>
  <si>
    <t>件</t>
  </si>
  <si>
    <t>台</t>
  </si>
  <si>
    <t>ｔ</t>
    <phoneticPr fontId="5"/>
  </si>
  <si>
    <t>円/kg</t>
    <rPh sb="0" eb="1">
      <t>エン</t>
    </rPh>
    <phoneticPr fontId="5"/>
  </si>
  <si>
    <t>H12年=100</t>
    <phoneticPr fontId="5"/>
  </si>
  <si>
    <t>(34施設)千人</t>
    <rPh sb="3" eb="5">
      <t>シセツ</t>
    </rPh>
    <rPh sb="6" eb="8">
      <t>センニン</t>
    </rPh>
    <phoneticPr fontId="5"/>
  </si>
  <si>
    <t>2000(H12)</t>
    <phoneticPr fontId="9"/>
  </si>
  <si>
    <t>-</t>
  </si>
  <si>
    <t>2001(H13)</t>
    <phoneticPr fontId="9"/>
  </si>
  <si>
    <t>2002(H14)</t>
    <phoneticPr fontId="9"/>
  </si>
  <si>
    <t>2003(H15)</t>
    <phoneticPr fontId="5"/>
  </si>
  <si>
    <t>-</t>
    <phoneticPr fontId="5"/>
  </si>
  <si>
    <t>2004(H16)</t>
    <phoneticPr fontId="5"/>
  </si>
  <si>
    <t>2005(H17)</t>
    <phoneticPr fontId="5"/>
  </si>
  <si>
    <t>2006(H18)</t>
    <phoneticPr fontId="5"/>
  </si>
  <si>
    <t>2007(H19)</t>
    <phoneticPr fontId="5"/>
  </si>
  <si>
    <t>2008(H20)</t>
    <phoneticPr fontId="5"/>
  </si>
  <si>
    <t>2009(H21)</t>
    <phoneticPr fontId="5"/>
  </si>
  <si>
    <t>2010(H22)</t>
    <phoneticPr fontId="5"/>
  </si>
  <si>
    <t>2011(H23)</t>
    <phoneticPr fontId="5"/>
  </si>
  <si>
    <t>2008(H20).10</t>
  </si>
  <si>
    <t>2008(H20).11</t>
  </si>
  <si>
    <t>2008(H20).12</t>
  </si>
  <si>
    <t>2009(H21).1</t>
  </si>
  <si>
    <t>2009(H21).2</t>
  </si>
  <si>
    <t>2009(H21).3</t>
  </si>
  <si>
    <t>2009(H21).4</t>
  </si>
  <si>
    <t>2009(H21).5</t>
  </si>
  <si>
    <t>2009(H21).6</t>
  </si>
  <si>
    <t>2009(H21).7</t>
  </si>
  <si>
    <t>2009(H21).8</t>
  </si>
  <si>
    <t>2009(H21).9</t>
  </si>
  <si>
    <t>2009(H21).11</t>
  </si>
  <si>
    <t>2011(H23).5</t>
  </si>
  <si>
    <t>2011(H23).6</t>
  </si>
  <si>
    <t>2011(H23).7</t>
  </si>
  <si>
    <t>2015(H27).1</t>
  </si>
  <si>
    <t>統計分析課</t>
    <phoneticPr fontId="9"/>
  </si>
  <si>
    <t>日　銀　青　森　支　店</t>
  </si>
  <si>
    <t>全国銀行協会</t>
    <rPh sb="0" eb="2">
      <t>ゼンコク</t>
    </rPh>
    <rPh sb="2" eb="4">
      <t>ギンコウ</t>
    </rPh>
    <rPh sb="4" eb="6">
      <t>キョウカイ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</si>
  <si>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9"/>
  </si>
  <si>
    <t>東日本
建設業保証</t>
    <rPh sb="0" eb="3">
      <t>ヒガシニホン</t>
    </rPh>
    <rPh sb="4" eb="7">
      <t>ケンセツギョウ</t>
    </rPh>
    <rPh sb="7" eb="9">
      <t>ホショウ</t>
    </rPh>
    <phoneticPr fontId="9"/>
  </si>
  <si>
    <t>統計分析課</t>
    <rPh sb="0" eb="2">
      <t>トウケイ</t>
    </rPh>
    <rPh sb="2" eb="4">
      <t>ブンセキ</t>
    </rPh>
    <rPh sb="4" eb="5">
      <t>カ</t>
    </rPh>
    <phoneticPr fontId="5"/>
  </si>
  <si>
    <t>青森労働局職業安定課</t>
    <rPh sb="0" eb="2">
      <t>アオモリ</t>
    </rPh>
    <rPh sb="2" eb="4">
      <t>ロウドウ</t>
    </rPh>
    <rPh sb="4" eb="5">
      <t>キョク</t>
    </rPh>
    <phoneticPr fontId="9"/>
  </si>
  <si>
    <t>東北経済産業局・経済産業省</t>
    <rPh sb="0" eb="2">
      <t>トウホク</t>
    </rPh>
    <rPh sb="2" eb="4">
      <t>ケイザイ</t>
    </rPh>
    <rPh sb="4" eb="6">
      <t>サンギョウ</t>
    </rPh>
    <rPh sb="6" eb="7">
      <t>キョク</t>
    </rPh>
    <rPh sb="8" eb="10">
      <t>ケイザイ</t>
    </rPh>
    <rPh sb="10" eb="13">
      <t>サンギョウショウ</t>
    </rPh>
    <phoneticPr fontId="9"/>
  </si>
  <si>
    <t>東京商工リサーチ
青森支店</t>
    <rPh sb="9" eb="11">
      <t>アオモリ</t>
    </rPh>
    <rPh sb="11" eb="13">
      <t>シテン</t>
    </rPh>
    <phoneticPr fontId="5"/>
  </si>
  <si>
    <t>りんご果樹課</t>
    <rPh sb="3" eb="5">
      <t>カジュ</t>
    </rPh>
    <rPh sb="5" eb="6">
      <t>カ</t>
    </rPh>
    <phoneticPr fontId="5"/>
  </si>
  <si>
    <t>青森統計・情報センター</t>
    <rPh sb="0" eb="2">
      <t>アオモリ</t>
    </rPh>
    <rPh sb="2" eb="4">
      <t>トウケイ</t>
    </rPh>
    <rPh sb="5" eb="7">
      <t>ジョウホウ</t>
    </rPh>
    <phoneticPr fontId="5"/>
  </si>
  <si>
    <t>水産振興課</t>
    <rPh sb="0" eb="2">
      <t>スイサン</t>
    </rPh>
    <rPh sb="2" eb="5">
      <t>シンコウカ</t>
    </rPh>
    <phoneticPr fontId="9"/>
  </si>
  <si>
    <t>函館税関、青森支署・八戸支署</t>
  </si>
  <si>
    <t>観光企画課</t>
    <rPh sb="0" eb="2">
      <t>カンコウ</t>
    </rPh>
    <rPh sb="2" eb="4">
      <t>キカク</t>
    </rPh>
    <rPh sb="4" eb="5">
      <t>カ</t>
    </rPh>
    <phoneticPr fontId="5"/>
  </si>
  <si>
    <t>(注1）人口：年次の計数は10月1日現在、各月の計数は1日現在</t>
    <rPh sb="1" eb="2">
      <t>チュウ</t>
    </rPh>
    <rPh sb="4" eb="6">
      <t>ジンコウ</t>
    </rPh>
    <rPh sb="7" eb="9">
      <t>ネンジ</t>
    </rPh>
    <rPh sb="10" eb="12">
      <t>ケイスウ</t>
    </rPh>
    <rPh sb="15" eb="16">
      <t>ガツ</t>
    </rPh>
    <rPh sb="17" eb="18">
      <t>ニチ</t>
    </rPh>
    <rPh sb="18" eb="20">
      <t>ゲンザイ</t>
    </rPh>
    <rPh sb="21" eb="23">
      <t>カクツキ</t>
    </rPh>
    <rPh sb="24" eb="26">
      <t>ケイスウ</t>
    </rPh>
    <rPh sb="28" eb="29">
      <t>ニチ</t>
    </rPh>
    <rPh sb="29" eb="31">
      <t>ゲンザイ</t>
    </rPh>
    <phoneticPr fontId="5"/>
  </si>
  <si>
    <t>（注2）日銀券・県内金融機関のｐは速報値、年の欄は年末数</t>
    <rPh sb="1" eb="2">
      <t>チュウ</t>
    </rPh>
    <rPh sb="4" eb="7">
      <t>ニチギンケン</t>
    </rPh>
    <rPh sb="8" eb="10">
      <t>ケンナイ</t>
    </rPh>
    <rPh sb="10" eb="12">
      <t>キンユウ</t>
    </rPh>
    <rPh sb="12" eb="14">
      <t>キカン</t>
    </rPh>
    <rPh sb="17" eb="20">
      <t>ソクホウチ</t>
    </rPh>
    <rPh sb="21" eb="22">
      <t>ネン</t>
    </rPh>
    <rPh sb="23" eb="24">
      <t>ラン</t>
    </rPh>
    <rPh sb="25" eb="27">
      <t>ネンマツ</t>
    </rPh>
    <rPh sb="27" eb="28">
      <t>スウ</t>
    </rPh>
    <phoneticPr fontId="5"/>
  </si>
  <si>
    <t>（注3）公共工事請負額・求人倍率・雇用保険（受給金額）の年の欄は年度計数</t>
    <rPh sb="1" eb="2">
      <t>チュウ</t>
    </rPh>
    <rPh sb="4" eb="6">
      <t>コウキョウ</t>
    </rPh>
    <rPh sb="6" eb="8">
      <t>コウジ</t>
    </rPh>
    <rPh sb="8" eb="11">
      <t>ウケオイガク</t>
    </rPh>
    <rPh sb="12" eb="14">
      <t>キュウジン</t>
    </rPh>
    <rPh sb="14" eb="16">
      <t>バイリツ</t>
    </rPh>
    <rPh sb="17" eb="19">
      <t>コヨウ</t>
    </rPh>
    <rPh sb="19" eb="21">
      <t>ホケン</t>
    </rPh>
    <rPh sb="22" eb="24">
      <t>ジュキュウ</t>
    </rPh>
    <rPh sb="24" eb="26">
      <t>キンガク</t>
    </rPh>
    <rPh sb="28" eb="29">
      <t>ネン</t>
    </rPh>
    <rPh sb="30" eb="31">
      <t>ラン</t>
    </rPh>
    <rPh sb="32" eb="34">
      <t>ネンド</t>
    </rPh>
    <rPh sb="34" eb="36">
      <t>ケイスウ</t>
    </rPh>
    <phoneticPr fontId="5"/>
  </si>
  <si>
    <t>（注7）大型小売店販売額のｐは速報値</t>
    <rPh sb="1" eb="2">
      <t>チュウ</t>
    </rPh>
    <rPh sb="4" eb="6">
      <t>オオガタ</t>
    </rPh>
    <rPh sb="6" eb="9">
      <t>コウリテン</t>
    </rPh>
    <rPh sb="9" eb="12">
      <t>ハンバイガク</t>
    </rPh>
    <rPh sb="15" eb="18">
      <t>ソクホウチ</t>
    </rPh>
    <phoneticPr fontId="5"/>
  </si>
  <si>
    <t>（注8）企業倒産件数は負債総額１千万円以上</t>
    <rPh sb="1" eb="2">
      <t>チュウ</t>
    </rPh>
    <rPh sb="4" eb="6">
      <t>キギョウ</t>
    </rPh>
    <rPh sb="6" eb="8">
      <t>トウサン</t>
    </rPh>
    <rPh sb="8" eb="10">
      <t>ケンスウ</t>
    </rPh>
    <rPh sb="11" eb="13">
      <t>フサイ</t>
    </rPh>
    <rPh sb="13" eb="15">
      <t>ソウガク</t>
    </rPh>
    <rPh sb="16" eb="17">
      <t>セン</t>
    </rPh>
    <rPh sb="17" eb="19">
      <t>マンエン</t>
    </rPh>
    <rPh sb="19" eb="21">
      <t>イジョウ</t>
    </rPh>
    <phoneticPr fontId="5"/>
  </si>
  <si>
    <t>（注９）農業物価指数のｐは概数</t>
    <rPh sb="1" eb="2">
      <t>チュウ</t>
    </rPh>
    <rPh sb="4" eb="6">
      <t>ノウギョウ</t>
    </rPh>
    <rPh sb="6" eb="8">
      <t>ブッカ</t>
    </rPh>
    <rPh sb="8" eb="10">
      <t>シスウ</t>
    </rPh>
    <rPh sb="13" eb="15">
      <t>ガイスウ</t>
    </rPh>
    <phoneticPr fontId="5"/>
  </si>
  <si>
    <t>（注4）雇用保険（受給人員）の年の欄は年度平均数</t>
    <rPh sb="1" eb="2">
      <t>チュウ</t>
    </rPh>
    <rPh sb="4" eb="6">
      <t>コヨウ</t>
    </rPh>
    <rPh sb="6" eb="8">
      <t>ホケン</t>
    </rPh>
    <rPh sb="9" eb="11">
      <t>ジュキュウ</t>
    </rPh>
    <rPh sb="11" eb="13">
      <t>ジンイン</t>
    </rPh>
    <rPh sb="15" eb="16">
      <t>ネン</t>
    </rPh>
    <rPh sb="17" eb="18">
      <t>ラン</t>
    </rPh>
    <rPh sb="19" eb="21">
      <t>ネンド</t>
    </rPh>
    <rPh sb="21" eb="24">
      <t>ヘイキンスウ</t>
    </rPh>
    <phoneticPr fontId="5"/>
  </si>
  <si>
    <t>（注6）各月の求人倍率は季節調整値</t>
    <rPh sb="1" eb="2">
      <t>チュウ</t>
    </rPh>
    <rPh sb="4" eb="6">
      <t>カクツキ</t>
    </rPh>
    <rPh sb="7" eb="9">
      <t>キュウジン</t>
    </rPh>
    <rPh sb="9" eb="11">
      <t>バイリツ</t>
    </rPh>
    <rPh sb="12" eb="14">
      <t>キセツ</t>
    </rPh>
    <rPh sb="14" eb="17">
      <t>チョウセイチ</t>
    </rPh>
    <phoneticPr fontId="5"/>
  </si>
  <si>
    <t>　　　 平成22年7月に調査対象事業所の見直しを行った。</t>
    <rPh sb="4" eb="6">
      <t>ヘイセイ</t>
    </rPh>
    <rPh sb="8" eb="9">
      <t>ネン</t>
    </rPh>
    <rPh sb="10" eb="11">
      <t>ガツ</t>
    </rPh>
    <rPh sb="12" eb="14">
      <t>チョウサ</t>
    </rPh>
    <rPh sb="14" eb="16">
      <t>タイショウ</t>
    </rPh>
    <rPh sb="16" eb="19">
      <t>ジギョウショ</t>
    </rPh>
    <rPh sb="20" eb="22">
      <t>ミナオ</t>
    </rPh>
    <rPh sb="24" eb="25">
      <t>オコナ</t>
    </rPh>
    <phoneticPr fontId="5"/>
  </si>
  <si>
    <t>（注9）青森港・八戸港のｐは速報値</t>
    <rPh sb="1" eb="2">
      <t>チュウ</t>
    </rPh>
    <rPh sb="4" eb="6">
      <t>アオモリ</t>
    </rPh>
    <rPh sb="6" eb="7">
      <t>コウ</t>
    </rPh>
    <rPh sb="8" eb="11">
      <t>ハチノヘコウ</t>
    </rPh>
    <rPh sb="14" eb="17">
      <t>ソクホウチ</t>
    </rPh>
    <phoneticPr fontId="5"/>
  </si>
  <si>
    <t>（注5）名目賃金指数・常用雇用指数・所定外労働時間指数のｐは速報値</t>
    <rPh sb="1" eb="2">
      <t>チュウ</t>
    </rPh>
    <rPh sb="4" eb="6">
      <t>メイモク</t>
    </rPh>
    <rPh sb="6" eb="8">
      <t>チンギン</t>
    </rPh>
    <rPh sb="8" eb="10">
      <t>シスウ</t>
    </rPh>
    <rPh sb="11" eb="13">
      <t>ジョウヨウ</t>
    </rPh>
    <rPh sb="13" eb="15">
      <t>コヨウ</t>
    </rPh>
    <rPh sb="15" eb="17">
      <t>シスウ</t>
    </rPh>
    <rPh sb="18" eb="20">
      <t>ショテイ</t>
    </rPh>
    <rPh sb="20" eb="21">
      <t>ガイ</t>
    </rPh>
    <rPh sb="21" eb="23">
      <t>ロウドウ</t>
    </rPh>
    <rPh sb="23" eb="25">
      <t>ジカン</t>
    </rPh>
    <rPh sb="25" eb="27">
      <t>シスウ</t>
    </rPh>
    <rPh sb="30" eb="33">
      <t>ソクホウチ</t>
    </rPh>
    <phoneticPr fontId="5"/>
  </si>
  <si>
    <t xml:space="preserve"> 青森県の主要経済指標 (1/2)</t>
    <phoneticPr fontId="5"/>
  </si>
  <si>
    <t>2012(H24)</t>
  </si>
  <si>
    <t>2013(H25)</t>
  </si>
  <si>
    <t>2014(H26)</t>
  </si>
  <si>
    <t>2002(H14).4</t>
  </si>
  <si>
    <t>2003(H15).1</t>
  </si>
  <si>
    <t>2004(H16).1</t>
  </si>
  <si>
    <t>2005(H17).1</t>
  </si>
  <si>
    <t>2005(H17).4</t>
  </si>
  <si>
    <t>2005(H17)7</t>
  </si>
  <si>
    <t>2006(H18).1</t>
  </si>
  <si>
    <t>2006(H18).4</t>
  </si>
  <si>
    <t>－</t>
  </si>
  <si>
    <t>△10</t>
  </si>
  <si>
    <t>2007(H19).1</t>
  </si>
  <si>
    <t>p91.8</t>
  </si>
  <si>
    <t>p92.1</t>
  </si>
  <si>
    <t>p93.0</t>
  </si>
  <si>
    <t>2007(H19).4</t>
  </si>
  <si>
    <t>p94.5</t>
  </si>
  <si>
    <t>2007(H19).5</t>
  </si>
  <si>
    <t>p94.7</t>
  </si>
  <si>
    <t>p93.6</t>
  </si>
  <si>
    <t>p93.1</t>
  </si>
  <si>
    <t>p94.2</t>
  </si>
  <si>
    <t>p99.6</t>
  </si>
  <si>
    <t>2007(H19)10</t>
  </si>
  <si>
    <t>p96.5</t>
  </si>
  <si>
    <t>2007(H19)11</t>
  </si>
  <si>
    <t>p91.5</t>
  </si>
  <si>
    <t>2007(H19)12</t>
  </si>
  <si>
    <t>p80.3</t>
  </si>
  <si>
    <t>2008(H20).1</t>
  </si>
  <si>
    <t>p78.2</t>
  </si>
  <si>
    <t>2008(H20).2</t>
  </si>
  <si>
    <t>p78.1</t>
  </si>
  <si>
    <t>2008(H20).3</t>
  </si>
  <si>
    <t>2008(H20).4</t>
  </si>
  <si>
    <t>2008(H20).5</t>
  </si>
  <si>
    <t>2008(H20).6</t>
  </si>
  <si>
    <t>2008(H20).7</t>
  </si>
  <si>
    <t>2008(H20).8</t>
  </si>
  <si>
    <t>2008(H20).9</t>
  </si>
  <si>
    <t>2009(H21).10</t>
  </si>
  <si>
    <t>2009(H21).12</t>
  </si>
  <si>
    <t>2010(H22).1</t>
  </si>
  <si>
    <t>2010(H22).2</t>
  </si>
  <si>
    <t>2010(H22).3</t>
  </si>
  <si>
    <t>2010(H22).4</t>
  </si>
  <si>
    <t>2010(H22).5</t>
  </si>
  <si>
    <t>2010(H22).6</t>
  </si>
  <si>
    <t>2010(H22).7</t>
  </si>
  <si>
    <t>2010(H22).8</t>
  </si>
  <si>
    <t>2010(H22).9</t>
  </si>
  <si>
    <t>2010(H22).10</t>
  </si>
  <si>
    <t>2010(H22).11</t>
  </si>
  <si>
    <t>2010(H22).12</t>
  </si>
  <si>
    <t>2011(H23).1</t>
  </si>
  <si>
    <t>2011(H23).2</t>
  </si>
  <si>
    <t>2011(H23).3</t>
  </si>
  <si>
    <t>2011(H23).4</t>
  </si>
  <si>
    <t>2012(H24).1</t>
  </si>
  <si>
    <t>2013(H25).1</t>
  </si>
  <si>
    <t>2014(H26).1</t>
  </si>
  <si>
    <t>資料出所</t>
    <phoneticPr fontId="9"/>
  </si>
  <si>
    <t>(55施設)千人</t>
    <rPh sb="3" eb="5">
      <t>シセツ</t>
    </rPh>
    <rPh sb="6" eb="8">
      <t>センニン</t>
    </rPh>
    <phoneticPr fontId="5"/>
  </si>
  <si>
    <t>（注10）2014.4以降の観光施設は34施設、2012.1～2014.3は35施設、2013.12は34施設
（注11）2015.1以降の宿泊施設は55施設、2014.4～12は56施設、2012.12～2014.3は57施設、2012.10～11は61施設、2012.4～9は60施設、2012.1～3は57施設、2011年は52施設</t>
    <rPh sb="1" eb="2">
      <t>チュウ</t>
    </rPh>
    <rPh sb="11" eb="13">
      <t>イコウ</t>
    </rPh>
    <rPh sb="14" eb="16">
      <t>カンコウ</t>
    </rPh>
    <rPh sb="16" eb="18">
      <t>シセツ</t>
    </rPh>
    <rPh sb="21" eb="23">
      <t>シセツ</t>
    </rPh>
    <rPh sb="53" eb="55">
      <t>シセツ</t>
    </rPh>
    <rPh sb="67" eb="69">
      <t>イコウ</t>
    </rPh>
    <rPh sb="70" eb="72">
      <t>シュクハク</t>
    </rPh>
    <rPh sb="72" eb="74">
      <t>シセツ</t>
    </rPh>
    <rPh sb="77" eb="79">
      <t>シセツ</t>
    </rPh>
    <rPh sb="92" eb="94">
      <t>シセツ</t>
    </rPh>
    <rPh sb="163" eb="164">
      <t>ネン</t>
    </rPh>
    <rPh sb="167" eb="169">
      <t>シセツ</t>
    </rPh>
    <phoneticPr fontId="5"/>
  </si>
  <si>
    <t>日本自動車販売協会連合会青森県支部</t>
    <rPh sb="0" eb="2">
      <t>ニホン</t>
    </rPh>
    <rPh sb="2" eb="5">
      <t>ジドウシャ</t>
    </rPh>
    <rPh sb="5" eb="7">
      <t>ハンバイ</t>
    </rPh>
    <rPh sb="7" eb="9">
      <t>キョウカイ</t>
    </rPh>
    <rPh sb="9" eb="12">
      <t>レンゴウカイ</t>
    </rPh>
    <rPh sb="12" eb="15">
      <t>アオモリケン</t>
    </rPh>
    <rPh sb="15" eb="17">
      <t>シブ</t>
    </rPh>
    <phoneticPr fontId="2"/>
  </si>
  <si>
    <t>p49,379</t>
  </si>
  <si>
    <t>p27,681</t>
  </si>
  <si>
    <t>　　　 平成27年7月に商業動態統計の見直しに伴い、リンク係数処理が行われている。</t>
    <rPh sb="4" eb="6">
      <t>ヘイセイ</t>
    </rPh>
    <rPh sb="8" eb="9">
      <t>ネン</t>
    </rPh>
    <rPh sb="10" eb="11">
      <t>ガツ</t>
    </rPh>
    <rPh sb="12" eb="14">
      <t>ショウギョウ</t>
    </rPh>
    <rPh sb="14" eb="16">
      <t>ドウタイ</t>
    </rPh>
    <rPh sb="16" eb="18">
      <t>トウケイ</t>
    </rPh>
    <rPh sb="19" eb="21">
      <t>ミナオ</t>
    </rPh>
    <rPh sb="23" eb="24">
      <t>トモナ</t>
    </rPh>
    <rPh sb="29" eb="31">
      <t>ケイスウ</t>
    </rPh>
    <rPh sb="31" eb="33">
      <t>ショリ</t>
    </rPh>
    <rPh sb="34" eb="35">
      <t>オコナ</t>
    </rPh>
    <phoneticPr fontId="5"/>
  </si>
  <si>
    <t>2013(H25).7</t>
    <phoneticPr fontId="5"/>
  </si>
  <si>
    <t>p12,845</t>
  </si>
  <si>
    <t>p2,834</t>
  </si>
  <si>
    <t>p10,011</t>
  </si>
  <si>
    <t>p400</t>
  </si>
  <si>
    <t>p1,117</t>
  </si>
  <si>
    <t>p8,953</t>
  </si>
  <si>
    <t>p31,328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</si>
</sst>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;&quot;△ &quot;#,##0"/>
    <numFmt numFmtId="178" formatCode="0.0;&quot;△ &quot;0.0"/>
    <numFmt numFmtId="179" formatCode="0.00;&quot;△ &quot;0.00"/>
    <numFmt numFmtId="180" formatCode="#,##0.0"/>
    <numFmt numFmtId="181" formatCode="#,##0.0;&quot;△ &quot;#,##0.0"/>
    <numFmt numFmtId="182" formatCode="#,##0.00;&quot;△ &quot;#,##0.00"/>
    <numFmt numFmtId="183" formatCode="#,##0.00;&quot;▲ &quot;#,##0.00"/>
    <numFmt numFmtId="184" formatCode="0_ "/>
    <numFmt numFmtId="185" formatCode="##,#00"/>
    <numFmt numFmtId="186" formatCode="0.0_);[Red]\(0.0\)"/>
  </numFmts>
  <fonts count="21">
    <font>
      <sz val="9"/>
      <name val="ＨＧ丸ゴシックM"/>
      <family val="3"/>
      <charset val="128"/>
    </font>
    <font>
      <sz val="9"/>
      <name val="ＨＧ丸ゴシックM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ＨＧ丸ゴシックM"/>
      <family val="3"/>
      <charset val="128"/>
    </font>
    <font>
      <sz val="20"/>
      <name val="ＭＳ ゴシック"/>
      <family val="3"/>
      <charset val="128"/>
    </font>
    <font>
      <sz val="2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4">
    <xf numFmtId="0" fontId="0" fillId="0" borderId="0" xfId="0"/>
    <xf numFmtId="38" fontId="2" fillId="0" borderId="0" xfId="1" applyFont="1" applyFill="1"/>
    <xf numFmtId="38" fontId="2" fillId="0" borderId="0" xfId="1" applyFont="1" applyFill="1" applyBorder="1"/>
    <xf numFmtId="0" fontId="2" fillId="0" borderId="0" xfId="0" applyFont="1" applyFill="1"/>
    <xf numFmtId="176" fontId="2" fillId="0" borderId="0" xfId="0" applyNumberFormat="1" applyFont="1" applyFill="1"/>
    <xf numFmtId="177" fontId="2" fillId="0" borderId="0" xfId="0" applyNumberFormat="1" applyFont="1" applyFill="1"/>
    <xf numFmtId="38" fontId="2" fillId="0" borderId="0" xfId="0" applyNumberFormat="1" applyFont="1" applyFill="1"/>
    <xf numFmtId="38" fontId="6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shrinkToFit="1"/>
    </xf>
    <xf numFmtId="0" fontId="8" fillId="0" borderId="5" xfId="0" quotePrefix="1" applyFont="1" applyFill="1" applyBorder="1" applyAlignment="1" applyProtection="1">
      <alignment horizontal="centerContinuous" shrinkToFit="1"/>
    </xf>
    <xf numFmtId="0" fontId="8" fillId="0" borderId="5" xfId="0" applyFont="1" applyFill="1" applyBorder="1" applyAlignment="1" applyProtection="1">
      <alignment horizontal="centerContinuous" shrinkToFit="1"/>
    </xf>
    <xf numFmtId="0" fontId="8" fillId="0" borderId="2" xfId="0" applyFont="1" applyFill="1" applyBorder="1" applyAlignment="1" applyProtection="1">
      <alignment horizontal="center" shrinkToFit="1"/>
    </xf>
    <xf numFmtId="38" fontId="8" fillId="0" borderId="4" xfId="1" applyFont="1" applyFill="1" applyBorder="1" applyAlignment="1">
      <alignment horizontal="center" shrinkToFit="1"/>
    </xf>
    <xf numFmtId="38" fontId="8" fillId="0" borderId="8" xfId="1" applyFont="1" applyFill="1" applyBorder="1" applyAlignment="1">
      <alignment horizontal="center" shrinkToFit="1"/>
    </xf>
    <xf numFmtId="38" fontId="8" fillId="0" borderId="2" xfId="1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38" fontId="8" fillId="0" borderId="7" xfId="1" applyFont="1" applyFill="1" applyBorder="1" applyAlignment="1">
      <alignment horizontal="centerContinuous" shrinkToFit="1"/>
    </xf>
    <xf numFmtId="38" fontId="8" fillId="0" borderId="5" xfId="1" applyFont="1" applyFill="1" applyBorder="1" applyAlignment="1">
      <alignment horizontal="centerContinuous" shrinkToFit="1"/>
    </xf>
    <xf numFmtId="0" fontId="8" fillId="0" borderId="6" xfId="0" applyFont="1" applyFill="1" applyBorder="1" applyAlignment="1">
      <alignment horizontal="centerContinuous" shrinkToFit="1"/>
    </xf>
    <xf numFmtId="0" fontId="8" fillId="0" borderId="9" xfId="0" applyFont="1" applyFill="1" applyBorder="1" applyAlignment="1">
      <alignment horizontal="centerContinuous" shrinkToFit="1"/>
    </xf>
    <xf numFmtId="0" fontId="8" fillId="0" borderId="7" xfId="0" applyFont="1" applyFill="1" applyBorder="1" applyAlignment="1">
      <alignment horizontal="centerContinuous" shrinkToFit="1"/>
    </xf>
    <xf numFmtId="0" fontId="8" fillId="0" borderId="3" xfId="0" applyFont="1" applyFill="1" applyBorder="1" applyAlignment="1">
      <alignment horizontal="center" shrinkToFit="1"/>
    </xf>
    <xf numFmtId="0" fontId="2" fillId="0" borderId="0" xfId="0" applyFont="1" applyFill="1" applyBorder="1"/>
    <xf numFmtId="0" fontId="8" fillId="0" borderId="10" xfId="0" applyFont="1" applyFill="1" applyBorder="1" applyAlignment="1" applyProtection="1">
      <alignment horizontal="center" shrinkToFit="1"/>
    </xf>
    <xf numFmtId="0" fontId="8" fillId="0" borderId="11" xfId="0" applyFont="1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10" xfId="0" quotePrefix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38" fontId="8" fillId="0" borderId="12" xfId="1" applyFont="1" applyFill="1" applyBorder="1" applyAlignment="1">
      <alignment horizontal="center" shrinkToFit="1"/>
    </xf>
    <xf numFmtId="38" fontId="8" fillId="0" borderId="10" xfId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 applyProtection="1">
      <alignment horizontal="right" shrinkToFit="1"/>
    </xf>
    <xf numFmtId="0" fontId="8" fillId="0" borderId="14" xfId="0" applyFont="1" applyFill="1" applyBorder="1" applyAlignment="1" applyProtection="1">
      <alignment horizontal="right" shrinkToFit="1"/>
    </xf>
    <xf numFmtId="0" fontId="8" fillId="0" borderId="1" xfId="0" applyFont="1" applyFill="1" applyBorder="1" applyAlignment="1" applyProtection="1">
      <alignment horizontal="right" shrinkToFit="1"/>
    </xf>
    <xf numFmtId="0" fontId="8" fillId="0" borderId="14" xfId="0" quotePrefix="1" applyFont="1" applyFill="1" applyBorder="1" applyAlignment="1">
      <alignment horizontal="right" shrinkToFit="1"/>
    </xf>
    <xf numFmtId="38" fontId="8" fillId="0" borderId="15" xfId="1" quotePrefix="1" applyFont="1" applyFill="1" applyBorder="1" applyAlignment="1">
      <alignment horizontal="right" shrinkToFit="1"/>
    </xf>
    <xf numFmtId="38" fontId="8" fillId="0" borderId="15" xfId="1" applyFont="1" applyFill="1" applyBorder="1" applyAlignment="1">
      <alignment horizontal="right" shrinkToFit="1"/>
    </xf>
    <xf numFmtId="38" fontId="8" fillId="0" borderId="13" xfId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 shrinkToFit="1"/>
    </xf>
    <xf numFmtId="0" fontId="8" fillId="0" borderId="1" xfId="0" applyFont="1" applyFill="1" applyBorder="1" applyAlignment="1">
      <alignment horizontal="right" shrinkToFit="1"/>
    </xf>
    <xf numFmtId="38" fontId="8" fillId="0" borderId="14" xfId="1" applyFont="1" applyFill="1" applyBorder="1" applyAlignment="1">
      <alignment horizontal="right" shrinkToFit="1"/>
    </xf>
    <xf numFmtId="0" fontId="8" fillId="0" borderId="13" xfId="0" quotePrefix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right" shrinkToFit="1"/>
    </xf>
    <xf numFmtId="0" fontId="8" fillId="0" borderId="15" xfId="0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10" fillId="0" borderId="10" xfId="1" quotePrefix="1" applyFont="1" applyFill="1" applyBorder="1" applyAlignment="1" applyProtection="1">
      <alignment horizontal="center" shrinkToFit="1"/>
    </xf>
    <xf numFmtId="177" fontId="10" fillId="0" borderId="11" xfId="1" applyNumberFormat="1" applyFont="1" applyFill="1" applyBorder="1" applyAlignment="1" applyProtection="1">
      <alignment horizontal="right" shrinkToFit="1"/>
    </xf>
    <xf numFmtId="177" fontId="10" fillId="0" borderId="0" xfId="1" applyNumberFormat="1" applyFont="1" applyFill="1" applyBorder="1" applyAlignment="1" applyProtection="1">
      <alignment horizontal="right" shrinkToFit="1"/>
    </xf>
    <xf numFmtId="177" fontId="10" fillId="0" borderId="10" xfId="1" applyNumberFormat="1" applyFont="1" applyFill="1" applyBorder="1" applyAlignment="1" applyProtection="1">
      <alignment horizontal="right" shrinkToFit="1"/>
    </xf>
    <xf numFmtId="177" fontId="10" fillId="0" borderId="12" xfId="1" applyNumberFormat="1" applyFont="1" applyFill="1" applyBorder="1" applyAlignment="1" applyProtection="1">
      <alignment horizontal="right" shrinkToFit="1"/>
    </xf>
    <xf numFmtId="178" fontId="10" fillId="0" borderId="10" xfId="1" applyNumberFormat="1" applyFont="1" applyFill="1" applyBorder="1" applyAlignment="1" applyProtection="1">
      <alignment horizontal="center" shrinkToFit="1"/>
    </xf>
    <xf numFmtId="178" fontId="10" fillId="0" borderId="10" xfId="1" applyNumberFormat="1" applyFont="1" applyFill="1" applyBorder="1" applyAlignment="1" applyProtection="1">
      <alignment horizontal="right" shrinkToFit="1"/>
    </xf>
    <xf numFmtId="178" fontId="10" fillId="0" borderId="0" xfId="1" applyNumberFormat="1" applyFont="1" applyFill="1" applyBorder="1" applyAlignment="1" applyProtection="1">
      <alignment horizontal="right" shrinkToFit="1"/>
    </xf>
    <xf numFmtId="179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horizontal="right" shrinkToFit="1"/>
    </xf>
    <xf numFmtId="177" fontId="10" fillId="0" borderId="11" xfId="1" applyNumberFormat="1" applyFont="1" applyFill="1" applyBorder="1" applyAlignment="1">
      <alignment horizontal="right" shrinkToFit="1"/>
    </xf>
    <xf numFmtId="178" fontId="10" fillId="0" borderId="10" xfId="0" applyNumberFormat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shrinkToFit="1"/>
    </xf>
    <xf numFmtId="38" fontId="10" fillId="0" borderId="10" xfId="1" applyFont="1" applyFill="1" applyBorder="1" applyAlignment="1">
      <alignment shrinkToFit="1"/>
    </xf>
    <xf numFmtId="177" fontId="10" fillId="0" borderId="10" xfId="1" applyNumberFormat="1" applyFont="1" applyFill="1" applyBorder="1" applyAlignment="1">
      <alignment horizontal="right" shrinkToFit="1"/>
    </xf>
    <xf numFmtId="177" fontId="10" fillId="0" borderId="11" xfId="0" applyNumberFormat="1" applyFont="1" applyFill="1" applyBorder="1" applyAlignment="1">
      <alignment horizontal="right" shrinkToFit="1"/>
    </xf>
    <xf numFmtId="177" fontId="10" fillId="0" borderId="11" xfId="1" quotePrefix="1" applyNumberFormat="1" applyFont="1" applyFill="1" applyBorder="1" applyAlignment="1" applyProtection="1">
      <alignment horizontal="right" shrinkToFit="1"/>
    </xf>
    <xf numFmtId="177" fontId="10" fillId="0" borderId="0" xfId="0" applyNumberFormat="1" applyFont="1" applyFill="1" applyBorder="1" applyAlignment="1">
      <alignment shrinkToFit="1"/>
    </xf>
    <xf numFmtId="177" fontId="10" fillId="0" borderId="1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horizontal="center" shrinkToFit="1"/>
    </xf>
    <xf numFmtId="180" fontId="10" fillId="0" borderId="10" xfId="0" applyNumberFormat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shrinkToFit="1"/>
    </xf>
    <xf numFmtId="38" fontId="10" fillId="0" borderId="10" xfId="1" applyFont="1" applyFill="1" applyBorder="1" applyAlignment="1">
      <alignment horizontal="right" shrinkToFit="1"/>
    </xf>
    <xf numFmtId="180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shrinkToFit="1"/>
    </xf>
    <xf numFmtId="3" fontId="10" fillId="0" borderId="10" xfId="0" applyNumberFormat="1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shrinkToFit="1"/>
    </xf>
    <xf numFmtId="177" fontId="10" fillId="0" borderId="0" xfId="0" applyNumberFormat="1" applyFont="1" applyFill="1" applyBorder="1" applyAlignment="1">
      <alignment horizontal="right" shrinkToFit="1"/>
    </xf>
    <xf numFmtId="177" fontId="10" fillId="0" borderId="10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 horizontal="right" shrinkToFit="1"/>
    </xf>
    <xf numFmtId="3" fontId="10" fillId="0" borderId="11" xfId="0" applyNumberFormat="1" applyFont="1" applyFill="1" applyBorder="1" applyAlignment="1">
      <alignment horizontal="right" shrinkToFit="1"/>
    </xf>
    <xf numFmtId="38" fontId="10" fillId="0" borderId="10" xfId="1" applyFont="1" applyFill="1" applyBorder="1" applyAlignment="1" applyProtection="1">
      <alignment horizontal="center" shrinkToFit="1"/>
    </xf>
    <xf numFmtId="180" fontId="10" fillId="0" borderId="11" xfId="0" applyNumberFormat="1" applyFont="1" applyFill="1" applyBorder="1" applyAlignment="1">
      <alignment horizontal="right" shrinkToFit="1"/>
    </xf>
    <xf numFmtId="177" fontId="10" fillId="0" borderId="10" xfId="1" quotePrefix="1" applyNumberFormat="1" applyFont="1" applyFill="1" applyBorder="1" applyAlignment="1" applyProtection="1">
      <alignment horizontal="right" shrinkToFit="1"/>
    </xf>
    <xf numFmtId="181" fontId="10" fillId="0" borderId="10" xfId="0" applyNumberFormat="1" applyFont="1" applyFill="1" applyBorder="1" applyAlignment="1">
      <alignment horizontal="right" shrinkToFit="1"/>
    </xf>
    <xf numFmtId="182" fontId="11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horizontal="right" shrinkToFit="1"/>
    </xf>
    <xf numFmtId="182" fontId="10" fillId="0" borderId="11" xfId="0" applyNumberFormat="1" applyFont="1" applyFill="1" applyBorder="1" applyAlignment="1">
      <alignment horizontal="right" shrinkToFit="1"/>
    </xf>
    <xf numFmtId="182" fontId="10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horizontal="right" shrinkToFit="1"/>
    </xf>
    <xf numFmtId="177" fontId="10" fillId="0" borderId="12" xfId="1" quotePrefix="1" applyNumberFormat="1" applyFont="1" applyFill="1" applyBorder="1" applyAlignment="1" applyProtection="1">
      <alignment horizontal="right" shrinkToFit="1"/>
    </xf>
    <xf numFmtId="180" fontId="10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/>
    <xf numFmtId="177" fontId="13" fillId="0" borderId="10" xfId="0" applyNumberFormat="1" applyFont="1" applyFill="1" applyBorder="1" applyAlignment="1">
      <alignment horizontal="right" shrinkToFit="1"/>
    </xf>
    <xf numFmtId="180" fontId="13" fillId="0" borderId="10" xfId="0" applyNumberFormat="1" applyFont="1" applyFill="1" applyBorder="1" applyAlignment="1">
      <alignment horizontal="right" shrinkToFit="1"/>
    </xf>
    <xf numFmtId="38" fontId="10" fillId="0" borderId="13" xfId="1" applyFont="1" applyFill="1" applyBorder="1" applyAlignment="1" applyProtection="1">
      <alignment horizontal="center" shrinkToFit="1"/>
    </xf>
    <xf numFmtId="177" fontId="10" fillId="0" borderId="14" xfId="1" quotePrefix="1" applyNumberFormat="1" applyFont="1" applyFill="1" applyBorder="1" applyAlignment="1" applyProtection="1">
      <alignment horizontal="right" shrinkToFit="1"/>
    </xf>
    <xf numFmtId="177" fontId="10" fillId="0" borderId="15" xfId="0" applyNumberFormat="1" applyFont="1" applyFill="1" applyBorder="1" applyAlignment="1">
      <alignment shrinkToFit="1"/>
    </xf>
    <xf numFmtId="177" fontId="10" fillId="0" borderId="13" xfId="0" applyNumberFormat="1" applyFont="1" applyFill="1" applyBorder="1" applyAlignment="1">
      <alignment horizontal="right" shrinkToFit="1"/>
    </xf>
    <xf numFmtId="177" fontId="10" fillId="0" borderId="15" xfId="1" quotePrefix="1" applyNumberFormat="1" applyFont="1" applyFill="1" applyBorder="1" applyAlignment="1" applyProtection="1">
      <alignment horizontal="right" shrinkToFit="1"/>
    </xf>
    <xf numFmtId="177" fontId="10" fillId="0" borderId="13" xfId="1" quotePrefix="1" applyNumberFormat="1" applyFont="1" applyFill="1" applyBorder="1" applyAlignment="1" applyProtection="1">
      <alignment horizontal="right" shrinkToFit="1"/>
    </xf>
    <xf numFmtId="180" fontId="10" fillId="0" borderId="1" xfId="0" applyNumberFormat="1" applyFont="1" applyFill="1" applyBorder="1" applyAlignment="1">
      <alignment horizontal="center" shrinkToFit="1"/>
    </xf>
    <xf numFmtId="181" fontId="10" fillId="0" borderId="13" xfId="0" applyNumberFormat="1" applyFont="1" applyFill="1" applyBorder="1" applyAlignment="1">
      <alignment horizontal="right" shrinkToFit="1"/>
    </xf>
    <xf numFmtId="182" fontId="10" fillId="0" borderId="14" xfId="0" applyNumberFormat="1" applyFont="1" applyFill="1" applyBorder="1" applyAlignment="1">
      <alignment horizontal="right" shrinkToFit="1"/>
    </xf>
    <xf numFmtId="182" fontId="10" fillId="0" borderId="13" xfId="0" applyNumberFormat="1" applyFont="1" applyFill="1" applyBorder="1" applyAlignment="1">
      <alignment horizontal="right" shrinkToFit="1"/>
    </xf>
    <xf numFmtId="3" fontId="10" fillId="0" borderId="13" xfId="0" applyNumberFormat="1" applyFont="1" applyFill="1" applyBorder="1" applyAlignment="1">
      <alignment shrinkToFit="1"/>
    </xf>
    <xf numFmtId="177" fontId="10" fillId="0" borderId="15" xfId="0" applyNumberFormat="1" applyFont="1" applyFill="1" applyBorder="1" applyAlignment="1">
      <alignment horizontal="right" shrinkToFit="1"/>
    </xf>
    <xf numFmtId="177" fontId="10" fillId="0" borderId="14" xfId="0" applyNumberFormat="1" applyFont="1" applyFill="1" applyBorder="1" applyAlignment="1">
      <alignment horizontal="right" shrinkToFit="1"/>
    </xf>
    <xf numFmtId="177" fontId="13" fillId="0" borderId="13" xfId="0" applyNumberFormat="1" applyFont="1" applyFill="1" applyBorder="1" applyAlignment="1">
      <alignment horizontal="right" shrinkToFit="1"/>
    </xf>
    <xf numFmtId="180" fontId="13" fillId="0" borderId="13" xfId="0" applyNumberFormat="1" applyFont="1" applyFill="1" applyBorder="1" applyAlignment="1">
      <alignment horizontal="right" shrinkToFit="1"/>
    </xf>
    <xf numFmtId="177" fontId="11" fillId="0" borderId="11" xfId="0" applyNumberFormat="1" applyFont="1" applyFill="1" applyBorder="1" applyAlignment="1">
      <alignment shrinkToFit="1"/>
    </xf>
    <xf numFmtId="177" fontId="10" fillId="0" borderId="11" xfId="0" applyNumberFormat="1" applyFont="1" applyFill="1" applyBorder="1" applyAlignment="1">
      <alignment shrinkToFit="1"/>
    </xf>
    <xf numFmtId="180" fontId="10" fillId="0" borderId="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shrinkToFit="1"/>
    </xf>
    <xf numFmtId="179" fontId="10" fillId="0" borderId="11" xfId="0" applyNumberFormat="1" applyFont="1" applyFill="1" applyBorder="1" applyAlignment="1">
      <alignment horizontal="right" shrinkToFit="1"/>
    </xf>
    <xf numFmtId="38" fontId="10" fillId="0" borderId="10" xfId="1" quotePrefix="1" applyFont="1" applyFill="1" applyBorder="1" applyAlignment="1">
      <alignment horizontal="right" shrinkToFit="1"/>
    </xf>
    <xf numFmtId="38" fontId="10" fillId="0" borderId="11" xfId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horizontal="right" shrinkToFit="1"/>
    </xf>
    <xf numFmtId="38" fontId="10" fillId="0" borderId="0" xfId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horizontal="right" shrinkToFit="1"/>
    </xf>
    <xf numFmtId="180" fontId="10" fillId="0" borderId="12" xfId="0" applyNumberFormat="1" applyFont="1" applyFill="1" applyBorder="1" applyAlignment="1">
      <alignment shrinkToFit="1"/>
    </xf>
    <xf numFmtId="181" fontId="10" fillId="0" borderId="10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shrinkToFit="1"/>
    </xf>
    <xf numFmtId="182" fontId="10" fillId="0" borderId="10" xfId="0" applyNumberFormat="1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shrinkToFit="1"/>
    </xf>
    <xf numFmtId="183" fontId="10" fillId="0" borderId="10" xfId="0" applyNumberFormat="1" applyFont="1" applyFill="1" applyBorder="1" applyAlignment="1">
      <alignment shrinkToFit="1"/>
    </xf>
    <xf numFmtId="177" fontId="11" fillId="0" borderId="0" xfId="0" applyNumberFormat="1" applyFont="1" applyFill="1" applyBorder="1" applyAlignment="1">
      <alignment shrinkToFit="1"/>
    </xf>
    <xf numFmtId="180" fontId="10" fillId="0" borderId="11" xfId="0" applyNumberFormat="1" applyFont="1" applyFill="1" applyBorder="1" applyAlignment="1">
      <alignment shrinkToFit="1"/>
    </xf>
    <xf numFmtId="177" fontId="11" fillId="0" borderId="11" xfId="0" applyNumberFormat="1" applyFont="1" applyFill="1" applyBorder="1" applyAlignment="1">
      <alignment horizontal="right" shrinkToFit="1"/>
    </xf>
    <xf numFmtId="178" fontId="10" fillId="0" borderId="11" xfId="0" applyNumberFormat="1" applyFont="1" applyFill="1" applyBorder="1" applyAlignment="1">
      <alignment horizontal="right" shrinkToFit="1"/>
    </xf>
    <xf numFmtId="177" fontId="11" fillId="0" borderId="10" xfId="0" applyNumberFormat="1" applyFont="1" applyFill="1" applyBorder="1" applyAlignment="1">
      <alignment horizontal="right" shrinkToFit="1"/>
    </xf>
    <xf numFmtId="182" fontId="10" fillId="0" borderId="12" xfId="0" applyNumberFormat="1" applyFont="1" applyFill="1" applyBorder="1" applyAlignment="1">
      <alignment horizontal="right" shrinkToFit="1"/>
    </xf>
    <xf numFmtId="181" fontId="10" fillId="0" borderId="12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16" xfId="0" applyNumberFormat="1" applyFont="1" applyFill="1" applyBorder="1" applyAlignment="1">
      <alignment horizontal="right" shrinkToFit="1"/>
    </xf>
    <xf numFmtId="177" fontId="10" fillId="0" borderId="16" xfId="0" applyNumberFormat="1" applyFont="1" applyFill="1" applyBorder="1" applyAlignment="1">
      <alignment horizontal="right" shrinkToFit="1"/>
    </xf>
    <xf numFmtId="181" fontId="10" fillId="0" borderId="16" xfId="0" applyNumberFormat="1" applyFont="1" applyFill="1" applyBorder="1" applyAlignment="1">
      <alignment horizontal="right" shrinkToFit="1"/>
    </xf>
    <xf numFmtId="182" fontId="10" fillId="0" borderId="16" xfId="0" applyNumberFormat="1" applyFont="1" applyFill="1" applyBorder="1" applyAlignment="1">
      <alignment horizontal="right" shrinkToFit="1"/>
    </xf>
    <xf numFmtId="38" fontId="10" fillId="0" borderId="16" xfId="1" applyFont="1" applyFill="1" applyBorder="1" applyAlignment="1">
      <alignment horizontal="right" shrinkToFit="1"/>
    </xf>
    <xf numFmtId="3" fontId="10" fillId="0" borderId="17" xfId="0" applyNumberFormat="1" applyFont="1" applyFill="1" applyBorder="1" applyAlignment="1">
      <alignment horizontal="right" shrinkToFit="1"/>
    </xf>
    <xf numFmtId="177" fontId="10" fillId="0" borderId="17" xfId="0" applyNumberFormat="1" applyFont="1" applyFill="1" applyBorder="1" applyAlignment="1">
      <alignment horizontal="right" shrinkToFit="1"/>
    </xf>
    <xf numFmtId="181" fontId="10" fillId="0" borderId="17" xfId="0" applyNumberFormat="1" applyFont="1" applyFill="1" applyBorder="1" applyAlignment="1">
      <alignment horizontal="right" shrinkToFit="1"/>
    </xf>
    <xf numFmtId="182" fontId="10" fillId="0" borderId="17" xfId="0" applyNumberFormat="1" applyFont="1" applyFill="1" applyBorder="1" applyAlignment="1">
      <alignment horizontal="right" shrinkToFit="1"/>
    </xf>
    <xf numFmtId="38" fontId="10" fillId="0" borderId="17" xfId="1" applyFont="1" applyFill="1" applyBorder="1" applyAlignment="1">
      <alignment horizontal="right" shrinkToFit="1"/>
    </xf>
    <xf numFmtId="177" fontId="14" fillId="0" borderId="10" xfId="0" applyNumberFormat="1" applyFont="1" applyFill="1" applyBorder="1" applyAlignment="1">
      <alignment horizontal="right" shrinkToFit="1"/>
    </xf>
    <xf numFmtId="3" fontId="15" fillId="0" borderId="10" xfId="0" applyNumberFormat="1" applyFont="1" applyFill="1" applyBorder="1" applyAlignment="1">
      <alignment horizontal="right" shrinkToFit="1"/>
    </xf>
    <xf numFmtId="177" fontId="15" fillId="0" borderId="10" xfId="0" applyNumberFormat="1" applyFont="1" applyFill="1" applyBorder="1" applyAlignment="1">
      <alignment horizontal="right" shrinkToFit="1"/>
    </xf>
    <xf numFmtId="181" fontId="15" fillId="0" borderId="10" xfId="0" applyNumberFormat="1" applyFont="1" applyFill="1" applyBorder="1" applyAlignment="1">
      <alignment horizontal="right" shrinkToFit="1"/>
    </xf>
    <xf numFmtId="182" fontId="15" fillId="0" borderId="10" xfId="0" applyNumberFormat="1" applyFont="1" applyFill="1" applyBorder="1" applyAlignment="1">
      <alignment horizontal="right" shrinkToFit="1"/>
    </xf>
    <xf numFmtId="38" fontId="15" fillId="0" borderId="10" xfId="1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centerContinuous" vertical="center"/>
    </xf>
    <xf numFmtId="0" fontId="17" fillId="0" borderId="7" xfId="0" applyFont="1" applyFill="1" applyBorder="1" applyAlignment="1">
      <alignment horizontal="centerContinuous" vertical="center"/>
    </xf>
    <xf numFmtId="0" fontId="17" fillId="0" borderId="5" xfId="0" quotePrefix="1" applyFont="1" applyFill="1" applyBorder="1" applyAlignment="1">
      <alignment horizontal="centerContinuous" vertical="center"/>
    </xf>
    <xf numFmtId="0" fontId="17" fillId="0" borderId="7" xfId="0" quotePrefix="1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 wrapText="1"/>
    </xf>
    <xf numFmtId="0" fontId="17" fillId="0" borderId="5" xfId="0" applyFont="1" applyFill="1" applyBorder="1" applyAlignment="1">
      <alignment horizontal="centerContinuous" vertical="center"/>
    </xf>
    <xf numFmtId="0" fontId="2" fillId="0" borderId="0" xfId="0" quotePrefix="1" applyFont="1" applyFill="1" applyBorder="1" applyAlignment="1">
      <alignment horizontal="right"/>
    </xf>
    <xf numFmtId="0" fontId="2" fillId="0" borderId="0" xfId="0" quotePrefix="1" applyFont="1" applyFill="1" applyBorder="1"/>
    <xf numFmtId="185" fontId="2" fillId="0" borderId="0" xfId="0" applyNumberFormat="1" applyFont="1" applyFill="1" applyBorder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/>
    <xf numFmtId="38" fontId="2" fillId="0" borderId="0" xfId="0" applyNumberFormat="1" applyFont="1" applyFill="1" applyBorder="1"/>
    <xf numFmtId="3" fontId="2" fillId="0" borderId="0" xfId="0" applyNumberFormat="1" applyFont="1" applyFill="1" applyBorder="1"/>
    <xf numFmtId="180" fontId="10" fillId="0" borderId="0" xfId="0" applyNumberFormat="1" applyFont="1" applyFill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8" fontId="2" fillId="0" borderId="0" xfId="1" applyFont="1" applyFill="1" applyBorder="1" applyAlignment="1">
      <alignment horizontal="left"/>
    </xf>
    <xf numFmtId="186" fontId="10" fillId="0" borderId="11" xfId="0" applyNumberFormat="1" applyFont="1" applyFill="1" applyBorder="1" applyAlignment="1">
      <alignment horizontal="right" shrinkToFit="1"/>
    </xf>
    <xf numFmtId="186" fontId="10" fillId="0" borderId="10" xfId="0" applyNumberFormat="1" applyFont="1" applyFill="1" applyBorder="1" applyAlignment="1">
      <alignment horizontal="right" shrinkToFit="1"/>
    </xf>
    <xf numFmtId="186" fontId="10" fillId="0" borderId="14" xfId="0" applyNumberFormat="1" applyFont="1" applyFill="1" applyBorder="1" applyAlignment="1">
      <alignment horizontal="right" shrinkToFit="1"/>
    </xf>
    <xf numFmtId="186" fontId="10" fillId="0" borderId="13" xfId="0" applyNumberFormat="1" applyFont="1" applyFill="1" applyBorder="1" applyAlignment="1">
      <alignment horizontal="right" shrinkToFit="1"/>
    </xf>
    <xf numFmtId="186" fontId="10" fillId="0" borderId="0" xfId="0" applyNumberFormat="1" applyFont="1" applyFill="1" applyBorder="1" applyAlignment="1">
      <alignment horizontal="right" shrinkToFit="1"/>
    </xf>
    <xf numFmtId="186" fontId="10" fillId="0" borderId="10" xfId="0" applyNumberFormat="1" applyFont="1" applyFill="1" applyBorder="1" applyAlignment="1">
      <alignment shrinkToFit="1"/>
    </xf>
    <xf numFmtId="186" fontId="10" fillId="0" borderId="11" xfId="0" applyNumberFormat="1" applyFont="1" applyFill="1" applyBorder="1" applyAlignment="1">
      <alignment shrinkToFit="1"/>
    </xf>
    <xf numFmtId="186" fontId="10" fillId="0" borderId="12" xfId="0" applyNumberFormat="1" applyFont="1" applyFill="1" applyBorder="1" applyAlignment="1">
      <alignment shrinkToFit="1"/>
    </xf>
    <xf numFmtId="186" fontId="10" fillId="0" borderId="10" xfId="0" applyNumberFormat="1" applyFont="1" applyFill="1" applyBorder="1" applyAlignment="1">
      <alignment horizontal="right" wrapText="1" shrinkToFit="1"/>
    </xf>
    <xf numFmtId="186" fontId="10" fillId="0" borderId="16" xfId="0" applyNumberFormat="1" applyFont="1" applyFill="1" applyBorder="1" applyAlignment="1">
      <alignment horizontal="right" shrinkToFit="1"/>
    </xf>
    <xf numFmtId="186" fontId="10" fillId="0" borderId="10" xfId="0" quotePrefix="1" applyNumberFormat="1" applyFont="1" applyFill="1" applyBorder="1" applyAlignment="1">
      <alignment horizontal="right" shrinkToFit="1"/>
    </xf>
    <xf numFmtId="186" fontId="10" fillId="0" borderId="17" xfId="0" applyNumberFormat="1" applyFont="1" applyFill="1" applyBorder="1" applyAlignment="1">
      <alignment horizontal="right" shrinkToFit="1"/>
    </xf>
    <xf numFmtId="186" fontId="10" fillId="0" borderId="16" xfId="0" quotePrefix="1" applyNumberFormat="1" applyFont="1" applyFill="1" applyBorder="1" applyAlignment="1">
      <alignment horizontal="right" shrinkToFit="1"/>
    </xf>
    <xf numFmtId="186" fontId="15" fillId="0" borderId="10" xfId="0" quotePrefix="1" applyNumberFormat="1" applyFont="1" applyFill="1" applyBorder="1" applyAlignment="1">
      <alignment horizontal="right" shrinkToFit="1"/>
    </xf>
    <xf numFmtId="186" fontId="15" fillId="0" borderId="10" xfId="0" applyNumberFormat="1" applyFont="1" applyFill="1" applyBorder="1" applyAlignment="1">
      <alignment horizontal="right" shrinkToFit="1"/>
    </xf>
    <xf numFmtId="0" fontId="20" fillId="0" borderId="5" xfId="0" applyFont="1" applyFill="1" applyBorder="1" applyAlignment="1">
      <alignment horizontal="centerContinuous" vertical="center" wrapText="1"/>
    </xf>
    <xf numFmtId="186" fontId="2" fillId="0" borderId="0" xfId="0" applyNumberFormat="1" applyFont="1" applyFill="1" applyBorder="1"/>
    <xf numFmtId="186" fontId="2" fillId="0" borderId="0" xfId="0" applyNumberFormat="1" applyFont="1" applyFill="1"/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184" fontId="17" fillId="0" borderId="6" xfId="0" applyNumberFormat="1" applyFont="1" applyFill="1" applyBorder="1" applyAlignment="1">
      <alignment horizontal="center" vertical="center"/>
    </xf>
    <xf numFmtId="184" fontId="17" fillId="0" borderId="9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shrinkToFit="1"/>
    </xf>
    <xf numFmtId="184" fontId="1" fillId="0" borderId="7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01"/>
  <sheetViews>
    <sheetView tabSelected="1" view="pageBreakPreview" zoomScale="85" zoomScaleNormal="80" zoomScaleSheetLayoutView="85" workbookViewId="0">
      <pane xSplit="1" ySplit="16" topLeftCell="B174" activePane="bottomRight" state="frozen"/>
      <selection pane="topRight" activeCell="B1" sqref="B1"/>
      <selection pane="bottomLeft" activeCell="A17" sqref="A17"/>
      <selection pane="bottomRight" activeCell="A182" sqref="A182"/>
    </sheetView>
  </sheetViews>
  <sheetFormatPr defaultColWidth="9.375" defaultRowHeight="10.8"/>
  <cols>
    <col min="1" max="1" width="14.625" style="1" customWidth="1"/>
    <col min="2" max="6" width="14.375" style="1" customWidth="1"/>
    <col min="7" max="7" width="14.375" style="2" customWidth="1"/>
    <col min="8" max="8" width="14.375" style="3" customWidth="1"/>
    <col min="9" max="9" width="14.375" style="4" customWidth="1"/>
    <col min="10" max="29" width="14.375" style="3" customWidth="1"/>
    <col min="30" max="32" width="14.375" style="3" hidden="1" customWidth="1"/>
    <col min="33" max="40" width="14.375" style="3" customWidth="1"/>
    <col min="41" max="41" width="9.375" style="176"/>
    <col min="42" max="256" width="9.375" style="3"/>
    <col min="257" max="257" width="14.625" style="3" customWidth="1"/>
    <col min="258" max="285" width="14.375" style="3" customWidth="1"/>
    <col min="286" max="288" width="0" style="3" hidden="1" customWidth="1"/>
    <col min="289" max="296" width="14.375" style="3" customWidth="1"/>
    <col min="297" max="512" width="9.375" style="3"/>
    <col min="513" max="513" width="14.625" style="3" customWidth="1"/>
    <col min="514" max="541" width="14.375" style="3" customWidth="1"/>
    <col min="542" max="544" width="0" style="3" hidden="1" customWidth="1"/>
    <col min="545" max="552" width="14.375" style="3" customWidth="1"/>
    <col min="553" max="768" width="9.375" style="3"/>
    <col min="769" max="769" width="14.625" style="3" customWidth="1"/>
    <col min="770" max="797" width="14.375" style="3" customWidth="1"/>
    <col min="798" max="800" width="0" style="3" hidden="1" customWidth="1"/>
    <col min="801" max="808" width="14.375" style="3" customWidth="1"/>
    <col min="809" max="1024" width="9.375" style="3"/>
    <col min="1025" max="1025" width="14.625" style="3" customWidth="1"/>
    <col min="1026" max="1053" width="14.375" style="3" customWidth="1"/>
    <col min="1054" max="1056" width="0" style="3" hidden="1" customWidth="1"/>
    <col min="1057" max="1064" width="14.375" style="3" customWidth="1"/>
    <col min="1065" max="1280" width="9.375" style="3"/>
    <col min="1281" max="1281" width="14.625" style="3" customWidth="1"/>
    <col min="1282" max="1309" width="14.375" style="3" customWidth="1"/>
    <col min="1310" max="1312" width="0" style="3" hidden="1" customWidth="1"/>
    <col min="1313" max="1320" width="14.375" style="3" customWidth="1"/>
    <col min="1321" max="1536" width="9.375" style="3"/>
    <col min="1537" max="1537" width="14.625" style="3" customWidth="1"/>
    <col min="1538" max="1565" width="14.375" style="3" customWidth="1"/>
    <col min="1566" max="1568" width="0" style="3" hidden="1" customWidth="1"/>
    <col min="1569" max="1576" width="14.375" style="3" customWidth="1"/>
    <col min="1577" max="1792" width="9.375" style="3"/>
    <col min="1793" max="1793" width="14.625" style="3" customWidth="1"/>
    <col min="1794" max="1821" width="14.375" style="3" customWidth="1"/>
    <col min="1822" max="1824" width="0" style="3" hidden="1" customWidth="1"/>
    <col min="1825" max="1832" width="14.375" style="3" customWidth="1"/>
    <col min="1833" max="2048" width="9.375" style="3"/>
    <col min="2049" max="2049" width="14.625" style="3" customWidth="1"/>
    <col min="2050" max="2077" width="14.375" style="3" customWidth="1"/>
    <col min="2078" max="2080" width="0" style="3" hidden="1" customWidth="1"/>
    <col min="2081" max="2088" width="14.375" style="3" customWidth="1"/>
    <col min="2089" max="2304" width="9.375" style="3"/>
    <col min="2305" max="2305" width="14.625" style="3" customWidth="1"/>
    <col min="2306" max="2333" width="14.375" style="3" customWidth="1"/>
    <col min="2334" max="2336" width="0" style="3" hidden="1" customWidth="1"/>
    <col min="2337" max="2344" width="14.375" style="3" customWidth="1"/>
    <col min="2345" max="2560" width="9.375" style="3"/>
    <col min="2561" max="2561" width="14.625" style="3" customWidth="1"/>
    <col min="2562" max="2589" width="14.375" style="3" customWidth="1"/>
    <col min="2590" max="2592" width="0" style="3" hidden="1" customWidth="1"/>
    <col min="2593" max="2600" width="14.375" style="3" customWidth="1"/>
    <col min="2601" max="2816" width="9.375" style="3"/>
    <col min="2817" max="2817" width="14.625" style="3" customWidth="1"/>
    <col min="2818" max="2845" width="14.375" style="3" customWidth="1"/>
    <col min="2846" max="2848" width="0" style="3" hidden="1" customWidth="1"/>
    <col min="2849" max="2856" width="14.375" style="3" customWidth="1"/>
    <col min="2857" max="3072" width="9.375" style="3"/>
    <col min="3073" max="3073" width="14.625" style="3" customWidth="1"/>
    <col min="3074" max="3101" width="14.375" style="3" customWidth="1"/>
    <col min="3102" max="3104" width="0" style="3" hidden="1" customWidth="1"/>
    <col min="3105" max="3112" width="14.375" style="3" customWidth="1"/>
    <col min="3113" max="3328" width="9.375" style="3"/>
    <col min="3329" max="3329" width="14.625" style="3" customWidth="1"/>
    <col min="3330" max="3357" width="14.375" style="3" customWidth="1"/>
    <col min="3358" max="3360" width="0" style="3" hidden="1" customWidth="1"/>
    <col min="3361" max="3368" width="14.375" style="3" customWidth="1"/>
    <col min="3369" max="3584" width="9.375" style="3"/>
    <col min="3585" max="3585" width="14.625" style="3" customWidth="1"/>
    <col min="3586" max="3613" width="14.375" style="3" customWidth="1"/>
    <col min="3614" max="3616" width="0" style="3" hidden="1" customWidth="1"/>
    <col min="3617" max="3624" width="14.375" style="3" customWidth="1"/>
    <col min="3625" max="3840" width="9.375" style="3"/>
    <col min="3841" max="3841" width="14.625" style="3" customWidth="1"/>
    <col min="3842" max="3869" width="14.375" style="3" customWidth="1"/>
    <col min="3870" max="3872" width="0" style="3" hidden="1" customWidth="1"/>
    <col min="3873" max="3880" width="14.375" style="3" customWidth="1"/>
    <col min="3881" max="4096" width="9.375" style="3"/>
    <col min="4097" max="4097" width="14.625" style="3" customWidth="1"/>
    <col min="4098" max="4125" width="14.375" style="3" customWidth="1"/>
    <col min="4126" max="4128" width="0" style="3" hidden="1" customWidth="1"/>
    <col min="4129" max="4136" width="14.375" style="3" customWidth="1"/>
    <col min="4137" max="4352" width="9.375" style="3"/>
    <col min="4353" max="4353" width="14.625" style="3" customWidth="1"/>
    <col min="4354" max="4381" width="14.375" style="3" customWidth="1"/>
    <col min="4382" max="4384" width="0" style="3" hidden="1" customWidth="1"/>
    <col min="4385" max="4392" width="14.375" style="3" customWidth="1"/>
    <col min="4393" max="4608" width="9.375" style="3"/>
    <col min="4609" max="4609" width="14.625" style="3" customWidth="1"/>
    <col min="4610" max="4637" width="14.375" style="3" customWidth="1"/>
    <col min="4638" max="4640" width="0" style="3" hidden="1" customWidth="1"/>
    <col min="4641" max="4648" width="14.375" style="3" customWidth="1"/>
    <col min="4649" max="4864" width="9.375" style="3"/>
    <col min="4865" max="4865" width="14.625" style="3" customWidth="1"/>
    <col min="4866" max="4893" width="14.375" style="3" customWidth="1"/>
    <col min="4894" max="4896" width="0" style="3" hidden="1" customWidth="1"/>
    <col min="4897" max="4904" width="14.375" style="3" customWidth="1"/>
    <col min="4905" max="5120" width="9.375" style="3"/>
    <col min="5121" max="5121" width="14.625" style="3" customWidth="1"/>
    <col min="5122" max="5149" width="14.375" style="3" customWidth="1"/>
    <col min="5150" max="5152" width="0" style="3" hidden="1" customWidth="1"/>
    <col min="5153" max="5160" width="14.375" style="3" customWidth="1"/>
    <col min="5161" max="5376" width="9.375" style="3"/>
    <col min="5377" max="5377" width="14.625" style="3" customWidth="1"/>
    <col min="5378" max="5405" width="14.375" style="3" customWidth="1"/>
    <col min="5406" max="5408" width="0" style="3" hidden="1" customWidth="1"/>
    <col min="5409" max="5416" width="14.375" style="3" customWidth="1"/>
    <col min="5417" max="5632" width="9.375" style="3"/>
    <col min="5633" max="5633" width="14.625" style="3" customWidth="1"/>
    <col min="5634" max="5661" width="14.375" style="3" customWidth="1"/>
    <col min="5662" max="5664" width="0" style="3" hidden="1" customWidth="1"/>
    <col min="5665" max="5672" width="14.375" style="3" customWidth="1"/>
    <col min="5673" max="5888" width="9.375" style="3"/>
    <col min="5889" max="5889" width="14.625" style="3" customWidth="1"/>
    <col min="5890" max="5917" width="14.375" style="3" customWidth="1"/>
    <col min="5918" max="5920" width="0" style="3" hidden="1" customWidth="1"/>
    <col min="5921" max="5928" width="14.375" style="3" customWidth="1"/>
    <col min="5929" max="6144" width="9.375" style="3"/>
    <col min="6145" max="6145" width="14.625" style="3" customWidth="1"/>
    <col min="6146" max="6173" width="14.375" style="3" customWidth="1"/>
    <col min="6174" max="6176" width="0" style="3" hidden="1" customWidth="1"/>
    <col min="6177" max="6184" width="14.375" style="3" customWidth="1"/>
    <col min="6185" max="6400" width="9.375" style="3"/>
    <col min="6401" max="6401" width="14.625" style="3" customWidth="1"/>
    <col min="6402" max="6429" width="14.375" style="3" customWidth="1"/>
    <col min="6430" max="6432" width="0" style="3" hidden="1" customWidth="1"/>
    <col min="6433" max="6440" width="14.375" style="3" customWidth="1"/>
    <col min="6441" max="6656" width="9.375" style="3"/>
    <col min="6657" max="6657" width="14.625" style="3" customWidth="1"/>
    <col min="6658" max="6685" width="14.375" style="3" customWidth="1"/>
    <col min="6686" max="6688" width="0" style="3" hidden="1" customWidth="1"/>
    <col min="6689" max="6696" width="14.375" style="3" customWidth="1"/>
    <col min="6697" max="6912" width="9.375" style="3"/>
    <col min="6913" max="6913" width="14.625" style="3" customWidth="1"/>
    <col min="6914" max="6941" width="14.375" style="3" customWidth="1"/>
    <col min="6942" max="6944" width="0" style="3" hidden="1" customWidth="1"/>
    <col min="6945" max="6952" width="14.375" style="3" customWidth="1"/>
    <col min="6953" max="7168" width="9.375" style="3"/>
    <col min="7169" max="7169" width="14.625" style="3" customWidth="1"/>
    <col min="7170" max="7197" width="14.375" style="3" customWidth="1"/>
    <col min="7198" max="7200" width="0" style="3" hidden="1" customWidth="1"/>
    <col min="7201" max="7208" width="14.375" style="3" customWidth="1"/>
    <col min="7209" max="7424" width="9.375" style="3"/>
    <col min="7425" max="7425" width="14.625" style="3" customWidth="1"/>
    <col min="7426" max="7453" width="14.375" style="3" customWidth="1"/>
    <col min="7454" max="7456" width="0" style="3" hidden="1" customWidth="1"/>
    <col min="7457" max="7464" width="14.375" style="3" customWidth="1"/>
    <col min="7465" max="7680" width="9.375" style="3"/>
    <col min="7681" max="7681" width="14.625" style="3" customWidth="1"/>
    <col min="7682" max="7709" width="14.375" style="3" customWidth="1"/>
    <col min="7710" max="7712" width="0" style="3" hidden="1" customWidth="1"/>
    <col min="7713" max="7720" width="14.375" style="3" customWidth="1"/>
    <col min="7721" max="7936" width="9.375" style="3"/>
    <col min="7937" max="7937" width="14.625" style="3" customWidth="1"/>
    <col min="7938" max="7965" width="14.375" style="3" customWidth="1"/>
    <col min="7966" max="7968" width="0" style="3" hidden="1" customWidth="1"/>
    <col min="7969" max="7976" width="14.375" style="3" customWidth="1"/>
    <col min="7977" max="8192" width="9.375" style="3"/>
    <col min="8193" max="8193" width="14.625" style="3" customWidth="1"/>
    <col min="8194" max="8221" width="14.375" style="3" customWidth="1"/>
    <col min="8222" max="8224" width="0" style="3" hidden="1" customWidth="1"/>
    <col min="8225" max="8232" width="14.375" style="3" customWidth="1"/>
    <col min="8233" max="8448" width="9.375" style="3"/>
    <col min="8449" max="8449" width="14.625" style="3" customWidth="1"/>
    <col min="8450" max="8477" width="14.375" style="3" customWidth="1"/>
    <col min="8478" max="8480" width="0" style="3" hidden="1" customWidth="1"/>
    <col min="8481" max="8488" width="14.375" style="3" customWidth="1"/>
    <col min="8489" max="8704" width="9.375" style="3"/>
    <col min="8705" max="8705" width="14.625" style="3" customWidth="1"/>
    <col min="8706" max="8733" width="14.375" style="3" customWidth="1"/>
    <col min="8734" max="8736" width="0" style="3" hidden="1" customWidth="1"/>
    <col min="8737" max="8744" width="14.375" style="3" customWidth="1"/>
    <col min="8745" max="8960" width="9.375" style="3"/>
    <col min="8961" max="8961" width="14.625" style="3" customWidth="1"/>
    <col min="8962" max="8989" width="14.375" style="3" customWidth="1"/>
    <col min="8990" max="8992" width="0" style="3" hidden="1" customWidth="1"/>
    <col min="8993" max="9000" width="14.375" style="3" customWidth="1"/>
    <col min="9001" max="9216" width="9.375" style="3"/>
    <col min="9217" max="9217" width="14.625" style="3" customWidth="1"/>
    <col min="9218" max="9245" width="14.375" style="3" customWidth="1"/>
    <col min="9246" max="9248" width="0" style="3" hidden="1" customWidth="1"/>
    <col min="9249" max="9256" width="14.375" style="3" customWidth="1"/>
    <col min="9257" max="9472" width="9.375" style="3"/>
    <col min="9473" max="9473" width="14.625" style="3" customWidth="1"/>
    <col min="9474" max="9501" width="14.375" style="3" customWidth="1"/>
    <col min="9502" max="9504" width="0" style="3" hidden="1" customWidth="1"/>
    <col min="9505" max="9512" width="14.375" style="3" customWidth="1"/>
    <col min="9513" max="9728" width="9.375" style="3"/>
    <col min="9729" max="9729" width="14.625" style="3" customWidth="1"/>
    <col min="9730" max="9757" width="14.375" style="3" customWidth="1"/>
    <col min="9758" max="9760" width="0" style="3" hidden="1" customWidth="1"/>
    <col min="9761" max="9768" width="14.375" style="3" customWidth="1"/>
    <col min="9769" max="9984" width="9.375" style="3"/>
    <col min="9985" max="9985" width="14.625" style="3" customWidth="1"/>
    <col min="9986" max="10013" width="14.375" style="3" customWidth="1"/>
    <col min="10014" max="10016" width="0" style="3" hidden="1" customWidth="1"/>
    <col min="10017" max="10024" width="14.375" style="3" customWidth="1"/>
    <col min="10025" max="10240" width="9.375" style="3"/>
    <col min="10241" max="10241" width="14.625" style="3" customWidth="1"/>
    <col min="10242" max="10269" width="14.375" style="3" customWidth="1"/>
    <col min="10270" max="10272" width="0" style="3" hidden="1" customWidth="1"/>
    <col min="10273" max="10280" width="14.375" style="3" customWidth="1"/>
    <col min="10281" max="10496" width="9.375" style="3"/>
    <col min="10497" max="10497" width="14.625" style="3" customWidth="1"/>
    <col min="10498" max="10525" width="14.375" style="3" customWidth="1"/>
    <col min="10526" max="10528" width="0" style="3" hidden="1" customWidth="1"/>
    <col min="10529" max="10536" width="14.375" style="3" customWidth="1"/>
    <col min="10537" max="10752" width="9.375" style="3"/>
    <col min="10753" max="10753" width="14.625" style="3" customWidth="1"/>
    <col min="10754" max="10781" width="14.375" style="3" customWidth="1"/>
    <col min="10782" max="10784" width="0" style="3" hidden="1" customWidth="1"/>
    <col min="10785" max="10792" width="14.375" style="3" customWidth="1"/>
    <col min="10793" max="11008" width="9.375" style="3"/>
    <col min="11009" max="11009" width="14.625" style="3" customWidth="1"/>
    <col min="11010" max="11037" width="14.375" style="3" customWidth="1"/>
    <col min="11038" max="11040" width="0" style="3" hidden="1" customWidth="1"/>
    <col min="11041" max="11048" width="14.375" style="3" customWidth="1"/>
    <col min="11049" max="11264" width="9.375" style="3"/>
    <col min="11265" max="11265" width="14.625" style="3" customWidth="1"/>
    <col min="11266" max="11293" width="14.375" style="3" customWidth="1"/>
    <col min="11294" max="11296" width="0" style="3" hidden="1" customWidth="1"/>
    <col min="11297" max="11304" width="14.375" style="3" customWidth="1"/>
    <col min="11305" max="11520" width="9.375" style="3"/>
    <col min="11521" max="11521" width="14.625" style="3" customWidth="1"/>
    <col min="11522" max="11549" width="14.375" style="3" customWidth="1"/>
    <col min="11550" max="11552" width="0" style="3" hidden="1" customWidth="1"/>
    <col min="11553" max="11560" width="14.375" style="3" customWidth="1"/>
    <col min="11561" max="11776" width="9.375" style="3"/>
    <col min="11777" max="11777" width="14.625" style="3" customWidth="1"/>
    <col min="11778" max="11805" width="14.375" style="3" customWidth="1"/>
    <col min="11806" max="11808" width="0" style="3" hidden="1" customWidth="1"/>
    <col min="11809" max="11816" width="14.375" style="3" customWidth="1"/>
    <col min="11817" max="12032" width="9.375" style="3"/>
    <col min="12033" max="12033" width="14.625" style="3" customWidth="1"/>
    <col min="12034" max="12061" width="14.375" style="3" customWidth="1"/>
    <col min="12062" max="12064" width="0" style="3" hidden="1" customWidth="1"/>
    <col min="12065" max="12072" width="14.375" style="3" customWidth="1"/>
    <col min="12073" max="12288" width="9.375" style="3"/>
    <col min="12289" max="12289" width="14.625" style="3" customWidth="1"/>
    <col min="12290" max="12317" width="14.375" style="3" customWidth="1"/>
    <col min="12318" max="12320" width="0" style="3" hidden="1" customWidth="1"/>
    <col min="12321" max="12328" width="14.375" style="3" customWidth="1"/>
    <col min="12329" max="12544" width="9.375" style="3"/>
    <col min="12545" max="12545" width="14.625" style="3" customWidth="1"/>
    <col min="12546" max="12573" width="14.375" style="3" customWidth="1"/>
    <col min="12574" max="12576" width="0" style="3" hidden="1" customWidth="1"/>
    <col min="12577" max="12584" width="14.375" style="3" customWidth="1"/>
    <col min="12585" max="12800" width="9.375" style="3"/>
    <col min="12801" max="12801" width="14.625" style="3" customWidth="1"/>
    <col min="12802" max="12829" width="14.375" style="3" customWidth="1"/>
    <col min="12830" max="12832" width="0" style="3" hidden="1" customWidth="1"/>
    <col min="12833" max="12840" width="14.375" style="3" customWidth="1"/>
    <col min="12841" max="13056" width="9.375" style="3"/>
    <col min="13057" max="13057" width="14.625" style="3" customWidth="1"/>
    <col min="13058" max="13085" width="14.375" style="3" customWidth="1"/>
    <col min="13086" max="13088" width="0" style="3" hidden="1" customWidth="1"/>
    <col min="13089" max="13096" width="14.375" style="3" customWidth="1"/>
    <col min="13097" max="13312" width="9.375" style="3"/>
    <col min="13313" max="13313" width="14.625" style="3" customWidth="1"/>
    <col min="13314" max="13341" width="14.375" style="3" customWidth="1"/>
    <col min="13342" max="13344" width="0" style="3" hidden="1" customWidth="1"/>
    <col min="13345" max="13352" width="14.375" style="3" customWidth="1"/>
    <col min="13353" max="13568" width="9.375" style="3"/>
    <col min="13569" max="13569" width="14.625" style="3" customWidth="1"/>
    <col min="13570" max="13597" width="14.375" style="3" customWidth="1"/>
    <col min="13598" max="13600" width="0" style="3" hidden="1" customWidth="1"/>
    <col min="13601" max="13608" width="14.375" style="3" customWidth="1"/>
    <col min="13609" max="13824" width="9.375" style="3"/>
    <col min="13825" max="13825" width="14.625" style="3" customWidth="1"/>
    <col min="13826" max="13853" width="14.375" style="3" customWidth="1"/>
    <col min="13854" max="13856" width="0" style="3" hidden="1" customWidth="1"/>
    <col min="13857" max="13864" width="14.375" style="3" customWidth="1"/>
    <col min="13865" max="14080" width="9.375" style="3"/>
    <col min="14081" max="14081" width="14.625" style="3" customWidth="1"/>
    <col min="14082" max="14109" width="14.375" style="3" customWidth="1"/>
    <col min="14110" max="14112" width="0" style="3" hidden="1" customWidth="1"/>
    <col min="14113" max="14120" width="14.375" style="3" customWidth="1"/>
    <col min="14121" max="14336" width="9.375" style="3"/>
    <col min="14337" max="14337" width="14.625" style="3" customWidth="1"/>
    <col min="14338" max="14365" width="14.375" style="3" customWidth="1"/>
    <col min="14366" max="14368" width="0" style="3" hidden="1" customWidth="1"/>
    <col min="14369" max="14376" width="14.375" style="3" customWidth="1"/>
    <col min="14377" max="14592" width="9.375" style="3"/>
    <col min="14593" max="14593" width="14.625" style="3" customWidth="1"/>
    <col min="14594" max="14621" width="14.375" style="3" customWidth="1"/>
    <col min="14622" max="14624" width="0" style="3" hidden="1" customWidth="1"/>
    <col min="14625" max="14632" width="14.375" style="3" customWidth="1"/>
    <col min="14633" max="14848" width="9.375" style="3"/>
    <col min="14849" max="14849" width="14.625" style="3" customWidth="1"/>
    <col min="14850" max="14877" width="14.375" style="3" customWidth="1"/>
    <col min="14878" max="14880" width="0" style="3" hidden="1" customWidth="1"/>
    <col min="14881" max="14888" width="14.375" style="3" customWidth="1"/>
    <col min="14889" max="15104" width="9.375" style="3"/>
    <col min="15105" max="15105" width="14.625" style="3" customWidth="1"/>
    <col min="15106" max="15133" width="14.375" style="3" customWidth="1"/>
    <col min="15134" max="15136" width="0" style="3" hidden="1" customWidth="1"/>
    <col min="15137" max="15144" width="14.375" style="3" customWidth="1"/>
    <col min="15145" max="15360" width="9.375" style="3"/>
    <col min="15361" max="15361" width="14.625" style="3" customWidth="1"/>
    <col min="15362" max="15389" width="14.375" style="3" customWidth="1"/>
    <col min="15390" max="15392" width="0" style="3" hidden="1" customWidth="1"/>
    <col min="15393" max="15400" width="14.375" style="3" customWidth="1"/>
    <col min="15401" max="15616" width="9.375" style="3"/>
    <col min="15617" max="15617" width="14.625" style="3" customWidth="1"/>
    <col min="15618" max="15645" width="14.375" style="3" customWidth="1"/>
    <col min="15646" max="15648" width="0" style="3" hidden="1" customWidth="1"/>
    <col min="15649" max="15656" width="14.375" style="3" customWidth="1"/>
    <col min="15657" max="15872" width="9.375" style="3"/>
    <col min="15873" max="15873" width="14.625" style="3" customWidth="1"/>
    <col min="15874" max="15901" width="14.375" style="3" customWidth="1"/>
    <col min="15902" max="15904" width="0" style="3" hidden="1" customWidth="1"/>
    <col min="15905" max="15912" width="14.375" style="3" customWidth="1"/>
    <col min="15913" max="16128" width="9.375" style="3"/>
    <col min="16129" max="16129" width="14.625" style="3" customWidth="1"/>
    <col min="16130" max="16157" width="14.375" style="3" customWidth="1"/>
    <col min="16158" max="16160" width="0" style="3" hidden="1" customWidth="1"/>
    <col min="16161" max="16168" width="14.375" style="3" customWidth="1"/>
    <col min="16169" max="16384" width="9.375" style="3"/>
  </cols>
  <sheetData>
    <row r="1" spans="1:41" ht="33.75" customHeight="1">
      <c r="J1" s="5"/>
      <c r="Q1" s="217" t="s">
        <v>0</v>
      </c>
      <c r="R1" s="217"/>
      <c r="S1" s="217"/>
      <c r="AB1" s="6"/>
    </row>
    <row r="2" spans="1:41" ht="32.25" customHeight="1">
      <c r="B2" s="7" t="s">
        <v>136</v>
      </c>
      <c r="L2" s="5"/>
      <c r="Q2" s="8"/>
      <c r="R2" s="218"/>
      <c r="S2" s="218"/>
      <c r="T2" s="7" t="s">
        <v>1</v>
      </c>
      <c r="Y2" s="5"/>
      <c r="Z2" s="5"/>
      <c r="AA2" s="5"/>
      <c r="AB2" s="6"/>
      <c r="AM2" s="5"/>
      <c r="AN2" s="5"/>
    </row>
    <row r="3" spans="1:41" s="25" customFormat="1" ht="21" customHeight="1">
      <c r="A3" s="9"/>
      <c r="B3" s="10" t="s">
        <v>2</v>
      </c>
      <c r="C3" s="11" t="s">
        <v>3</v>
      </c>
      <c r="D3" s="12" t="s">
        <v>4</v>
      </c>
      <c r="E3" s="13"/>
      <c r="F3" s="11" t="s">
        <v>5</v>
      </c>
      <c r="G3" s="14" t="s">
        <v>6</v>
      </c>
      <c r="H3" s="206" t="s">
        <v>7</v>
      </c>
      <c r="I3" s="207"/>
      <c r="J3" s="15" t="s">
        <v>8</v>
      </c>
      <c r="K3" s="16" t="s">
        <v>9</v>
      </c>
      <c r="L3" s="17" t="s">
        <v>10</v>
      </c>
      <c r="M3" s="18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9" t="s">
        <v>16</v>
      </c>
      <c r="S3" s="20"/>
      <c r="T3" s="21" t="s">
        <v>17</v>
      </c>
      <c r="U3" s="22"/>
      <c r="V3" s="23"/>
      <c r="W3" s="9" t="s">
        <v>18</v>
      </c>
      <c r="X3" s="9" t="s">
        <v>19</v>
      </c>
      <c r="Y3" s="21" t="s">
        <v>20</v>
      </c>
      <c r="Z3" s="23"/>
      <c r="AA3" s="24" t="s">
        <v>21</v>
      </c>
      <c r="AB3" s="21" t="s">
        <v>22</v>
      </c>
      <c r="AC3" s="22"/>
      <c r="AD3" s="22"/>
      <c r="AE3" s="206" t="s">
        <v>23</v>
      </c>
      <c r="AF3" s="207"/>
      <c r="AG3" s="206" t="s">
        <v>24</v>
      </c>
      <c r="AH3" s="207"/>
      <c r="AI3" s="208" t="s">
        <v>25</v>
      </c>
      <c r="AJ3" s="209"/>
      <c r="AK3" s="210" t="s">
        <v>26</v>
      </c>
      <c r="AL3" s="211"/>
      <c r="AM3" s="219" t="s">
        <v>27</v>
      </c>
      <c r="AN3" s="211"/>
      <c r="AO3" s="177"/>
    </row>
    <row r="4" spans="1:41" s="25" customFormat="1" ht="21" customHeight="1">
      <c r="A4" s="26" t="s">
        <v>28</v>
      </c>
      <c r="B4" s="27" t="s">
        <v>29</v>
      </c>
      <c r="C4" s="28" t="s">
        <v>30</v>
      </c>
      <c r="D4" s="14" t="s">
        <v>31</v>
      </c>
      <c r="E4" s="26" t="s">
        <v>32</v>
      </c>
      <c r="F4" s="28" t="s">
        <v>33</v>
      </c>
      <c r="G4" s="26" t="s">
        <v>33</v>
      </c>
      <c r="H4" s="29" t="s">
        <v>34</v>
      </c>
      <c r="I4" s="30" t="s">
        <v>35</v>
      </c>
      <c r="J4" s="31" t="s">
        <v>36</v>
      </c>
      <c r="K4" s="31" t="s">
        <v>37</v>
      </c>
      <c r="L4" s="32" t="s">
        <v>38</v>
      </c>
      <c r="M4" s="33" t="s">
        <v>39</v>
      </c>
      <c r="N4" s="30" t="s">
        <v>39</v>
      </c>
      <c r="O4" s="30" t="s">
        <v>40</v>
      </c>
      <c r="P4" s="30" t="s">
        <v>41</v>
      </c>
      <c r="Q4" s="30" t="s">
        <v>41</v>
      </c>
      <c r="R4" s="17" t="s">
        <v>42</v>
      </c>
      <c r="S4" s="17" t="s">
        <v>43</v>
      </c>
      <c r="T4" s="9" t="s">
        <v>44</v>
      </c>
      <c r="U4" s="33" t="s">
        <v>45</v>
      </c>
      <c r="V4" s="9" t="s">
        <v>46</v>
      </c>
      <c r="W4" s="29" t="s">
        <v>47</v>
      </c>
      <c r="X4" s="29" t="s">
        <v>48</v>
      </c>
      <c r="Y4" s="33" t="s">
        <v>49</v>
      </c>
      <c r="Z4" s="9" t="s">
        <v>50</v>
      </c>
      <c r="AA4" s="29" t="s">
        <v>51</v>
      </c>
      <c r="AB4" s="33" t="s">
        <v>52</v>
      </c>
      <c r="AC4" s="9" t="s">
        <v>53</v>
      </c>
      <c r="AD4" s="33" t="s">
        <v>54</v>
      </c>
      <c r="AE4" s="30" t="s">
        <v>55</v>
      </c>
      <c r="AF4" s="30" t="s">
        <v>56</v>
      </c>
      <c r="AG4" s="9" t="s">
        <v>57</v>
      </c>
      <c r="AH4" s="34" t="s">
        <v>58</v>
      </c>
      <c r="AI4" s="9" t="s">
        <v>59</v>
      </c>
      <c r="AJ4" s="34" t="s">
        <v>60</v>
      </c>
      <c r="AK4" s="35" t="s">
        <v>59</v>
      </c>
      <c r="AL4" s="36" t="s">
        <v>60</v>
      </c>
      <c r="AM4" s="9" t="s">
        <v>61</v>
      </c>
      <c r="AN4" s="37" t="s">
        <v>62</v>
      </c>
      <c r="AO4" s="177"/>
    </row>
    <row r="5" spans="1:41" s="53" customFormat="1" ht="21" customHeight="1">
      <c r="A5" s="38"/>
      <c r="B5" s="39" t="s">
        <v>63</v>
      </c>
      <c r="C5" s="40" t="s">
        <v>64</v>
      </c>
      <c r="D5" s="38" t="s">
        <v>64</v>
      </c>
      <c r="E5" s="38" t="s">
        <v>64</v>
      </c>
      <c r="F5" s="38" t="s">
        <v>65</v>
      </c>
      <c r="G5" s="38" t="s">
        <v>65</v>
      </c>
      <c r="H5" s="41" t="s">
        <v>66</v>
      </c>
      <c r="I5" s="41" t="s">
        <v>66</v>
      </c>
      <c r="J5" s="42" t="s">
        <v>67</v>
      </c>
      <c r="K5" s="43" t="s">
        <v>68</v>
      </c>
      <c r="L5" s="44" t="s">
        <v>65</v>
      </c>
      <c r="M5" s="45" t="s">
        <v>69</v>
      </c>
      <c r="N5" s="45" t="s">
        <v>69</v>
      </c>
      <c r="O5" s="45" t="s">
        <v>69</v>
      </c>
      <c r="P5" s="46" t="s">
        <v>70</v>
      </c>
      <c r="Q5" s="45" t="s">
        <v>70</v>
      </c>
      <c r="R5" s="47" t="s">
        <v>63</v>
      </c>
      <c r="S5" s="44" t="s">
        <v>71</v>
      </c>
      <c r="T5" s="45" t="s">
        <v>65</v>
      </c>
      <c r="U5" s="46" t="s">
        <v>65</v>
      </c>
      <c r="V5" s="45" t="s">
        <v>65</v>
      </c>
      <c r="W5" s="45" t="s">
        <v>72</v>
      </c>
      <c r="X5" s="48" t="s">
        <v>73</v>
      </c>
      <c r="Y5" s="46" t="s">
        <v>74</v>
      </c>
      <c r="Z5" s="45" t="s">
        <v>65</v>
      </c>
      <c r="AA5" s="49" t="s">
        <v>75</v>
      </c>
      <c r="AB5" s="46" t="s">
        <v>76</v>
      </c>
      <c r="AC5" s="45" t="s">
        <v>77</v>
      </c>
      <c r="AD5" s="45" t="s">
        <v>77</v>
      </c>
      <c r="AE5" s="45" t="s">
        <v>78</v>
      </c>
      <c r="AF5" s="45" t="s">
        <v>78</v>
      </c>
      <c r="AG5" s="50" t="s">
        <v>76</v>
      </c>
      <c r="AH5" s="45" t="s">
        <v>65</v>
      </c>
      <c r="AI5" s="45" t="s">
        <v>65</v>
      </c>
      <c r="AJ5" s="50" t="s">
        <v>65</v>
      </c>
      <c r="AK5" s="51" t="s">
        <v>65</v>
      </c>
      <c r="AL5" s="52" t="s">
        <v>65</v>
      </c>
      <c r="AM5" s="45" t="s">
        <v>79</v>
      </c>
      <c r="AN5" s="45" t="s">
        <v>201</v>
      </c>
      <c r="AO5" s="177"/>
    </row>
    <row r="6" spans="1:41" s="25" customFormat="1" ht="23.1" hidden="1" customHeight="1">
      <c r="A6" s="54" t="s">
        <v>80</v>
      </c>
      <c r="B6" s="55">
        <v>1475728</v>
      </c>
      <c r="C6" s="56">
        <v>-648</v>
      </c>
      <c r="D6" s="57">
        <v>44951</v>
      </c>
      <c r="E6" s="57">
        <v>31785</v>
      </c>
      <c r="F6" s="58">
        <v>1225007</v>
      </c>
      <c r="G6" s="58">
        <v>1544</v>
      </c>
      <c r="H6" s="59" t="s">
        <v>81</v>
      </c>
      <c r="I6" s="60">
        <v>100</v>
      </c>
      <c r="J6" s="58">
        <v>2389</v>
      </c>
      <c r="K6" s="58">
        <v>11861</v>
      </c>
      <c r="L6" s="57">
        <v>338049</v>
      </c>
      <c r="M6" s="61"/>
      <c r="N6" s="60"/>
      <c r="O6" s="60"/>
      <c r="P6" s="62">
        <v>0.55000000000000004</v>
      </c>
      <c r="Q6" s="63">
        <v>0.4</v>
      </c>
      <c r="R6" s="55">
        <v>20530</v>
      </c>
      <c r="S6" s="57">
        <v>39420</v>
      </c>
      <c r="T6" s="57">
        <v>202699</v>
      </c>
      <c r="U6" s="57">
        <v>83131</v>
      </c>
      <c r="V6" s="57">
        <v>119567</v>
      </c>
      <c r="W6" s="56">
        <v>326750</v>
      </c>
      <c r="X6" s="60">
        <v>100</v>
      </c>
      <c r="Y6" s="56">
        <v>162</v>
      </c>
      <c r="Z6" s="57">
        <v>27997</v>
      </c>
      <c r="AA6" s="64">
        <v>50381</v>
      </c>
      <c r="AB6" s="57">
        <v>248653</v>
      </c>
      <c r="AC6" s="57">
        <v>322</v>
      </c>
      <c r="AD6" s="57">
        <v>177</v>
      </c>
      <c r="AE6" s="65">
        <v>100</v>
      </c>
      <c r="AF6" s="65">
        <v>100</v>
      </c>
      <c r="AG6" s="66">
        <v>381396</v>
      </c>
      <c r="AH6" s="67">
        <v>67467</v>
      </c>
      <c r="AI6" s="56">
        <v>193</v>
      </c>
      <c r="AJ6" s="58">
        <v>40563</v>
      </c>
      <c r="AK6" s="68">
        <v>38141</v>
      </c>
      <c r="AL6" s="64">
        <v>93930</v>
      </c>
      <c r="AM6" s="68">
        <v>38141</v>
      </c>
      <c r="AN6" s="64">
        <v>93930</v>
      </c>
      <c r="AO6" s="177"/>
    </row>
    <row r="7" spans="1:41" s="25" customFormat="1" ht="23.1" hidden="1" customHeight="1">
      <c r="A7" s="54" t="s">
        <v>82</v>
      </c>
      <c r="B7" s="69">
        <v>1472672</v>
      </c>
      <c r="C7" s="56">
        <v>-818</v>
      </c>
      <c r="D7" s="57">
        <v>44851</v>
      </c>
      <c r="E7" s="57">
        <v>32119</v>
      </c>
      <c r="F7" s="58">
        <v>1122768</v>
      </c>
      <c r="G7" s="58">
        <v>969</v>
      </c>
      <c r="H7" s="59" t="s">
        <v>81</v>
      </c>
      <c r="I7" s="60">
        <v>87.4</v>
      </c>
      <c r="J7" s="58">
        <v>2182</v>
      </c>
      <c r="K7" s="58">
        <v>11486</v>
      </c>
      <c r="L7" s="57">
        <v>342812</v>
      </c>
      <c r="M7" s="61"/>
      <c r="N7" s="60"/>
      <c r="O7" s="60"/>
      <c r="P7" s="62">
        <v>0.45</v>
      </c>
      <c r="Q7" s="63">
        <v>0.3</v>
      </c>
      <c r="R7" s="55">
        <v>20591</v>
      </c>
      <c r="S7" s="57">
        <v>38888</v>
      </c>
      <c r="T7" s="57">
        <v>196839</v>
      </c>
      <c r="U7" s="57">
        <v>77568</v>
      </c>
      <c r="V7" s="57">
        <v>119271</v>
      </c>
      <c r="W7" s="56">
        <v>318821</v>
      </c>
      <c r="X7" s="60">
        <v>98</v>
      </c>
      <c r="Y7" s="56">
        <v>141</v>
      </c>
      <c r="Z7" s="57">
        <v>52626</v>
      </c>
      <c r="AA7" s="64">
        <v>50691</v>
      </c>
      <c r="AB7" s="57">
        <v>326967</v>
      </c>
      <c r="AC7" s="57">
        <v>218</v>
      </c>
      <c r="AD7" s="57">
        <v>131</v>
      </c>
      <c r="AE7" s="65">
        <v>101.1</v>
      </c>
      <c r="AF7" s="65">
        <v>100.9</v>
      </c>
      <c r="AG7" s="66">
        <v>365702</v>
      </c>
      <c r="AH7" s="67">
        <v>58734</v>
      </c>
      <c r="AI7" s="56">
        <v>6332</v>
      </c>
      <c r="AJ7" s="58">
        <v>42224</v>
      </c>
      <c r="AK7" s="68">
        <v>34676</v>
      </c>
      <c r="AL7" s="64">
        <v>89526</v>
      </c>
      <c r="AM7" s="68">
        <v>34676</v>
      </c>
      <c r="AN7" s="64">
        <v>89526</v>
      </c>
      <c r="AO7" s="177"/>
    </row>
    <row r="8" spans="1:41" s="25" customFormat="1" ht="23.1" hidden="1" customHeight="1">
      <c r="A8" s="54" t="s">
        <v>83</v>
      </c>
      <c r="B8" s="70">
        <v>1467925</v>
      </c>
      <c r="C8" s="71">
        <v>-836</v>
      </c>
      <c r="D8" s="72">
        <v>44025</v>
      </c>
      <c r="E8" s="72">
        <v>31132</v>
      </c>
      <c r="F8" s="71">
        <v>1008442</v>
      </c>
      <c r="G8" s="72">
        <v>1372</v>
      </c>
      <c r="H8" s="73" t="s">
        <v>81</v>
      </c>
      <c r="I8" s="74">
        <v>84.6</v>
      </c>
      <c r="J8" s="75">
        <v>2238</v>
      </c>
      <c r="K8" s="75">
        <v>11134</v>
      </c>
      <c r="L8" s="76">
        <v>289220</v>
      </c>
      <c r="M8" s="77"/>
      <c r="N8" s="74"/>
      <c r="O8" s="74"/>
      <c r="P8" s="62">
        <v>0.49</v>
      </c>
      <c r="Q8" s="78">
        <v>0.3</v>
      </c>
      <c r="R8" s="79">
        <f>AVERAGE(R21:R32)</f>
        <v>18155</v>
      </c>
      <c r="S8" s="80">
        <f>SUM(S21:S32)</f>
        <v>34197</v>
      </c>
      <c r="T8" s="80">
        <v>197011</v>
      </c>
      <c r="U8" s="81">
        <v>70770</v>
      </c>
      <c r="V8" s="80">
        <v>126241</v>
      </c>
      <c r="W8" s="81">
        <v>298631</v>
      </c>
      <c r="X8" s="74">
        <v>99.8</v>
      </c>
      <c r="Y8" s="81">
        <v>178</v>
      </c>
      <c r="Z8" s="80">
        <v>74647</v>
      </c>
      <c r="AA8" s="79">
        <v>49789</v>
      </c>
      <c r="AB8" s="82">
        <v>316692</v>
      </c>
      <c r="AC8" s="83">
        <v>229</v>
      </c>
      <c r="AD8" s="82">
        <v>124</v>
      </c>
      <c r="AE8" s="74">
        <v>98.3</v>
      </c>
      <c r="AF8" s="74">
        <v>100.2</v>
      </c>
      <c r="AG8" s="66">
        <v>327485</v>
      </c>
      <c r="AH8" s="67">
        <v>58461</v>
      </c>
      <c r="AI8" s="81">
        <v>3000</v>
      </c>
      <c r="AJ8" s="75">
        <v>44221</v>
      </c>
      <c r="AK8" s="84">
        <v>37234</v>
      </c>
      <c r="AL8" s="85">
        <v>104129</v>
      </c>
      <c r="AM8" s="84">
        <v>37234</v>
      </c>
      <c r="AN8" s="85">
        <v>104129</v>
      </c>
      <c r="AO8" s="177"/>
    </row>
    <row r="9" spans="1:41" s="25" customFormat="1" ht="23.1" hidden="1" customHeight="1">
      <c r="A9" s="86" t="s">
        <v>84</v>
      </c>
      <c r="B9" s="70">
        <v>1460050</v>
      </c>
      <c r="C9" s="71">
        <v>-749</v>
      </c>
      <c r="D9" s="72">
        <v>44486</v>
      </c>
      <c r="E9" s="72">
        <v>30655</v>
      </c>
      <c r="F9" s="71">
        <f>SUM(F30:F41)</f>
        <v>904349</v>
      </c>
      <c r="G9" s="72">
        <f>SUM(G30:G41)</f>
        <v>568</v>
      </c>
      <c r="H9" s="73" t="s">
        <v>85</v>
      </c>
      <c r="I9" s="87">
        <v>84.6</v>
      </c>
      <c r="J9" s="75">
        <f>SUM(J30:J41)</f>
        <v>1873</v>
      </c>
      <c r="K9" s="75">
        <f>SUM(K30:K41)</f>
        <v>9625</v>
      </c>
      <c r="L9" s="76">
        <v>225920</v>
      </c>
      <c r="M9" s="77"/>
      <c r="N9" s="74"/>
      <c r="O9" s="74"/>
      <c r="P9" s="62">
        <v>0.5</v>
      </c>
      <c r="Q9" s="78">
        <v>0.31</v>
      </c>
      <c r="R9" s="79">
        <f>AVERAGE(R33:R44)</f>
        <v>16330.25</v>
      </c>
      <c r="S9" s="80">
        <f>SUM(S33:S44)</f>
        <v>29584</v>
      </c>
      <c r="T9" s="80">
        <v>192433</v>
      </c>
      <c r="U9" s="81">
        <v>64815</v>
      </c>
      <c r="V9" s="80">
        <v>127618</v>
      </c>
      <c r="W9" s="81">
        <v>293589</v>
      </c>
      <c r="X9" s="74">
        <v>100.1</v>
      </c>
      <c r="Y9" s="81">
        <f>SUM(Y30:Y41)</f>
        <v>129</v>
      </c>
      <c r="Z9" s="80">
        <f>SUM(Z30:Z41)</f>
        <v>29559</v>
      </c>
      <c r="AA9" s="79">
        <v>48644</v>
      </c>
      <c r="AB9" s="82">
        <v>282412</v>
      </c>
      <c r="AC9" s="83">
        <v>268</v>
      </c>
      <c r="AD9" s="82">
        <v>158</v>
      </c>
      <c r="AE9" s="74">
        <v>95.8</v>
      </c>
      <c r="AF9" s="74">
        <v>100.8</v>
      </c>
      <c r="AG9" s="66">
        <v>280495</v>
      </c>
      <c r="AH9" s="67">
        <f>SUM(AH30:AH41)</f>
        <v>51654.985999999997</v>
      </c>
      <c r="AI9" s="81">
        <v>8219</v>
      </c>
      <c r="AJ9" s="75">
        <v>45365</v>
      </c>
      <c r="AK9" s="84">
        <v>63824</v>
      </c>
      <c r="AL9" s="85">
        <v>100993</v>
      </c>
      <c r="AM9" s="84">
        <v>63824</v>
      </c>
      <c r="AN9" s="85">
        <v>100993</v>
      </c>
      <c r="AO9" s="177"/>
    </row>
    <row r="10" spans="1:41" s="25" customFormat="1" ht="23.1" hidden="1" customHeight="1">
      <c r="A10" s="86" t="s">
        <v>86</v>
      </c>
      <c r="B10" s="70">
        <f>B51</f>
        <v>1450947</v>
      </c>
      <c r="C10" s="72">
        <f>SUM(C42:C53)</f>
        <v>-458</v>
      </c>
      <c r="D10" s="88">
        <f>D53</f>
        <v>44250</v>
      </c>
      <c r="E10" s="88">
        <f>E53</f>
        <v>28998</v>
      </c>
      <c r="F10" s="88">
        <f>SUM(F42:F53)</f>
        <v>834008</v>
      </c>
      <c r="G10" s="88">
        <f>SUM(G42:G53)</f>
        <v>1046</v>
      </c>
      <c r="H10" s="73" t="s">
        <v>85</v>
      </c>
      <c r="I10" s="89">
        <v>96.8</v>
      </c>
      <c r="J10" s="83">
        <f>SUM(J42:J53)</f>
        <v>1769</v>
      </c>
      <c r="K10" s="83">
        <f>SUM(K42:K53)</f>
        <v>8971</v>
      </c>
      <c r="L10" s="83">
        <v>231700</v>
      </c>
      <c r="M10" s="89"/>
      <c r="N10" s="89"/>
      <c r="O10" s="89"/>
      <c r="P10" s="90">
        <v>0.55000000000000004</v>
      </c>
      <c r="Q10" s="90">
        <v>0.35</v>
      </c>
      <c r="R10" s="80">
        <f>AVERAGE(R45:R56)</f>
        <v>14873.666666666666</v>
      </c>
      <c r="S10" s="80">
        <f>SUM(S45:S56)</f>
        <v>25464</v>
      </c>
      <c r="T10" s="83">
        <v>184957</v>
      </c>
      <c r="U10" s="83">
        <v>60975</v>
      </c>
      <c r="V10" s="83">
        <v>123982</v>
      </c>
      <c r="W10" s="83">
        <v>308706</v>
      </c>
      <c r="X10" s="89">
        <v>100</v>
      </c>
      <c r="Y10" s="83">
        <f>SUM(Y42:Y53)</f>
        <v>118</v>
      </c>
      <c r="Z10" s="83">
        <f>SUM(Z42:Z53)</f>
        <v>54410</v>
      </c>
      <c r="AA10" s="83">
        <f>SUM(AA42:AA53)</f>
        <v>47807</v>
      </c>
      <c r="AB10" s="83">
        <v>267724</v>
      </c>
      <c r="AC10" s="83">
        <v>312</v>
      </c>
      <c r="AD10" s="83">
        <v>196</v>
      </c>
      <c r="AE10" s="74">
        <v>105.4</v>
      </c>
      <c r="AF10" s="74">
        <v>101.8</v>
      </c>
      <c r="AG10" s="83">
        <v>296063</v>
      </c>
      <c r="AH10" s="83">
        <v>60606</v>
      </c>
      <c r="AI10" s="83">
        <v>11667</v>
      </c>
      <c r="AJ10" s="83">
        <v>45253</v>
      </c>
      <c r="AK10" s="83">
        <v>65236</v>
      </c>
      <c r="AL10" s="83">
        <v>106412</v>
      </c>
      <c r="AM10" s="83">
        <v>65236</v>
      </c>
      <c r="AN10" s="83">
        <v>106412</v>
      </c>
      <c r="AO10" s="177"/>
    </row>
    <row r="11" spans="1:41" s="25" customFormat="1" ht="22.5" hidden="1" customHeight="1">
      <c r="A11" s="86" t="s">
        <v>87</v>
      </c>
      <c r="B11" s="70">
        <f>B63</f>
        <v>1436628</v>
      </c>
      <c r="C11" s="72">
        <f>SUM(C54:C65)</f>
        <v>-750</v>
      </c>
      <c r="D11" s="72">
        <f>D65</f>
        <v>43508</v>
      </c>
      <c r="E11" s="72">
        <f>E65</f>
        <v>28184</v>
      </c>
      <c r="F11" s="88">
        <f>SUM(F54:F65)</f>
        <v>790172</v>
      </c>
      <c r="G11" s="88">
        <f>SUM(G54:G65)</f>
        <v>881</v>
      </c>
      <c r="H11" s="73" t="s">
        <v>81</v>
      </c>
      <c r="I11" s="89">
        <v>100</v>
      </c>
      <c r="J11" s="83">
        <f>SUM(J54:J65)</f>
        <v>1582.3009999999999</v>
      </c>
      <c r="K11" s="83">
        <f>SUM(K54:K65)</f>
        <v>7558</v>
      </c>
      <c r="L11" s="83">
        <v>195425</v>
      </c>
      <c r="M11" s="89"/>
      <c r="N11" s="89"/>
      <c r="O11" s="89"/>
      <c r="P11" s="90">
        <v>0.64</v>
      </c>
      <c r="Q11" s="90">
        <v>0.42</v>
      </c>
      <c r="R11" s="80">
        <f>AVERAGE(R57:R68)</f>
        <v>13984.166666666666</v>
      </c>
      <c r="S11" s="80">
        <f>AVERAGE(S57:S68)</f>
        <v>1944.25</v>
      </c>
      <c r="T11" s="83">
        <v>180137</v>
      </c>
      <c r="U11" s="83">
        <v>58875</v>
      </c>
      <c r="V11" s="83">
        <v>121262</v>
      </c>
      <c r="W11" s="83">
        <v>286255</v>
      </c>
      <c r="X11" s="89">
        <v>100</v>
      </c>
      <c r="Y11" s="83">
        <f>SUM(Y54:Y65)</f>
        <v>120</v>
      </c>
      <c r="Z11" s="83">
        <f>SUM(Z54:Z65)</f>
        <v>25451</v>
      </c>
      <c r="AA11" s="83">
        <f>SUM(AA54:AA65)</f>
        <v>47026</v>
      </c>
      <c r="AB11" s="83">
        <v>270487</v>
      </c>
      <c r="AC11" s="83">
        <v>265</v>
      </c>
      <c r="AD11" s="83">
        <v>166</v>
      </c>
      <c r="AE11" s="74">
        <v>100.5</v>
      </c>
      <c r="AF11" s="74">
        <v>102.7</v>
      </c>
      <c r="AG11" s="83">
        <v>289662</v>
      </c>
      <c r="AH11" s="83">
        <v>56914</v>
      </c>
      <c r="AI11" s="83">
        <v>11876</v>
      </c>
      <c r="AJ11" s="83">
        <f>SUM(AJ54:AJ65)</f>
        <v>44996</v>
      </c>
      <c r="AK11" s="83">
        <v>70766</v>
      </c>
      <c r="AL11" s="83">
        <f>SUM(AL54:AL65)</f>
        <v>119969</v>
      </c>
      <c r="AM11" s="83">
        <v>70766</v>
      </c>
      <c r="AN11" s="83">
        <f>SUM(AN54:AN65)</f>
        <v>0</v>
      </c>
      <c r="AO11" s="177"/>
    </row>
    <row r="12" spans="1:41" s="25" customFormat="1" ht="24" hidden="1" customHeight="1">
      <c r="A12" s="86" t="s">
        <v>88</v>
      </c>
      <c r="B12" s="70">
        <f>B75</f>
        <v>1423412</v>
      </c>
      <c r="C12" s="91">
        <f>SUM(C66:C77)</f>
        <v>-339</v>
      </c>
      <c r="D12" s="91">
        <f>D77</f>
        <v>43532</v>
      </c>
      <c r="E12" s="91">
        <f>E77</f>
        <v>27520</v>
      </c>
      <c r="F12" s="88">
        <v>784878</v>
      </c>
      <c r="G12" s="88">
        <v>653.20699999999999</v>
      </c>
      <c r="H12" s="73" t="s">
        <v>81</v>
      </c>
      <c r="I12" s="89">
        <v>104.2</v>
      </c>
      <c r="J12" s="83">
        <f>SUM(J66:J77)</f>
        <v>1652.8410000000003</v>
      </c>
      <c r="K12" s="83">
        <f>SUM(K66:K77)</f>
        <v>7574</v>
      </c>
      <c r="L12" s="83">
        <v>187569</v>
      </c>
      <c r="M12" s="92"/>
      <c r="N12" s="89"/>
      <c r="O12" s="89"/>
      <c r="P12" s="93">
        <v>0.65</v>
      </c>
      <c r="Q12" s="94">
        <v>0.44</v>
      </c>
      <c r="R12" s="80">
        <f>AVERAGE(R69:R80)</f>
        <v>11952.5</v>
      </c>
      <c r="S12" s="80">
        <f>AVERAGE(S69:S80)</f>
        <v>1511.1780000000001</v>
      </c>
      <c r="T12" s="83">
        <f>SUM(T66:T77)</f>
        <v>176463</v>
      </c>
      <c r="U12" s="83">
        <f>SUM(U66:U77)</f>
        <v>55469</v>
      </c>
      <c r="V12" s="83">
        <f>SUM(V66:V77)</f>
        <v>120993</v>
      </c>
      <c r="W12" s="95">
        <v>299079</v>
      </c>
      <c r="X12" s="89">
        <v>100.3</v>
      </c>
      <c r="Y12" s="83">
        <f>SUM(Y66:Y77)</f>
        <v>119</v>
      </c>
      <c r="Z12" s="83">
        <f>SUM(Z66:Z77)</f>
        <v>34015</v>
      </c>
      <c r="AA12" s="83">
        <f>SUM(AA66:AA77)</f>
        <v>46385</v>
      </c>
      <c r="AB12" s="83">
        <v>294887</v>
      </c>
      <c r="AC12" s="83">
        <v>288</v>
      </c>
      <c r="AD12" s="83"/>
      <c r="AE12" s="74"/>
      <c r="AF12" s="74"/>
      <c r="AG12" s="83">
        <v>278430</v>
      </c>
      <c r="AH12" s="83">
        <v>54675</v>
      </c>
      <c r="AI12" s="83">
        <v>12033</v>
      </c>
      <c r="AJ12" s="83">
        <v>79281</v>
      </c>
      <c r="AK12" s="83">
        <f>SUM(AK66:AK77)</f>
        <v>101020</v>
      </c>
      <c r="AL12" s="83">
        <v>143467</v>
      </c>
      <c r="AM12" s="83"/>
      <c r="AN12" s="83"/>
      <c r="AO12" s="177"/>
    </row>
    <row r="13" spans="1:41" s="25" customFormat="1" ht="24" hidden="1" customHeight="1">
      <c r="A13" s="86" t="s">
        <v>89</v>
      </c>
      <c r="B13" s="70">
        <f>B87</f>
        <v>1408589</v>
      </c>
      <c r="C13" s="91">
        <f>SUM(C78:C89)</f>
        <v>-587</v>
      </c>
      <c r="D13" s="91">
        <f>D89</f>
        <v>44044</v>
      </c>
      <c r="E13" s="91">
        <f>E89</f>
        <v>27199</v>
      </c>
      <c r="F13" s="88">
        <v>758911</v>
      </c>
      <c r="G13" s="88">
        <f>SUM(G78:G89)</f>
        <v>1259.5489999999998</v>
      </c>
      <c r="H13" s="73" t="s">
        <v>81</v>
      </c>
      <c r="I13" s="89">
        <v>110.2</v>
      </c>
      <c r="J13" s="83">
        <f>SUM(J78:J89)</f>
        <v>1409.2249999999999</v>
      </c>
      <c r="K13" s="83">
        <f>SUM(K78:K89)</f>
        <v>6139</v>
      </c>
      <c r="L13" s="83">
        <v>188540</v>
      </c>
      <c r="M13" s="92">
        <v>102.5</v>
      </c>
      <c r="N13" s="89">
        <v>97.9</v>
      </c>
      <c r="O13" s="89">
        <v>112.6</v>
      </c>
      <c r="P13" s="93">
        <v>0.7</v>
      </c>
      <c r="Q13" s="94">
        <v>0.48</v>
      </c>
      <c r="R13" s="80">
        <f>AVERAGE(R81:R92)</f>
        <v>10759.666666666666</v>
      </c>
      <c r="S13" s="80">
        <f>AVERAGE(S81:S92)</f>
        <v>1334.2528333333332</v>
      </c>
      <c r="T13" s="83">
        <f>SUM(T78:T89)</f>
        <v>172288</v>
      </c>
      <c r="U13" s="83">
        <v>52181</v>
      </c>
      <c r="V13" s="83">
        <f>SUM(V78:V89)</f>
        <v>120107</v>
      </c>
      <c r="W13" s="95">
        <v>286305</v>
      </c>
      <c r="X13" s="89">
        <v>100</v>
      </c>
      <c r="Y13" s="83">
        <f>SUM(Y78:Y89)</f>
        <v>102</v>
      </c>
      <c r="Z13" s="83">
        <f>SUM(Z78:Z89)</f>
        <v>30332</v>
      </c>
      <c r="AA13" s="83">
        <f>SUM(AA78:AA89)</f>
        <v>44637</v>
      </c>
      <c r="AB13" s="83">
        <v>297834</v>
      </c>
      <c r="AC13" s="83">
        <v>282</v>
      </c>
      <c r="AD13" s="83"/>
      <c r="AE13" s="74"/>
      <c r="AF13" s="74"/>
      <c r="AG13" s="83">
        <v>295695</v>
      </c>
      <c r="AH13" s="83">
        <v>57217</v>
      </c>
      <c r="AI13" s="83">
        <v>10837</v>
      </c>
      <c r="AJ13" s="83">
        <v>65441</v>
      </c>
      <c r="AK13" s="83">
        <f>SUM(AK78:AK89)</f>
        <v>127210</v>
      </c>
      <c r="AL13" s="83">
        <v>172534</v>
      </c>
      <c r="AM13" s="83"/>
      <c r="AN13" s="83"/>
      <c r="AO13" s="177"/>
    </row>
    <row r="14" spans="1:41" s="25" customFormat="1" ht="24" hidden="1" customHeight="1">
      <c r="A14" s="86" t="s">
        <v>90</v>
      </c>
      <c r="B14" s="70">
        <f>B99</f>
        <v>1394806</v>
      </c>
      <c r="C14" s="91">
        <f>SUM(C90:C101)</f>
        <v>-547</v>
      </c>
      <c r="D14" s="72">
        <f>D101</f>
        <v>44298</v>
      </c>
      <c r="E14" s="71">
        <f>E101</f>
        <v>27158</v>
      </c>
      <c r="F14" s="96">
        <v>679562</v>
      </c>
      <c r="G14" s="88">
        <v>3182</v>
      </c>
      <c r="H14" s="97" t="s">
        <v>81</v>
      </c>
      <c r="I14" s="89">
        <v>107.3</v>
      </c>
      <c r="J14" s="83">
        <v>1256</v>
      </c>
      <c r="K14" s="83">
        <v>6457</v>
      </c>
      <c r="L14" s="83">
        <v>172034</v>
      </c>
      <c r="M14" s="92">
        <v>104</v>
      </c>
      <c r="N14" s="89">
        <v>100.2</v>
      </c>
      <c r="O14" s="89">
        <v>106</v>
      </c>
      <c r="P14" s="93">
        <v>0.56999999999999995</v>
      </c>
      <c r="Q14" s="94">
        <v>0.38</v>
      </c>
      <c r="R14" s="80">
        <f>AVERAGE(R93:R104)</f>
        <v>11928.666666666666</v>
      </c>
      <c r="S14" s="80">
        <f>AVERAGE(S93:S104)</f>
        <v>1493.8333333333333</v>
      </c>
      <c r="T14" s="83">
        <v>172323</v>
      </c>
      <c r="U14" s="83">
        <v>49819</v>
      </c>
      <c r="V14" s="83">
        <v>122504</v>
      </c>
      <c r="W14" s="95">
        <v>291752</v>
      </c>
      <c r="X14" s="89">
        <v>102.4</v>
      </c>
      <c r="Y14" s="69">
        <f>SUM(Y90:Y101)</f>
        <v>135</v>
      </c>
      <c r="Z14" s="83">
        <f>SUM(Z90:Z101)</f>
        <v>54700</v>
      </c>
      <c r="AA14" s="83">
        <v>42722</v>
      </c>
      <c r="AB14" s="83">
        <v>312042</v>
      </c>
      <c r="AC14" s="83">
        <v>234</v>
      </c>
      <c r="AD14" s="83"/>
      <c r="AE14" s="74"/>
      <c r="AF14" s="74"/>
      <c r="AG14" s="95">
        <v>261354</v>
      </c>
      <c r="AH14" s="83">
        <v>53171</v>
      </c>
      <c r="AI14" s="83">
        <v>14006</v>
      </c>
      <c r="AJ14" s="83">
        <v>39184</v>
      </c>
      <c r="AK14" s="83">
        <v>144333</v>
      </c>
      <c r="AL14" s="83">
        <v>166315</v>
      </c>
      <c r="AM14" s="83"/>
      <c r="AN14" s="83"/>
      <c r="AO14" s="177"/>
    </row>
    <row r="15" spans="1:41" s="98" customFormat="1" ht="24" hidden="1" customHeight="1">
      <c r="A15" s="86" t="s">
        <v>91</v>
      </c>
      <c r="B15" s="70">
        <v>1382517</v>
      </c>
      <c r="C15" s="91">
        <v>-517</v>
      </c>
      <c r="D15" s="72">
        <v>45423</v>
      </c>
      <c r="E15" s="71">
        <v>26635</v>
      </c>
      <c r="F15" s="96">
        <v>492133</v>
      </c>
      <c r="G15" s="88">
        <v>2597</v>
      </c>
      <c r="H15" s="97" t="s">
        <v>81</v>
      </c>
      <c r="I15" s="89">
        <v>88.1</v>
      </c>
      <c r="J15" s="83">
        <v>1085</v>
      </c>
      <c r="K15" s="83">
        <v>5356</v>
      </c>
      <c r="L15" s="83">
        <v>189665</v>
      </c>
      <c r="M15" s="92">
        <v>98.5</v>
      </c>
      <c r="N15" s="89">
        <v>100.7</v>
      </c>
      <c r="O15" s="89">
        <v>89.6</v>
      </c>
      <c r="P15" s="93">
        <v>0.53</v>
      </c>
      <c r="Q15" s="94">
        <v>0.28999999999999998</v>
      </c>
      <c r="R15" s="80">
        <f>AVERAGE(R105:R116)</f>
        <v>13420.416666666666</v>
      </c>
      <c r="S15" s="80">
        <f>AVERAGE(S105:S116)</f>
        <v>1624.75</v>
      </c>
      <c r="T15" s="83">
        <v>165738</v>
      </c>
      <c r="U15" s="83">
        <v>46113</v>
      </c>
      <c r="V15" s="83">
        <v>119625</v>
      </c>
      <c r="W15" s="95">
        <v>302596</v>
      </c>
      <c r="X15" s="89">
        <v>100.3</v>
      </c>
      <c r="Y15" s="69">
        <v>102</v>
      </c>
      <c r="Z15" s="83">
        <v>40856</v>
      </c>
      <c r="AA15" s="83">
        <v>41192</v>
      </c>
      <c r="AB15" s="83">
        <v>288061</v>
      </c>
      <c r="AC15" s="83">
        <v>257</v>
      </c>
      <c r="AD15" s="83"/>
      <c r="AE15" s="74"/>
      <c r="AF15" s="74"/>
      <c r="AG15" s="95">
        <v>289027</v>
      </c>
      <c r="AH15" s="83">
        <v>51187</v>
      </c>
      <c r="AI15" s="83">
        <v>9692</v>
      </c>
      <c r="AJ15" s="83">
        <v>19402</v>
      </c>
      <c r="AK15" s="83">
        <v>113721</v>
      </c>
      <c r="AL15" s="83">
        <v>105780</v>
      </c>
      <c r="AM15" s="83"/>
      <c r="AN15" s="83"/>
      <c r="AO15" s="178"/>
    </row>
    <row r="16" spans="1:41" s="98" customFormat="1" ht="24" hidden="1" customHeight="1">
      <c r="A16" s="86" t="s">
        <v>92</v>
      </c>
      <c r="B16" s="70">
        <v>1373339</v>
      </c>
      <c r="C16" s="91">
        <v>-512</v>
      </c>
      <c r="D16" s="83">
        <v>46457</v>
      </c>
      <c r="E16" s="83">
        <v>26578</v>
      </c>
      <c r="F16" s="96">
        <v>464065</v>
      </c>
      <c r="G16" s="88">
        <v>786</v>
      </c>
      <c r="H16" s="97" t="s">
        <v>85</v>
      </c>
      <c r="I16" s="89">
        <v>100</v>
      </c>
      <c r="J16" s="83">
        <v>1107</v>
      </c>
      <c r="K16" s="83">
        <v>4708</v>
      </c>
      <c r="L16" s="83">
        <v>187168</v>
      </c>
      <c r="M16" s="92">
        <v>100</v>
      </c>
      <c r="N16" s="89">
        <v>100</v>
      </c>
      <c r="O16" s="89">
        <v>100</v>
      </c>
      <c r="P16" s="93">
        <v>0.64</v>
      </c>
      <c r="Q16" s="94">
        <v>0.39</v>
      </c>
      <c r="R16" s="80">
        <f>AVERAGE(R117:R128)</f>
        <v>10262.333333333334</v>
      </c>
      <c r="S16" s="80">
        <f>AVERAGE(S117:S128)</f>
        <v>1240.5833333333333</v>
      </c>
      <c r="T16" s="83">
        <v>170306</v>
      </c>
      <c r="U16" s="83">
        <v>44538</v>
      </c>
      <c r="V16" s="83">
        <v>125768</v>
      </c>
      <c r="W16" s="95">
        <v>270767</v>
      </c>
      <c r="X16" s="89">
        <v>100</v>
      </c>
      <c r="Y16" s="69">
        <v>79</v>
      </c>
      <c r="Z16" s="83">
        <v>28490</v>
      </c>
      <c r="AA16" s="83">
        <v>42970</v>
      </c>
      <c r="AB16" s="83">
        <v>297566</v>
      </c>
      <c r="AC16" s="83">
        <v>261</v>
      </c>
      <c r="AD16" s="99"/>
      <c r="AE16" s="100"/>
      <c r="AF16" s="100"/>
      <c r="AG16" s="95">
        <v>246690</v>
      </c>
      <c r="AH16" s="83">
        <v>51825</v>
      </c>
      <c r="AI16" s="83">
        <v>9244</v>
      </c>
      <c r="AJ16" s="83">
        <v>24003</v>
      </c>
      <c r="AK16" s="83">
        <v>151688</v>
      </c>
      <c r="AL16" s="83">
        <v>118867</v>
      </c>
      <c r="AM16" s="83">
        <v>10495</v>
      </c>
      <c r="AN16" s="83">
        <v>1290</v>
      </c>
      <c r="AO16" s="178"/>
    </row>
    <row r="17" spans="1:41" s="98" customFormat="1" ht="20.399999999999999" hidden="1" customHeight="1">
      <c r="A17" s="86" t="s">
        <v>93</v>
      </c>
      <c r="B17" s="70">
        <v>1363038</v>
      </c>
      <c r="C17" s="91">
        <v>-536</v>
      </c>
      <c r="D17" s="83">
        <v>47209</v>
      </c>
      <c r="E17" s="83">
        <v>26593</v>
      </c>
      <c r="F17" s="96">
        <v>471912</v>
      </c>
      <c r="G17" s="88">
        <v>573</v>
      </c>
      <c r="H17" s="97" t="s">
        <v>85</v>
      </c>
      <c r="I17" s="89">
        <v>95.8</v>
      </c>
      <c r="J17" s="83">
        <v>1128</v>
      </c>
      <c r="K17" s="83">
        <v>4890</v>
      </c>
      <c r="L17" s="83">
        <v>182648</v>
      </c>
      <c r="M17" s="92">
        <v>97.9</v>
      </c>
      <c r="N17" s="89">
        <v>100.4</v>
      </c>
      <c r="O17" s="89">
        <v>101.8</v>
      </c>
      <c r="P17" s="93">
        <v>0.75</v>
      </c>
      <c r="Q17" s="94">
        <v>0.46</v>
      </c>
      <c r="R17" s="80">
        <v>10126</v>
      </c>
      <c r="S17" s="80">
        <v>1203</v>
      </c>
      <c r="T17" s="83">
        <v>175736</v>
      </c>
      <c r="U17" s="83">
        <v>40962</v>
      </c>
      <c r="V17" s="83">
        <v>134773</v>
      </c>
      <c r="W17" s="95">
        <v>287873</v>
      </c>
      <c r="X17" s="89">
        <v>100.1</v>
      </c>
      <c r="Y17" s="69">
        <v>73</v>
      </c>
      <c r="Z17" s="83">
        <v>34830</v>
      </c>
      <c r="AA17" s="83">
        <v>38137</v>
      </c>
      <c r="AB17" s="83">
        <v>215428</v>
      </c>
      <c r="AC17" s="83">
        <v>364</v>
      </c>
      <c r="AD17" s="99"/>
      <c r="AE17" s="100"/>
      <c r="AF17" s="100"/>
      <c r="AG17" s="95">
        <v>194265</v>
      </c>
      <c r="AH17" s="83">
        <v>46118</v>
      </c>
      <c r="AI17" s="83">
        <v>9178</v>
      </c>
      <c r="AJ17" s="83">
        <v>29937</v>
      </c>
      <c r="AK17" s="83">
        <v>111720</v>
      </c>
      <c r="AL17" s="83">
        <v>103081</v>
      </c>
      <c r="AM17" s="83">
        <v>10485</v>
      </c>
      <c r="AN17" s="83">
        <v>1185</v>
      </c>
      <c r="AO17" s="178"/>
    </row>
    <row r="18" spans="1:41" s="98" customFormat="1" ht="20.399999999999999" customHeight="1">
      <c r="A18" s="86" t="s">
        <v>137</v>
      </c>
      <c r="B18" s="70">
        <v>1349969</v>
      </c>
      <c r="C18" s="91">
        <v>-515</v>
      </c>
      <c r="D18" s="83">
        <v>47802</v>
      </c>
      <c r="E18" s="83">
        <v>26244</v>
      </c>
      <c r="F18" s="96">
        <v>487025</v>
      </c>
      <c r="G18" s="88">
        <v>405</v>
      </c>
      <c r="H18" s="97" t="s">
        <v>81</v>
      </c>
      <c r="I18" s="89">
        <v>104.7</v>
      </c>
      <c r="J18" s="83">
        <v>1158</v>
      </c>
      <c r="K18" s="83">
        <v>5578</v>
      </c>
      <c r="L18" s="83">
        <v>208618</v>
      </c>
      <c r="M18" s="181">
        <v>98.5</v>
      </c>
      <c r="N18" s="182">
        <v>99.4</v>
      </c>
      <c r="O18" s="182">
        <v>103.9</v>
      </c>
      <c r="P18" s="93">
        <v>0.92</v>
      </c>
      <c r="Q18" s="94">
        <v>0.61</v>
      </c>
      <c r="R18" s="80">
        <v>9028</v>
      </c>
      <c r="S18" s="80">
        <v>1089</v>
      </c>
      <c r="T18" s="83">
        <v>181246</v>
      </c>
      <c r="U18" s="83">
        <v>41340</v>
      </c>
      <c r="V18" s="83">
        <v>139906</v>
      </c>
      <c r="W18" s="95">
        <v>274133</v>
      </c>
      <c r="X18" s="89">
        <v>99.3</v>
      </c>
      <c r="Y18" s="69">
        <v>57</v>
      </c>
      <c r="Z18" s="83">
        <v>52781</v>
      </c>
      <c r="AA18" s="83">
        <v>49397</v>
      </c>
      <c r="AB18" s="83">
        <v>274892</v>
      </c>
      <c r="AC18" s="83">
        <v>263</v>
      </c>
      <c r="AD18" s="99"/>
      <c r="AE18" s="100"/>
      <c r="AF18" s="100"/>
      <c r="AG18" s="95">
        <v>227507</v>
      </c>
      <c r="AH18" s="83">
        <v>44272</v>
      </c>
      <c r="AI18" s="83">
        <v>6785</v>
      </c>
      <c r="AJ18" s="83">
        <v>29059</v>
      </c>
      <c r="AK18" s="83">
        <v>107146</v>
      </c>
      <c r="AL18" s="83">
        <v>122288</v>
      </c>
      <c r="AM18" s="83">
        <v>10853</v>
      </c>
      <c r="AN18" s="83">
        <v>1571</v>
      </c>
      <c r="AO18" s="178"/>
    </row>
    <row r="19" spans="1:41" s="98" customFormat="1" ht="20.399999999999999" customHeight="1">
      <c r="A19" s="86" t="s">
        <v>138</v>
      </c>
      <c r="B19" s="70">
        <v>1336206</v>
      </c>
      <c r="C19" s="91">
        <v>-621</v>
      </c>
      <c r="D19" s="83">
        <v>48440</v>
      </c>
      <c r="E19" s="83">
        <v>26804</v>
      </c>
      <c r="F19" s="96">
        <v>474559</v>
      </c>
      <c r="G19" s="88">
        <v>489</v>
      </c>
      <c r="H19" s="97" t="s">
        <v>81</v>
      </c>
      <c r="I19" s="89">
        <v>106.4</v>
      </c>
      <c r="J19" s="83">
        <v>1249</v>
      </c>
      <c r="K19" s="83">
        <v>6461</v>
      </c>
      <c r="L19" s="83">
        <v>197238</v>
      </c>
      <c r="M19" s="181">
        <v>100.7</v>
      </c>
      <c r="N19" s="182">
        <v>97.1</v>
      </c>
      <c r="O19" s="182">
        <v>104.8</v>
      </c>
      <c r="P19" s="93">
        <v>1.06</v>
      </c>
      <c r="Q19" s="94">
        <v>0.72</v>
      </c>
      <c r="R19" s="80">
        <v>8586.25</v>
      </c>
      <c r="S19" s="80">
        <v>1024.1666666666667</v>
      </c>
      <c r="T19" s="83">
        <v>179920</v>
      </c>
      <c r="U19" s="83">
        <v>40158</v>
      </c>
      <c r="V19" s="83">
        <v>139762</v>
      </c>
      <c r="W19" s="95">
        <v>267928</v>
      </c>
      <c r="X19" s="89">
        <v>99.6</v>
      </c>
      <c r="Y19" s="69">
        <v>53</v>
      </c>
      <c r="Z19" s="83">
        <v>11199</v>
      </c>
      <c r="AA19" s="83">
        <v>49982</v>
      </c>
      <c r="AB19" s="83">
        <v>255696</v>
      </c>
      <c r="AC19" s="83">
        <v>317</v>
      </c>
      <c r="AD19" s="99"/>
      <c r="AE19" s="100"/>
      <c r="AF19" s="100"/>
      <c r="AG19" s="95">
        <v>185855</v>
      </c>
      <c r="AH19" s="83">
        <v>44641</v>
      </c>
      <c r="AI19" s="83">
        <v>7651</v>
      </c>
      <c r="AJ19" s="83">
        <v>35866</v>
      </c>
      <c r="AK19" s="83">
        <v>122070</v>
      </c>
      <c r="AL19" s="83">
        <v>141664</v>
      </c>
      <c r="AM19" s="83">
        <v>10409</v>
      </c>
      <c r="AN19" s="83">
        <v>1504</v>
      </c>
      <c r="AO19" s="178"/>
    </row>
    <row r="20" spans="1:41" s="98" customFormat="1" ht="20.399999999999999" customHeight="1">
      <c r="A20" s="101" t="s">
        <v>139</v>
      </c>
      <c r="B20" s="102">
        <v>1321895</v>
      </c>
      <c r="C20" s="103">
        <v>-662</v>
      </c>
      <c r="D20" s="104">
        <v>49168</v>
      </c>
      <c r="E20" s="104">
        <v>27543</v>
      </c>
      <c r="F20" s="105">
        <v>438492</v>
      </c>
      <c r="G20" s="106">
        <v>188</v>
      </c>
      <c r="H20" s="107" t="s">
        <v>81</v>
      </c>
      <c r="I20" s="108">
        <v>106.9</v>
      </c>
      <c r="J20" s="104">
        <v>1090</v>
      </c>
      <c r="K20" s="104">
        <v>5469</v>
      </c>
      <c r="L20" s="104">
        <v>169394</v>
      </c>
      <c r="M20" s="183">
        <v>100.1</v>
      </c>
      <c r="N20" s="184">
        <v>96.2</v>
      </c>
      <c r="O20" s="184">
        <v>113.6</v>
      </c>
      <c r="P20" s="109">
        <v>1.1599999999999999</v>
      </c>
      <c r="Q20" s="110">
        <v>0.81</v>
      </c>
      <c r="R20" s="111">
        <v>7889.416666666667</v>
      </c>
      <c r="S20" s="111">
        <v>950.58333333333337</v>
      </c>
      <c r="T20" s="104">
        <v>177668</v>
      </c>
      <c r="U20" s="104">
        <v>39410</v>
      </c>
      <c r="V20" s="104">
        <v>138258</v>
      </c>
      <c r="W20" s="112">
        <v>259814.75</v>
      </c>
      <c r="X20" s="108">
        <v>103.01666666666667</v>
      </c>
      <c r="Y20" s="113">
        <v>66</v>
      </c>
      <c r="Z20" s="104">
        <v>9485</v>
      </c>
      <c r="AA20" s="104">
        <v>52046</v>
      </c>
      <c r="AB20" s="104"/>
      <c r="AC20" s="104"/>
      <c r="AD20" s="114"/>
      <c r="AE20" s="115"/>
      <c r="AF20" s="115"/>
      <c r="AG20" s="112">
        <v>218644.44079999998</v>
      </c>
      <c r="AH20" s="104">
        <v>48024</v>
      </c>
      <c r="AI20" s="104">
        <v>7733</v>
      </c>
      <c r="AJ20" s="104">
        <v>34824</v>
      </c>
      <c r="AK20" s="104">
        <v>132609</v>
      </c>
      <c r="AL20" s="104">
        <v>177830</v>
      </c>
      <c r="AM20" s="104">
        <v>9878</v>
      </c>
      <c r="AN20" s="104">
        <v>1498</v>
      </c>
      <c r="AO20" s="178"/>
    </row>
    <row r="21" spans="1:41" s="25" customFormat="1" ht="20.399999999999999" hidden="1" customHeight="1">
      <c r="A21" s="84" t="s">
        <v>140</v>
      </c>
      <c r="B21" s="116">
        <v>1465795</v>
      </c>
      <c r="C21" s="91">
        <v>-193</v>
      </c>
      <c r="D21" s="72">
        <v>44083</v>
      </c>
      <c r="E21" s="117">
        <v>31664</v>
      </c>
      <c r="F21" s="91">
        <v>119643</v>
      </c>
      <c r="G21" s="72">
        <v>138</v>
      </c>
      <c r="H21" s="118">
        <v>83.9</v>
      </c>
      <c r="I21" s="119">
        <v>81</v>
      </c>
      <c r="J21" s="80">
        <v>271</v>
      </c>
      <c r="K21" s="80">
        <v>1285</v>
      </c>
      <c r="L21" s="76">
        <v>49511</v>
      </c>
      <c r="M21" s="181"/>
      <c r="N21" s="182"/>
      <c r="O21" s="182"/>
      <c r="P21" s="120">
        <v>0.44</v>
      </c>
      <c r="Q21" s="78">
        <v>0.28000000000000003</v>
      </c>
      <c r="R21" s="80">
        <v>20127</v>
      </c>
      <c r="S21" s="80">
        <v>2894</v>
      </c>
      <c r="T21" s="80">
        <v>14911</v>
      </c>
      <c r="U21" s="80">
        <v>5573</v>
      </c>
      <c r="V21" s="80">
        <v>9338</v>
      </c>
      <c r="W21" s="75">
        <v>302905</v>
      </c>
      <c r="X21" s="74">
        <v>101.8</v>
      </c>
      <c r="Y21" s="79">
        <v>16</v>
      </c>
      <c r="Z21" s="80">
        <v>3528</v>
      </c>
      <c r="AA21" s="80">
        <v>4012</v>
      </c>
      <c r="AB21" s="121">
        <v>40715</v>
      </c>
      <c r="AC21" s="76">
        <v>206</v>
      </c>
      <c r="AD21" s="76">
        <v>99</v>
      </c>
      <c r="AE21" s="89">
        <v>102.5</v>
      </c>
      <c r="AF21" s="89">
        <v>100</v>
      </c>
      <c r="AG21" s="66">
        <v>24610</v>
      </c>
      <c r="AH21" s="67">
        <v>4275.1019999999999</v>
      </c>
      <c r="AI21" s="84">
        <v>83</v>
      </c>
      <c r="AJ21" s="84">
        <v>2590</v>
      </c>
      <c r="AK21" s="84">
        <v>2601</v>
      </c>
      <c r="AL21" s="84">
        <v>9098</v>
      </c>
      <c r="AM21" s="84"/>
      <c r="AN21" s="84"/>
      <c r="AO21" s="177"/>
    </row>
    <row r="22" spans="1:41" s="25" customFormat="1" ht="20.399999999999999" hidden="1" customHeight="1">
      <c r="A22" s="84">
        <v>5</v>
      </c>
      <c r="B22" s="116">
        <v>1467769</v>
      </c>
      <c r="C22" s="91">
        <v>324</v>
      </c>
      <c r="D22" s="72">
        <v>43912</v>
      </c>
      <c r="E22" s="117">
        <v>30564</v>
      </c>
      <c r="F22" s="91">
        <v>81253</v>
      </c>
      <c r="G22" s="72">
        <v>180</v>
      </c>
      <c r="H22" s="118">
        <v>87.1</v>
      </c>
      <c r="I22" s="119">
        <v>89.6</v>
      </c>
      <c r="J22" s="80">
        <v>208</v>
      </c>
      <c r="K22" s="80">
        <v>1137</v>
      </c>
      <c r="L22" s="76">
        <v>17996</v>
      </c>
      <c r="M22" s="181"/>
      <c r="N22" s="182"/>
      <c r="O22" s="182"/>
      <c r="P22" s="120">
        <v>0.52</v>
      </c>
      <c r="Q22" s="78">
        <v>0.28000000000000003</v>
      </c>
      <c r="R22" s="80">
        <v>22022</v>
      </c>
      <c r="S22" s="80">
        <v>3619</v>
      </c>
      <c r="T22" s="80">
        <v>14732</v>
      </c>
      <c r="U22" s="80">
        <v>5480</v>
      </c>
      <c r="V22" s="80">
        <v>9252</v>
      </c>
      <c r="W22" s="75">
        <v>239263</v>
      </c>
      <c r="X22" s="74">
        <v>102</v>
      </c>
      <c r="Y22" s="79">
        <v>21</v>
      </c>
      <c r="Z22" s="80">
        <v>8446</v>
      </c>
      <c r="AA22" s="80">
        <v>3790</v>
      </c>
      <c r="AB22" s="121">
        <v>30775</v>
      </c>
      <c r="AC22" s="76">
        <v>219</v>
      </c>
      <c r="AD22" s="76" t="s">
        <v>81</v>
      </c>
      <c r="AE22" s="89">
        <v>99.3</v>
      </c>
      <c r="AF22" s="89">
        <v>100.6</v>
      </c>
      <c r="AG22" s="66">
        <v>26622</v>
      </c>
      <c r="AH22" s="67">
        <v>4065.7779999999998</v>
      </c>
      <c r="AI22" s="84">
        <v>148</v>
      </c>
      <c r="AJ22" s="84">
        <v>3290</v>
      </c>
      <c r="AK22" s="84">
        <v>5351</v>
      </c>
      <c r="AL22" s="84">
        <v>6872</v>
      </c>
      <c r="AM22" s="84"/>
      <c r="AN22" s="84"/>
      <c r="AO22" s="177"/>
    </row>
    <row r="23" spans="1:41" s="25" customFormat="1" ht="20.399999999999999" hidden="1" customHeight="1">
      <c r="A23" s="84">
        <v>6</v>
      </c>
      <c r="B23" s="116">
        <v>1467883</v>
      </c>
      <c r="C23" s="91">
        <v>-202</v>
      </c>
      <c r="D23" s="72">
        <v>44424</v>
      </c>
      <c r="E23" s="117">
        <v>29626</v>
      </c>
      <c r="F23" s="91">
        <v>61773</v>
      </c>
      <c r="G23" s="91">
        <v>47</v>
      </c>
      <c r="H23" s="119">
        <v>88.4</v>
      </c>
      <c r="I23" s="119">
        <v>86.6</v>
      </c>
      <c r="J23" s="80">
        <v>213</v>
      </c>
      <c r="K23" s="80">
        <v>1157</v>
      </c>
      <c r="L23" s="76">
        <v>19079</v>
      </c>
      <c r="M23" s="181"/>
      <c r="N23" s="182"/>
      <c r="O23" s="182"/>
      <c r="P23" s="120">
        <v>0.51</v>
      </c>
      <c r="Q23" s="78">
        <v>0.3</v>
      </c>
      <c r="R23" s="80">
        <v>18511</v>
      </c>
      <c r="S23" s="80">
        <v>2561</v>
      </c>
      <c r="T23" s="80">
        <v>16259</v>
      </c>
      <c r="U23" s="80">
        <v>5537</v>
      </c>
      <c r="V23" s="80">
        <v>10721</v>
      </c>
      <c r="W23" s="75">
        <v>268265</v>
      </c>
      <c r="X23" s="74">
        <v>103.2</v>
      </c>
      <c r="Y23" s="79">
        <v>8</v>
      </c>
      <c r="Z23" s="80">
        <v>1173</v>
      </c>
      <c r="AA23" s="80">
        <v>4332</v>
      </c>
      <c r="AB23" s="121">
        <v>20607</v>
      </c>
      <c r="AC23" s="76">
        <v>237</v>
      </c>
      <c r="AD23" s="76" t="s">
        <v>81</v>
      </c>
      <c r="AE23" s="89">
        <v>100.2</v>
      </c>
      <c r="AF23" s="89">
        <v>100.7</v>
      </c>
      <c r="AG23" s="66">
        <v>35854</v>
      </c>
      <c r="AH23" s="67">
        <v>5344.5640000000003</v>
      </c>
      <c r="AI23" s="84">
        <v>72</v>
      </c>
      <c r="AJ23" s="84">
        <v>2460</v>
      </c>
      <c r="AK23" s="84">
        <v>3240</v>
      </c>
      <c r="AL23" s="84">
        <v>5848</v>
      </c>
      <c r="AM23" s="84"/>
      <c r="AN23" s="84"/>
      <c r="AO23" s="177"/>
    </row>
    <row r="24" spans="1:41" s="25" customFormat="1" ht="20.399999999999999" hidden="1" customHeight="1">
      <c r="A24" s="84">
        <v>7</v>
      </c>
      <c r="B24" s="116">
        <v>1467590</v>
      </c>
      <c r="C24" s="91">
        <v>144</v>
      </c>
      <c r="D24" s="72">
        <v>43566</v>
      </c>
      <c r="E24" s="117">
        <v>29356</v>
      </c>
      <c r="F24" s="91">
        <v>93056</v>
      </c>
      <c r="G24" s="91">
        <v>66</v>
      </c>
      <c r="H24" s="119">
        <v>83.3</v>
      </c>
      <c r="I24" s="119">
        <v>87.1</v>
      </c>
      <c r="J24" s="80">
        <v>234</v>
      </c>
      <c r="K24" s="80">
        <v>990</v>
      </c>
      <c r="L24" s="76">
        <v>41116</v>
      </c>
      <c r="M24" s="181"/>
      <c r="N24" s="182"/>
      <c r="O24" s="182"/>
      <c r="P24" s="120">
        <v>0.46</v>
      </c>
      <c r="Q24" s="78">
        <v>0.28999999999999998</v>
      </c>
      <c r="R24" s="80">
        <v>18084</v>
      </c>
      <c r="S24" s="80">
        <v>2615</v>
      </c>
      <c r="T24" s="80">
        <v>16908</v>
      </c>
      <c r="U24" s="80">
        <v>6147</v>
      </c>
      <c r="V24" s="80">
        <v>10761</v>
      </c>
      <c r="W24" s="75">
        <v>314177</v>
      </c>
      <c r="X24" s="74">
        <v>102.5</v>
      </c>
      <c r="Y24" s="79">
        <v>22</v>
      </c>
      <c r="Z24" s="80">
        <v>4764</v>
      </c>
      <c r="AA24" s="80">
        <v>4476</v>
      </c>
      <c r="AB24" s="76">
        <v>14489</v>
      </c>
      <c r="AC24" s="76">
        <v>273</v>
      </c>
      <c r="AD24" s="76" t="s">
        <v>81</v>
      </c>
      <c r="AE24" s="89">
        <v>102.7</v>
      </c>
      <c r="AF24" s="89">
        <v>100.2</v>
      </c>
      <c r="AG24" s="66">
        <v>41937</v>
      </c>
      <c r="AH24" s="67">
        <v>6956.0630000000001</v>
      </c>
      <c r="AI24" s="84">
        <v>83</v>
      </c>
      <c r="AJ24" s="84">
        <v>3362</v>
      </c>
      <c r="AK24" s="84">
        <v>2747</v>
      </c>
      <c r="AL24" s="84">
        <v>7625</v>
      </c>
      <c r="AM24" s="84"/>
      <c r="AN24" s="84"/>
      <c r="AO24" s="177"/>
    </row>
    <row r="25" spans="1:41" s="25" customFormat="1" ht="20.399999999999999" hidden="1" customHeight="1">
      <c r="A25" s="84">
        <v>8</v>
      </c>
      <c r="B25" s="116">
        <v>1467516</v>
      </c>
      <c r="C25" s="91">
        <v>17</v>
      </c>
      <c r="D25" s="72">
        <v>43635</v>
      </c>
      <c r="E25" s="117">
        <v>30001</v>
      </c>
      <c r="F25" s="91">
        <v>63333</v>
      </c>
      <c r="G25" s="91">
        <v>64</v>
      </c>
      <c r="H25" s="119">
        <v>84.6</v>
      </c>
      <c r="I25" s="119">
        <v>81</v>
      </c>
      <c r="J25" s="80">
        <v>203</v>
      </c>
      <c r="K25" s="79">
        <v>933</v>
      </c>
      <c r="L25" s="122">
        <v>23421</v>
      </c>
      <c r="M25" s="185"/>
      <c r="N25" s="182"/>
      <c r="O25" s="181"/>
      <c r="P25" s="62">
        <v>0.48</v>
      </c>
      <c r="Q25" s="78">
        <v>0.28999999999999998</v>
      </c>
      <c r="R25" s="79">
        <v>17077</v>
      </c>
      <c r="S25" s="80">
        <v>2391</v>
      </c>
      <c r="T25" s="75">
        <v>17955</v>
      </c>
      <c r="U25" s="80">
        <v>5450</v>
      </c>
      <c r="V25" s="79">
        <v>12505</v>
      </c>
      <c r="W25" s="80">
        <v>292491</v>
      </c>
      <c r="X25" s="87">
        <v>102.7</v>
      </c>
      <c r="Y25" s="80">
        <v>16</v>
      </c>
      <c r="Z25" s="79">
        <v>28513</v>
      </c>
      <c r="AA25" s="79">
        <v>2924</v>
      </c>
      <c r="AB25" s="123">
        <v>3268</v>
      </c>
      <c r="AC25" s="76">
        <v>311</v>
      </c>
      <c r="AD25" s="124" t="s">
        <v>81</v>
      </c>
      <c r="AE25" s="89">
        <v>103.5</v>
      </c>
      <c r="AF25" s="89">
        <v>100.1</v>
      </c>
      <c r="AG25" s="66">
        <v>44522</v>
      </c>
      <c r="AH25" s="67">
        <v>6906.3959999999997</v>
      </c>
      <c r="AI25" s="125">
        <v>533</v>
      </c>
      <c r="AJ25" s="84">
        <v>3948</v>
      </c>
      <c r="AK25" s="84">
        <v>2138</v>
      </c>
      <c r="AL25" s="85">
        <v>11583</v>
      </c>
      <c r="AM25" s="84"/>
      <c r="AN25" s="85"/>
      <c r="AO25" s="177"/>
    </row>
    <row r="26" spans="1:41" s="25" customFormat="1" ht="20.399999999999999" hidden="1" customHeight="1">
      <c r="A26" s="84">
        <v>9</v>
      </c>
      <c r="B26" s="116">
        <v>1468116</v>
      </c>
      <c r="C26" s="91">
        <v>-15</v>
      </c>
      <c r="D26" s="72">
        <v>43822</v>
      </c>
      <c r="E26" s="117">
        <v>30773</v>
      </c>
      <c r="F26" s="91">
        <v>100241</v>
      </c>
      <c r="G26" s="91">
        <v>105</v>
      </c>
      <c r="H26" s="119">
        <v>83</v>
      </c>
      <c r="I26" s="119">
        <v>85.1</v>
      </c>
      <c r="J26" s="80">
        <v>227</v>
      </c>
      <c r="K26" s="79">
        <v>1075</v>
      </c>
      <c r="L26" s="122">
        <v>27825</v>
      </c>
      <c r="M26" s="185"/>
      <c r="N26" s="182"/>
      <c r="O26" s="181"/>
      <c r="P26" s="62">
        <v>0.53</v>
      </c>
      <c r="Q26" s="78">
        <v>0.3</v>
      </c>
      <c r="R26" s="79">
        <v>15313</v>
      </c>
      <c r="S26" s="80">
        <v>2053</v>
      </c>
      <c r="T26" s="75">
        <v>15494</v>
      </c>
      <c r="U26" s="80">
        <v>5347</v>
      </c>
      <c r="V26" s="79">
        <v>10147</v>
      </c>
      <c r="W26" s="80">
        <v>289627</v>
      </c>
      <c r="X26" s="87">
        <v>102.9</v>
      </c>
      <c r="Y26" s="80">
        <v>13</v>
      </c>
      <c r="Z26" s="79">
        <v>5323</v>
      </c>
      <c r="AA26" s="79">
        <v>4464</v>
      </c>
      <c r="AB26" s="123">
        <v>19350</v>
      </c>
      <c r="AC26" s="76">
        <v>217</v>
      </c>
      <c r="AD26" s="124">
        <v>114</v>
      </c>
      <c r="AE26" s="89">
        <v>106.5</v>
      </c>
      <c r="AF26" s="89">
        <v>100.3</v>
      </c>
      <c r="AG26" s="66">
        <v>46095</v>
      </c>
      <c r="AH26" s="67">
        <v>7047.56</v>
      </c>
      <c r="AI26" s="125">
        <v>544</v>
      </c>
      <c r="AJ26" s="84">
        <v>4505</v>
      </c>
      <c r="AK26" s="84">
        <v>1914</v>
      </c>
      <c r="AL26" s="85">
        <v>8181</v>
      </c>
      <c r="AM26" s="84"/>
      <c r="AN26" s="85"/>
      <c r="AO26" s="177"/>
    </row>
    <row r="27" spans="1:41" s="25" customFormat="1" ht="20.399999999999999" hidden="1" customHeight="1">
      <c r="A27" s="84">
        <v>10</v>
      </c>
      <c r="B27" s="116">
        <v>1467925</v>
      </c>
      <c r="C27" s="91">
        <v>-88</v>
      </c>
      <c r="D27" s="72">
        <v>43243</v>
      </c>
      <c r="E27" s="117">
        <v>30906</v>
      </c>
      <c r="F27" s="91">
        <v>90233</v>
      </c>
      <c r="G27" s="91">
        <v>83</v>
      </c>
      <c r="H27" s="126">
        <v>84.4</v>
      </c>
      <c r="I27" s="119">
        <v>90.6</v>
      </c>
      <c r="J27" s="72">
        <v>197</v>
      </c>
      <c r="K27" s="117">
        <v>1082</v>
      </c>
      <c r="L27" s="91">
        <v>25853</v>
      </c>
      <c r="M27" s="186"/>
      <c r="N27" s="187"/>
      <c r="O27" s="188"/>
      <c r="P27" s="129">
        <v>0.49</v>
      </c>
      <c r="Q27" s="129">
        <v>0.32</v>
      </c>
      <c r="R27" s="117">
        <v>14143</v>
      </c>
      <c r="S27" s="72">
        <v>1985</v>
      </c>
      <c r="T27" s="72">
        <v>16056</v>
      </c>
      <c r="U27" s="72">
        <v>5807</v>
      </c>
      <c r="V27" s="117">
        <v>10249</v>
      </c>
      <c r="W27" s="80">
        <v>330287</v>
      </c>
      <c r="X27" s="74">
        <v>102.4</v>
      </c>
      <c r="Y27" s="80">
        <v>14</v>
      </c>
      <c r="Z27" s="80">
        <v>2482</v>
      </c>
      <c r="AA27" s="80">
        <v>3863</v>
      </c>
      <c r="AB27" s="76">
        <v>29118</v>
      </c>
      <c r="AC27" s="76">
        <v>215</v>
      </c>
      <c r="AD27" s="76">
        <v>128</v>
      </c>
      <c r="AE27" s="89">
        <v>98.1</v>
      </c>
      <c r="AF27" s="89">
        <v>100.5</v>
      </c>
      <c r="AG27" s="67">
        <v>30508</v>
      </c>
      <c r="AH27" s="67">
        <v>5617.723</v>
      </c>
      <c r="AI27" s="84">
        <v>479</v>
      </c>
      <c r="AJ27" s="84">
        <v>3045</v>
      </c>
      <c r="AK27" s="84">
        <v>2482</v>
      </c>
      <c r="AL27" s="84">
        <v>12648</v>
      </c>
      <c r="AM27" s="84"/>
      <c r="AN27" s="84"/>
      <c r="AO27" s="177"/>
    </row>
    <row r="28" spans="1:41" s="25" customFormat="1" ht="20.399999999999999" hidden="1" customHeight="1">
      <c r="A28" s="84">
        <v>11</v>
      </c>
      <c r="B28" s="116">
        <v>1467951</v>
      </c>
      <c r="C28" s="72">
        <v>-66</v>
      </c>
      <c r="D28" s="72">
        <v>43587</v>
      </c>
      <c r="E28" s="72">
        <v>30531</v>
      </c>
      <c r="F28" s="91">
        <v>52332</v>
      </c>
      <c r="G28" s="91">
        <v>68</v>
      </c>
      <c r="H28" s="119">
        <v>87.9</v>
      </c>
      <c r="I28" s="119">
        <v>93.4</v>
      </c>
      <c r="J28" s="72">
        <v>148</v>
      </c>
      <c r="K28" s="72">
        <v>1008</v>
      </c>
      <c r="L28" s="130">
        <v>17421</v>
      </c>
      <c r="M28" s="186"/>
      <c r="N28" s="187"/>
      <c r="O28" s="188"/>
      <c r="P28" s="129">
        <v>0.48</v>
      </c>
      <c r="Q28" s="130">
        <v>0.32</v>
      </c>
      <c r="R28" s="72">
        <v>12764</v>
      </c>
      <c r="S28" s="72">
        <v>1629</v>
      </c>
      <c r="T28" s="72">
        <v>16411</v>
      </c>
      <c r="U28" s="72">
        <v>5792</v>
      </c>
      <c r="V28" s="72">
        <v>10619</v>
      </c>
      <c r="W28" s="80">
        <v>294216</v>
      </c>
      <c r="X28" s="74">
        <v>103</v>
      </c>
      <c r="Y28" s="80">
        <v>9</v>
      </c>
      <c r="Z28" s="80">
        <v>1600</v>
      </c>
      <c r="AA28" s="80">
        <v>4135</v>
      </c>
      <c r="AB28" s="76">
        <v>28150</v>
      </c>
      <c r="AC28" s="76">
        <v>201</v>
      </c>
      <c r="AD28" s="76">
        <v>131</v>
      </c>
      <c r="AE28" s="89">
        <v>94.2</v>
      </c>
      <c r="AF28" s="89">
        <v>100.5</v>
      </c>
      <c r="AG28" s="67">
        <v>21589</v>
      </c>
      <c r="AH28" s="67">
        <v>5031.4849999999997</v>
      </c>
      <c r="AI28" s="84">
        <v>461</v>
      </c>
      <c r="AJ28" s="84">
        <v>4795</v>
      </c>
      <c r="AK28" s="84">
        <v>2600</v>
      </c>
      <c r="AL28" s="84">
        <v>7161</v>
      </c>
      <c r="AM28" s="84"/>
      <c r="AN28" s="84"/>
      <c r="AO28" s="177"/>
    </row>
    <row r="29" spans="1:41" s="25" customFormat="1" ht="20.399999999999999" hidden="1" customHeight="1">
      <c r="A29" s="84">
        <v>12</v>
      </c>
      <c r="B29" s="116">
        <v>1467553</v>
      </c>
      <c r="C29" s="72">
        <v>-836</v>
      </c>
      <c r="D29" s="72">
        <v>44025</v>
      </c>
      <c r="E29" s="72">
        <v>31132</v>
      </c>
      <c r="F29" s="72">
        <v>89685</v>
      </c>
      <c r="G29" s="72">
        <v>42</v>
      </c>
      <c r="H29" s="119">
        <v>86</v>
      </c>
      <c r="I29" s="119">
        <v>91.1</v>
      </c>
      <c r="J29" s="72">
        <v>147</v>
      </c>
      <c r="K29" s="72">
        <v>799</v>
      </c>
      <c r="L29" s="130">
        <v>14056</v>
      </c>
      <c r="M29" s="186"/>
      <c r="N29" s="186"/>
      <c r="O29" s="186"/>
      <c r="P29" s="94">
        <v>0.5</v>
      </c>
      <c r="Q29" s="129">
        <v>0.32</v>
      </c>
      <c r="R29" s="72">
        <v>13488</v>
      </c>
      <c r="S29" s="72">
        <v>1774</v>
      </c>
      <c r="T29" s="72">
        <v>19664</v>
      </c>
      <c r="U29" s="72">
        <v>7169</v>
      </c>
      <c r="V29" s="72">
        <v>12495</v>
      </c>
      <c r="W29" s="80">
        <v>338390</v>
      </c>
      <c r="X29" s="74">
        <v>103.1</v>
      </c>
      <c r="Y29" s="80">
        <v>18</v>
      </c>
      <c r="Z29" s="80">
        <v>2612</v>
      </c>
      <c r="AA29" s="80">
        <v>3217</v>
      </c>
      <c r="AB29" s="76">
        <v>26182</v>
      </c>
      <c r="AC29" s="76">
        <v>213</v>
      </c>
      <c r="AD29" s="76">
        <v>113</v>
      </c>
      <c r="AE29" s="89">
        <v>92.7</v>
      </c>
      <c r="AF29" s="89">
        <v>100.5</v>
      </c>
      <c r="AG29" s="67">
        <v>24519</v>
      </c>
      <c r="AH29" s="67">
        <v>5111.6390000000001</v>
      </c>
      <c r="AI29" s="84">
        <v>467</v>
      </c>
      <c r="AJ29" s="84">
        <v>4793</v>
      </c>
      <c r="AK29" s="84">
        <v>3147</v>
      </c>
      <c r="AL29" s="84">
        <v>8334</v>
      </c>
      <c r="AM29" s="84"/>
      <c r="AN29" s="84"/>
      <c r="AO29" s="177"/>
    </row>
    <row r="30" spans="1:41" s="25" customFormat="1" ht="20.399999999999999" hidden="1" customHeight="1">
      <c r="A30" s="84" t="s">
        <v>141</v>
      </c>
      <c r="B30" s="116">
        <v>1467047</v>
      </c>
      <c r="C30" s="72">
        <v>679</v>
      </c>
      <c r="D30" s="72">
        <v>43103</v>
      </c>
      <c r="E30" s="72">
        <v>31015</v>
      </c>
      <c r="F30" s="72">
        <v>86001</v>
      </c>
      <c r="G30" s="72">
        <v>20</v>
      </c>
      <c r="H30" s="119">
        <v>97.4</v>
      </c>
      <c r="I30" s="119">
        <v>90</v>
      </c>
      <c r="J30" s="72">
        <v>115</v>
      </c>
      <c r="K30" s="72">
        <v>552</v>
      </c>
      <c r="L30" s="130">
        <v>11726</v>
      </c>
      <c r="M30" s="186"/>
      <c r="N30" s="186"/>
      <c r="O30" s="186"/>
      <c r="P30" s="129">
        <v>0.43</v>
      </c>
      <c r="Q30" s="129">
        <v>0.31</v>
      </c>
      <c r="R30" s="72">
        <v>31439</v>
      </c>
      <c r="S30" s="72">
        <v>7176</v>
      </c>
      <c r="T30" s="72">
        <v>19648</v>
      </c>
      <c r="U30" s="72">
        <v>6152</v>
      </c>
      <c r="V30" s="72">
        <v>13496</v>
      </c>
      <c r="W30" s="80">
        <v>323261</v>
      </c>
      <c r="X30" s="74">
        <v>102.6</v>
      </c>
      <c r="Y30" s="80">
        <v>12</v>
      </c>
      <c r="Z30" s="80">
        <v>801</v>
      </c>
      <c r="AA30" s="80">
        <v>2749</v>
      </c>
      <c r="AB30" s="76">
        <v>36100</v>
      </c>
      <c r="AC30" s="76">
        <v>198</v>
      </c>
      <c r="AD30" s="76">
        <v>95</v>
      </c>
      <c r="AE30" s="89">
        <v>92.6</v>
      </c>
      <c r="AF30" s="89">
        <v>101</v>
      </c>
      <c r="AG30" s="67">
        <v>13392</v>
      </c>
      <c r="AH30" s="67">
        <v>2870.4810000000002</v>
      </c>
      <c r="AI30" s="84">
        <v>388</v>
      </c>
      <c r="AJ30" s="84">
        <v>5152</v>
      </c>
      <c r="AK30" s="84">
        <v>5016</v>
      </c>
      <c r="AL30" s="84">
        <v>7181</v>
      </c>
      <c r="AM30" s="84"/>
      <c r="AN30" s="84"/>
      <c r="AO30" s="177"/>
    </row>
    <row r="31" spans="1:41" s="25" customFormat="1" ht="20.399999999999999" hidden="1" customHeight="1">
      <c r="A31" s="84">
        <v>2</v>
      </c>
      <c r="B31" s="116">
        <v>1466409</v>
      </c>
      <c r="C31" s="72">
        <v>-107</v>
      </c>
      <c r="D31" s="72">
        <v>43172</v>
      </c>
      <c r="E31" s="72">
        <v>31565</v>
      </c>
      <c r="F31" s="72">
        <v>68653</v>
      </c>
      <c r="G31" s="72">
        <v>23</v>
      </c>
      <c r="H31" s="119">
        <v>92.8</v>
      </c>
      <c r="I31" s="119">
        <v>85.9</v>
      </c>
      <c r="J31" s="72">
        <v>65</v>
      </c>
      <c r="K31" s="72">
        <v>432</v>
      </c>
      <c r="L31" s="72">
        <v>10232</v>
      </c>
      <c r="M31" s="186"/>
      <c r="N31" s="186"/>
      <c r="O31" s="186"/>
      <c r="P31" s="131">
        <v>0.51</v>
      </c>
      <c r="Q31" s="131">
        <v>0.32</v>
      </c>
      <c r="R31" s="72">
        <v>20132</v>
      </c>
      <c r="S31" s="72">
        <v>3402</v>
      </c>
      <c r="T31" s="72">
        <v>14875</v>
      </c>
      <c r="U31" s="72">
        <v>4670</v>
      </c>
      <c r="V31" s="72">
        <v>10205</v>
      </c>
      <c r="W31" s="72">
        <v>241743</v>
      </c>
      <c r="X31" s="127">
        <v>102.5</v>
      </c>
      <c r="Y31" s="72">
        <v>12</v>
      </c>
      <c r="Z31" s="72">
        <v>2735</v>
      </c>
      <c r="AA31" s="72">
        <v>4037</v>
      </c>
      <c r="AB31" s="67">
        <v>38581</v>
      </c>
      <c r="AC31" s="67">
        <v>193</v>
      </c>
      <c r="AD31" s="67">
        <v>88</v>
      </c>
      <c r="AE31" s="89">
        <v>92.8</v>
      </c>
      <c r="AF31" s="127">
        <v>100.8</v>
      </c>
      <c r="AG31" s="72">
        <v>9613</v>
      </c>
      <c r="AH31" s="72">
        <v>2760.846</v>
      </c>
      <c r="AI31" s="72">
        <v>512</v>
      </c>
      <c r="AJ31" s="72">
        <v>4861</v>
      </c>
      <c r="AK31" s="72">
        <v>2235</v>
      </c>
      <c r="AL31" s="72">
        <v>5972</v>
      </c>
      <c r="AM31" s="72"/>
      <c r="AN31" s="72"/>
      <c r="AO31" s="177"/>
    </row>
    <row r="32" spans="1:41" s="25" customFormat="1" ht="20.399999999999999" hidden="1" customHeight="1">
      <c r="A32" s="84">
        <v>3</v>
      </c>
      <c r="B32" s="116">
        <v>1465541</v>
      </c>
      <c r="C32" s="72">
        <v>-203</v>
      </c>
      <c r="D32" s="72">
        <v>43158</v>
      </c>
      <c r="E32" s="72">
        <v>32147</v>
      </c>
      <c r="F32" s="72">
        <v>92143</v>
      </c>
      <c r="G32" s="72">
        <v>46</v>
      </c>
      <c r="H32" s="119">
        <v>92.7</v>
      </c>
      <c r="I32" s="119">
        <v>91.9</v>
      </c>
      <c r="J32" s="72">
        <v>111</v>
      </c>
      <c r="K32" s="72">
        <v>571</v>
      </c>
      <c r="L32" s="72">
        <v>30979</v>
      </c>
      <c r="M32" s="186"/>
      <c r="N32" s="186"/>
      <c r="O32" s="186"/>
      <c r="P32" s="129">
        <v>0.51</v>
      </c>
      <c r="Q32" s="129">
        <v>0.32</v>
      </c>
      <c r="R32" s="72">
        <v>14760</v>
      </c>
      <c r="S32" s="72">
        <v>2098</v>
      </c>
      <c r="T32" s="72">
        <v>16741</v>
      </c>
      <c r="U32" s="72">
        <v>6590</v>
      </c>
      <c r="V32" s="72">
        <v>10151</v>
      </c>
      <c r="W32" s="72">
        <v>300608</v>
      </c>
      <c r="X32" s="127">
        <v>102.7</v>
      </c>
      <c r="Y32" s="72">
        <v>12</v>
      </c>
      <c r="Z32" s="72">
        <v>2658</v>
      </c>
      <c r="AA32" s="72">
        <v>8213</v>
      </c>
      <c r="AB32" s="67">
        <v>42890</v>
      </c>
      <c r="AC32" s="67">
        <v>200</v>
      </c>
      <c r="AD32" s="67">
        <v>106</v>
      </c>
      <c r="AE32" s="89">
        <v>92.9</v>
      </c>
      <c r="AF32" s="127">
        <v>101.3</v>
      </c>
      <c r="AG32" s="72">
        <v>9122</v>
      </c>
      <c r="AH32" s="72">
        <v>2869.7689999999998</v>
      </c>
      <c r="AI32" s="72">
        <v>733</v>
      </c>
      <c r="AJ32" s="72">
        <v>2335</v>
      </c>
      <c r="AK32" s="72">
        <v>2628</v>
      </c>
      <c r="AL32" s="72">
        <v>6340</v>
      </c>
      <c r="AM32" s="72"/>
      <c r="AN32" s="72"/>
      <c r="AO32" s="177"/>
    </row>
    <row r="33" spans="1:41" s="25" customFormat="1" ht="20.399999999999999" hidden="1" customHeight="1">
      <c r="A33" s="84">
        <v>4</v>
      </c>
      <c r="B33" s="116">
        <v>1459568</v>
      </c>
      <c r="C33" s="72">
        <v>-193</v>
      </c>
      <c r="D33" s="72">
        <v>43998</v>
      </c>
      <c r="E33" s="72">
        <v>31393</v>
      </c>
      <c r="F33" s="91">
        <v>90112</v>
      </c>
      <c r="G33" s="72">
        <v>30</v>
      </c>
      <c r="H33" s="119">
        <v>91.4</v>
      </c>
      <c r="I33" s="119">
        <v>89.7</v>
      </c>
      <c r="J33" s="72">
        <v>230</v>
      </c>
      <c r="K33" s="72">
        <v>1002</v>
      </c>
      <c r="L33" s="72">
        <v>31644</v>
      </c>
      <c r="M33" s="186"/>
      <c r="N33" s="186"/>
      <c r="O33" s="186"/>
      <c r="P33" s="129">
        <v>0.49</v>
      </c>
      <c r="Q33" s="129">
        <v>0.31</v>
      </c>
      <c r="R33" s="72">
        <v>15897</v>
      </c>
      <c r="S33" s="72">
        <v>2489</v>
      </c>
      <c r="T33" s="72">
        <v>15581</v>
      </c>
      <c r="U33" s="72">
        <v>5245</v>
      </c>
      <c r="V33" s="72">
        <v>10336</v>
      </c>
      <c r="W33" s="72">
        <v>286111</v>
      </c>
      <c r="X33" s="127">
        <v>102.8</v>
      </c>
      <c r="Y33" s="72">
        <v>6</v>
      </c>
      <c r="Z33" s="72">
        <v>2362</v>
      </c>
      <c r="AA33" s="72">
        <v>3944</v>
      </c>
      <c r="AB33" s="67">
        <v>39464</v>
      </c>
      <c r="AC33" s="67">
        <v>226</v>
      </c>
      <c r="AD33" s="67">
        <v>142</v>
      </c>
      <c r="AE33" s="89">
        <v>96.2</v>
      </c>
      <c r="AF33" s="127">
        <v>101.3</v>
      </c>
      <c r="AG33" s="72">
        <v>22091</v>
      </c>
      <c r="AH33" s="72">
        <v>3658.7170000000001</v>
      </c>
      <c r="AI33" s="72">
        <v>582</v>
      </c>
      <c r="AJ33" s="72">
        <v>6178</v>
      </c>
      <c r="AK33" s="72">
        <v>5732</v>
      </c>
      <c r="AL33" s="72">
        <v>8277</v>
      </c>
      <c r="AM33" s="72"/>
      <c r="AN33" s="72"/>
      <c r="AO33" s="177"/>
    </row>
    <row r="34" spans="1:41" s="25" customFormat="1" ht="20.399999999999999" hidden="1" customHeight="1">
      <c r="A34" s="84">
        <v>5</v>
      </c>
      <c r="B34" s="116">
        <v>1460756</v>
      </c>
      <c r="C34" s="72">
        <v>285</v>
      </c>
      <c r="D34" s="72">
        <v>43891</v>
      </c>
      <c r="E34" s="72">
        <v>30262</v>
      </c>
      <c r="F34" s="91">
        <v>61361</v>
      </c>
      <c r="G34" s="72">
        <v>106</v>
      </c>
      <c r="H34" s="119">
        <v>93.7</v>
      </c>
      <c r="I34" s="119">
        <v>97.5</v>
      </c>
      <c r="J34" s="72">
        <v>193</v>
      </c>
      <c r="K34" s="72">
        <v>1058</v>
      </c>
      <c r="L34" s="72">
        <v>18661</v>
      </c>
      <c r="M34" s="186"/>
      <c r="N34" s="186"/>
      <c r="O34" s="186"/>
      <c r="P34" s="129">
        <v>0.5</v>
      </c>
      <c r="Q34" s="129">
        <v>0.31</v>
      </c>
      <c r="R34" s="72">
        <v>18518</v>
      </c>
      <c r="S34" s="72">
        <v>2980</v>
      </c>
      <c r="T34" s="72">
        <v>15082</v>
      </c>
      <c r="U34" s="72">
        <v>5049</v>
      </c>
      <c r="V34" s="72">
        <v>10034</v>
      </c>
      <c r="W34" s="72">
        <v>290528</v>
      </c>
      <c r="X34" s="127">
        <v>102.8</v>
      </c>
      <c r="Y34" s="72">
        <v>18</v>
      </c>
      <c r="Z34" s="72">
        <v>7947</v>
      </c>
      <c r="AA34" s="72">
        <v>3628</v>
      </c>
      <c r="AB34" s="67">
        <v>26429</v>
      </c>
      <c r="AC34" s="67">
        <v>259</v>
      </c>
      <c r="AD34" s="76" t="s">
        <v>81</v>
      </c>
      <c r="AE34" s="89">
        <v>94.2</v>
      </c>
      <c r="AF34" s="127">
        <v>101.3</v>
      </c>
      <c r="AG34" s="72">
        <v>30720</v>
      </c>
      <c r="AH34" s="72">
        <v>4651.5919999999996</v>
      </c>
      <c r="AI34" s="72">
        <v>714</v>
      </c>
      <c r="AJ34" s="72">
        <v>3585</v>
      </c>
      <c r="AK34" s="72">
        <v>5378</v>
      </c>
      <c r="AL34" s="72">
        <v>10811</v>
      </c>
      <c r="AM34" s="72"/>
      <c r="AN34" s="72"/>
      <c r="AO34" s="177"/>
    </row>
    <row r="35" spans="1:41" s="25" customFormat="1" ht="20.399999999999999" hidden="1" customHeight="1">
      <c r="A35" s="84">
        <v>6</v>
      </c>
      <c r="B35" s="116">
        <v>1460557</v>
      </c>
      <c r="C35" s="72">
        <v>-180</v>
      </c>
      <c r="D35" s="72">
        <v>44379</v>
      </c>
      <c r="E35" s="72">
        <v>29712</v>
      </c>
      <c r="F35" s="72">
        <v>84264</v>
      </c>
      <c r="G35" s="72">
        <v>34</v>
      </c>
      <c r="H35" s="119">
        <v>87.7</v>
      </c>
      <c r="I35" s="119">
        <v>86.7</v>
      </c>
      <c r="J35" s="72">
        <v>210</v>
      </c>
      <c r="K35" s="72">
        <v>1103</v>
      </c>
      <c r="L35" s="72">
        <v>22095</v>
      </c>
      <c r="M35" s="186"/>
      <c r="N35" s="186"/>
      <c r="O35" s="186"/>
      <c r="P35" s="129">
        <v>0.45</v>
      </c>
      <c r="Q35" s="129">
        <v>0.3</v>
      </c>
      <c r="R35" s="72">
        <v>16474</v>
      </c>
      <c r="S35" s="72">
        <v>2263</v>
      </c>
      <c r="T35" s="72">
        <v>14877</v>
      </c>
      <c r="U35" s="72">
        <v>4920</v>
      </c>
      <c r="V35" s="72">
        <v>9957</v>
      </c>
      <c r="W35" s="72">
        <v>255802</v>
      </c>
      <c r="X35" s="127">
        <v>102.5</v>
      </c>
      <c r="Y35" s="72">
        <v>12</v>
      </c>
      <c r="Z35" s="72">
        <v>3025</v>
      </c>
      <c r="AA35" s="72">
        <v>4168</v>
      </c>
      <c r="AB35" s="67">
        <v>15750</v>
      </c>
      <c r="AC35" s="67">
        <v>326</v>
      </c>
      <c r="AD35" s="76" t="s">
        <v>81</v>
      </c>
      <c r="AE35" s="89">
        <v>95</v>
      </c>
      <c r="AF35" s="127">
        <v>101.1</v>
      </c>
      <c r="AG35" s="72">
        <v>26556</v>
      </c>
      <c r="AH35" s="72">
        <v>4169.1090000000004</v>
      </c>
      <c r="AI35" s="72">
        <v>664</v>
      </c>
      <c r="AJ35" s="72">
        <v>2892</v>
      </c>
      <c r="AK35" s="72">
        <v>9614</v>
      </c>
      <c r="AL35" s="72">
        <v>6963</v>
      </c>
      <c r="AM35" s="72"/>
      <c r="AN35" s="72"/>
      <c r="AO35" s="177"/>
    </row>
    <row r="36" spans="1:41" s="25" customFormat="1" ht="20.399999999999999" hidden="1" customHeight="1">
      <c r="A36" s="84">
        <v>7</v>
      </c>
      <c r="B36" s="132">
        <v>1460426</v>
      </c>
      <c r="C36" s="72">
        <v>72</v>
      </c>
      <c r="D36" s="72">
        <v>43797</v>
      </c>
      <c r="E36" s="72">
        <v>29735</v>
      </c>
      <c r="F36" s="72">
        <v>69845</v>
      </c>
      <c r="G36" s="72">
        <v>25</v>
      </c>
      <c r="H36" s="119">
        <v>92.8</v>
      </c>
      <c r="I36" s="119">
        <v>95.7</v>
      </c>
      <c r="J36" s="72">
        <v>145</v>
      </c>
      <c r="K36" s="72">
        <v>953</v>
      </c>
      <c r="L36" s="72">
        <v>23404</v>
      </c>
      <c r="M36" s="186"/>
      <c r="N36" s="186"/>
      <c r="O36" s="186"/>
      <c r="P36" s="129">
        <v>0.5</v>
      </c>
      <c r="Q36" s="129">
        <v>0.31</v>
      </c>
      <c r="R36" s="72">
        <v>15922</v>
      </c>
      <c r="S36" s="72">
        <v>2328</v>
      </c>
      <c r="T36" s="72">
        <v>15555</v>
      </c>
      <c r="U36" s="72">
        <v>5424</v>
      </c>
      <c r="V36" s="72">
        <v>10132</v>
      </c>
      <c r="W36" s="72">
        <v>289477</v>
      </c>
      <c r="X36" s="127">
        <v>102.3</v>
      </c>
      <c r="Y36" s="72">
        <v>9</v>
      </c>
      <c r="Z36" s="72">
        <v>1758</v>
      </c>
      <c r="AA36" s="72">
        <v>4363</v>
      </c>
      <c r="AB36" s="67">
        <v>11238</v>
      </c>
      <c r="AC36" s="67">
        <v>367</v>
      </c>
      <c r="AD36" s="76" t="s">
        <v>81</v>
      </c>
      <c r="AE36" s="89">
        <v>97.6</v>
      </c>
      <c r="AF36" s="127">
        <v>100.9</v>
      </c>
      <c r="AG36" s="72">
        <v>33500</v>
      </c>
      <c r="AH36" s="72">
        <v>6294.4470000000001</v>
      </c>
      <c r="AI36" s="72">
        <v>733</v>
      </c>
      <c r="AJ36" s="72">
        <v>3368</v>
      </c>
      <c r="AK36" s="72">
        <v>7871</v>
      </c>
      <c r="AL36" s="72">
        <v>16454</v>
      </c>
      <c r="AM36" s="72"/>
      <c r="AN36" s="72"/>
      <c r="AO36" s="177"/>
    </row>
    <row r="37" spans="1:41" s="25" customFormat="1" ht="20.399999999999999" hidden="1" customHeight="1">
      <c r="A37" s="84">
        <v>8</v>
      </c>
      <c r="B37" s="116">
        <v>1460013</v>
      </c>
      <c r="C37" s="72">
        <v>-84</v>
      </c>
      <c r="D37" s="72">
        <v>44021</v>
      </c>
      <c r="E37" s="117">
        <v>29808</v>
      </c>
      <c r="F37" s="91">
        <v>53175</v>
      </c>
      <c r="G37" s="91">
        <v>90</v>
      </c>
      <c r="H37" s="119">
        <v>91.6</v>
      </c>
      <c r="I37" s="133">
        <v>85.7</v>
      </c>
      <c r="J37" s="72">
        <v>190</v>
      </c>
      <c r="K37" s="117">
        <v>932</v>
      </c>
      <c r="L37" s="117">
        <v>17398</v>
      </c>
      <c r="M37" s="186"/>
      <c r="N37" s="186"/>
      <c r="O37" s="186"/>
      <c r="P37" s="129">
        <v>0.52</v>
      </c>
      <c r="Q37" s="129">
        <v>0.31</v>
      </c>
      <c r="R37" s="117">
        <v>14722</v>
      </c>
      <c r="S37" s="72">
        <v>1881</v>
      </c>
      <c r="T37" s="72">
        <v>16810</v>
      </c>
      <c r="U37" s="72">
        <v>4838</v>
      </c>
      <c r="V37" s="117">
        <v>11972</v>
      </c>
      <c r="W37" s="72">
        <v>305590</v>
      </c>
      <c r="X37" s="127">
        <v>102.3</v>
      </c>
      <c r="Y37" s="72">
        <v>7</v>
      </c>
      <c r="Z37" s="72">
        <v>1173</v>
      </c>
      <c r="AA37" s="72">
        <v>2733</v>
      </c>
      <c r="AB37" s="67">
        <v>3141</v>
      </c>
      <c r="AC37" s="67">
        <v>411</v>
      </c>
      <c r="AD37" s="76" t="s">
        <v>81</v>
      </c>
      <c r="AE37" s="89">
        <v>91.9</v>
      </c>
      <c r="AF37" s="127">
        <v>100.9</v>
      </c>
      <c r="AG37" s="72">
        <v>26481</v>
      </c>
      <c r="AH37" s="72">
        <v>4964.268</v>
      </c>
      <c r="AI37" s="72">
        <v>980</v>
      </c>
      <c r="AJ37" s="72">
        <v>4408</v>
      </c>
      <c r="AK37" s="72">
        <v>4933</v>
      </c>
      <c r="AL37" s="72">
        <v>5920</v>
      </c>
      <c r="AM37" s="72"/>
      <c r="AN37" s="72"/>
      <c r="AO37" s="177"/>
    </row>
    <row r="38" spans="1:41" s="25" customFormat="1" ht="20.399999999999999" hidden="1" customHeight="1">
      <c r="A38" s="84">
        <v>9</v>
      </c>
      <c r="B38" s="116">
        <v>1460389</v>
      </c>
      <c r="C38" s="72">
        <v>-3</v>
      </c>
      <c r="D38" s="72">
        <v>44076</v>
      </c>
      <c r="E38" s="72">
        <v>30116</v>
      </c>
      <c r="F38" s="72">
        <v>96990</v>
      </c>
      <c r="G38" s="72">
        <v>34</v>
      </c>
      <c r="H38" s="119">
        <v>92.1</v>
      </c>
      <c r="I38" s="119">
        <v>93.4</v>
      </c>
      <c r="J38" s="72">
        <v>191</v>
      </c>
      <c r="K38" s="72">
        <v>689</v>
      </c>
      <c r="L38" s="72">
        <v>22870</v>
      </c>
      <c r="M38" s="186"/>
      <c r="N38" s="186"/>
      <c r="O38" s="186"/>
      <c r="P38" s="129">
        <v>0.49</v>
      </c>
      <c r="Q38" s="129">
        <v>0.31</v>
      </c>
      <c r="R38" s="72">
        <v>13668</v>
      </c>
      <c r="S38" s="72">
        <v>1785</v>
      </c>
      <c r="T38" s="72">
        <v>14404</v>
      </c>
      <c r="U38" s="72">
        <v>4717</v>
      </c>
      <c r="V38" s="72">
        <v>9687</v>
      </c>
      <c r="W38" s="72">
        <v>317797</v>
      </c>
      <c r="X38" s="127">
        <v>102.4</v>
      </c>
      <c r="Y38" s="72">
        <v>12</v>
      </c>
      <c r="Z38" s="117">
        <v>4617</v>
      </c>
      <c r="AA38" s="117">
        <v>4499</v>
      </c>
      <c r="AB38" s="67">
        <v>19916</v>
      </c>
      <c r="AC38" s="67">
        <v>239</v>
      </c>
      <c r="AD38" s="67">
        <v>149</v>
      </c>
      <c r="AE38" s="92">
        <v>93.7</v>
      </c>
      <c r="AF38" s="128">
        <v>100.7</v>
      </c>
      <c r="AG38" s="72">
        <v>36442</v>
      </c>
      <c r="AH38" s="72">
        <v>5486.9719999999998</v>
      </c>
      <c r="AI38" s="72">
        <v>634</v>
      </c>
      <c r="AJ38" s="72">
        <v>2691</v>
      </c>
      <c r="AK38" s="72">
        <v>4083</v>
      </c>
      <c r="AL38" s="117">
        <v>6578</v>
      </c>
      <c r="AM38" s="72"/>
      <c r="AN38" s="117"/>
      <c r="AO38" s="177"/>
    </row>
    <row r="39" spans="1:41" s="25" customFormat="1" ht="20.399999999999999" hidden="1" customHeight="1">
      <c r="A39" s="84">
        <v>10</v>
      </c>
      <c r="B39" s="116">
        <v>1460050</v>
      </c>
      <c r="C39" s="72">
        <v>-52</v>
      </c>
      <c r="D39" s="72">
        <v>43628</v>
      </c>
      <c r="E39" s="117">
        <v>30336</v>
      </c>
      <c r="F39" s="72">
        <v>70446</v>
      </c>
      <c r="G39" s="72">
        <v>39</v>
      </c>
      <c r="H39" s="119">
        <v>91.9</v>
      </c>
      <c r="I39" s="119">
        <v>98.7</v>
      </c>
      <c r="J39" s="72">
        <v>153</v>
      </c>
      <c r="K39" s="117">
        <v>907</v>
      </c>
      <c r="L39" s="72">
        <v>27988</v>
      </c>
      <c r="M39" s="186"/>
      <c r="N39" s="186"/>
      <c r="O39" s="186"/>
      <c r="P39" s="129">
        <v>0.51</v>
      </c>
      <c r="Q39" s="129">
        <v>0.31</v>
      </c>
      <c r="R39" s="117">
        <v>12830</v>
      </c>
      <c r="S39" s="72">
        <v>1680</v>
      </c>
      <c r="T39" s="72">
        <v>15388</v>
      </c>
      <c r="U39" s="72">
        <v>5502</v>
      </c>
      <c r="V39" s="117">
        <v>9886</v>
      </c>
      <c r="W39" s="72">
        <v>285426</v>
      </c>
      <c r="X39" s="127">
        <v>102.7</v>
      </c>
      <c r="Y39" s="72">
        <v>9</v>
      </c>
      <c r="Z39" s="72">
        <v>605</v>
      </c>
      <c r="AA39" s="72">
        <v>4033</v>
      </c>
      <c r="AB39" s="67">
        <v>23308</v>
      </c>
      <c r="AC39" s="67">
        <v>249</v>
      </c>
      <c r="AD39" s="67">
        <v>170</v>
      </c>
      <c r="AE39" s="89">
        <v>98.2</v>
      </c>
      <c r="AF39" s="127">
        <v>100.6</v>
      </c>
      <c r="AG39" s="72">
        <v>33324</v>
      </c>
      <c r="AH39" s="72">
        <v>5071.12</v>
      </c>
      <c r="AI39" s="72">
        <v>660</v>
      </c>
      <c r="AJ39" s="72">
        <v>3144</v>
      </c>
      <c r="AK39" s="72">
        <v>4046</v>
      </c>
      <c r="AL39" s="117">
        <v>8226</v>
      </c>
      <c r="AM39" s="72"/>
      <c r="AN39" s="117"/>
      <c r="AO39" s="177"/>
    </row>
    <row r="40" spans="1:41" s="25" customFormat="1" ht="20.399999999999999" hidden="1" customHeight="1">
      <c r="A40" s="84">
        <v>11</v>
      </c>
      <c r="B40" s="116">
        <v>1460172</v>
      </c>
      <c r="C40" s="72">
        <v>-37</v>
      </c>
      <c r="D40" s="72">
        <v>44072</v>
      </c>
      <c r="E40" s="117">
        <v>30085</v>
      </c>
      <c r="F40" s="72">
        <v>45482</v>
      </c>
      <c r="G40" s="72">
        <v>34</v>
      </c>
      <c r="H40" s="119">
        <v>90.9</v>
      </c>
      <c r="I40" s="133">
        <v>94.5</v>
      </c>
      <c r="J40" s="72">
        <v>152</v>
      </c>
      <c r="K40" s="117">
        <v>760</v>
      </c>
      <c r="L40" s="72">
        <v>13067</v>
      </c>
      <c r="M40" s="186"/>
      <c r="N40" s="186"/>
      <c r="O40" s="186"/>
      <c r="P40" s="129">
        <v>0.49</v>
      </c>
      <c r="Q40" s="129">
        <v>0.31</v>
      </c>
      <c r="R40" s="117">
        <v>11735</v>
      </c>
      <c r="S40" s="72">
        <v>1371</v>
      </c>
      <c r="T40" s="72">
        <v>15147</v>
      </c>
      <c r="U40" s="72">
        <v>5209</v>
      </c>
      <c r="V40" s="72">
        <v>9937</v>
      </c>
      <c r="W40" s="117">
        <v>256595</v>
      </c>
      <c r="X40" s="128">
        <v>102</v>
      </c>
      <c r="Y40" s="72">
        <v>7</v>
      </c>
      <c r="Z40" s="117">
        <v>520</v>
      </c>
      <c r="AA40" s="117">
        <v>3512</v>
      </c>
      <c r="AB40" s="67">
        <v>20108</v>
      </c>
      <c r="AC40" s="67">
        <v>228</v>
      </c>
      <c r="AD40" s="67">
        <v>140</v>
      </c>
      <c r="AE40" s="92">
        <v>100.5</v>
      </c>
      <c r="AF40" s="128">
        <v>100.5</v>
      </c>
      <c r="AG40" s="72">
        <v>22547</v>
      </c>
      <c r="AH40" s="72">
        <v>4366.5349999999999</v>
      </c>
      <c r="AI40" s="72">
        <v>734</v>
      </c>
      <c r="AJ40" s="72">
        <v>2566</v>
      </c>
      <c r="AK40" s="72">
        <v>5450</v>
      </c>
      <c r="AL40" s="117">
        <v>6456</v>
      </c>
      <c r="AM40" s="72"/>
      <c r="AN40" s="117"/>
      <c r="AO40" s="177"/>
    </row>
    <row r="41" spans="1:41" s="25" customFormat="1" ht="20.399999999999999" hidden="1" customHeight="1">
      <c r="A41" s="84">
        <v>12</v>
      </c>
      <c r="B41" s="116">
        <v>1459893</v>
      </c>
      <c r="C41" s="72">
        <v>-749</v>
      </c>
      <c r="D41" s="72">
        <v>44486</v>
      </c>
      <c r="E41" s="72">
        <v>30655</v>
      </c>
      <c r="F41" s="72">
        <v>85877</v>
      </c>
      <c r="G41" s="72">
        <v>87</v>
      </c>
      <c r="H41" s="119">
        <v>92.7</v>
      </c>
      <c r="I41" s="119">
        <v>97.1</v>
      </c>
      <c r="J41" s="72">
        <v>118</v>
      </c>
      <c r="K41" s="72">
        <v>666</v>
      </c>
      <c r="L41" s="72">
        <v>13529</v>
      </c>
      <c r="M41" s="186"/>
      <c r="N41" s="186"/>
      <c r="O41" s="186"/>
      <c r="P41" s="129">
        <v>0.54</v>
      </c>
      <c r="Q41" s="129">
        <v>0.32</v>
      </c>
      <c r="R41" s="72">
        <v>12614</v>
      </c>
      <c r="S41" s="72">
        <v>1510</v>
      </c>
      <c r="T41" s="72">
        <v>18326</v>
      </c>
      <c r="U41" s="72">
        <v>6500</v>
      </c>
      <c r="V41" s="72">
        <v>11826</v>
      </c>
      <c r="W41" s="72">
        <v>370133</v>
      </c>
      <c r="X41" s="127">
        <v>102.4</v>
      </c>
      <c r="Y41" s="72">
        <v>13</v>
      </c>
      <c r="Z41" s="72">
        <v>1358</v>
      </c>
      <c r="AA41" s="72">
        <v>2765</v>
      </c>
      <c r="AB41" s="67">
        <v>26134</v>
      </c>
      <c r="AC41" s="67">
        <v>259</v>
      </c>
      <c r="AD41" s="67">
        <v>154</v>
      </c>
      <c r="AE41" s="89">
        <v>108.3</v>
      </c>
      <c r="AF41" s="127">
        <v>100.5</v>
      </c>
      <c r="AG41" s="72">
        <v>16690</v>
      </c>
      <c r="AH41" s="72">
        <v>4491.13</v>
      </c>
      <c r="AI41" s="72">
        <v>887</v>
      </c>
      <c r="AJ41" s="72">
        <v>4186</v>
      </c>
      <c r="AK41" s="72">
        <v>5838</v>
      </c>
      <c r="AL41" s="72">
        <v>11815</v>
      </c>
      <c r="AM41" s="72"/>
      <c r="AN41" s="72"/>
      <c r="AO41" s="177"/>
    </row>
    <row r="42" spans="1:41" s="25" customFormat="1" ht="20.399999999999999" hidden="1" customHeight="1">
      <c r="A42" s="84" t="s">
        <v>142</v>
      </c>
      <c r="B42" s="116">
        <v>1459478</v>
      </c>
      <c r="C42" s="72">
        <v>545</v>
      </c>
      <c r="D42" s="72">
        <v>43746</v>
      </c>
      <c r="E42" s="72">
        <v>30493</v>
      </c>
      <c r="F42" s="117">
        <v>61948</v>
      </c>
      <c r="G42" s="72">
        <v>64</v>
      </c>
      <c r="H42" s="127">
        <v>95.4</v>
      </c>
      <c r="I42" s="127">
        <v>87.2</v>
      </c>
      <c r="J42" s="72">
        <v>91</v>
      </c>
      <c r="K42" s="72">
        <v>496</v>
      </c>
      <c r="L42" s="117">
        <v>8669</v>
      </c>
      <c r="M42" s="186"/>
      <c r="N42" s="186"/>
      <c r="O42" s="186"/>
      <c r="P42" s="129">
        <v>0.5</v>
      </c>
      <c r="Q42" s="129">
        <v>0.31</v>
      </c>
      <c r="R42" s="72">
        <v>30040</v>
      </c>
      <c r="S42" s="72">
        <v>6215</v>
      </c>
      <c r="T42" s="72">
        <v>18389</v>
      </c>
      <c r="U42" s="72">
        <v>5763</v>
      </c>
      <c r="V42" s="72">
        <v>12627</v>
      </c>
      <c r="W42" s="72">
        <v>285325</v>
      </c>
      <c r="X42" s="89">
        <v>99.9</v>
      </c>
      <c r="Y42" s="117">
        <v>10</v>
      </c>
      <c r="Z42" s="72">
        <v>2684</v>
      </c>
      <c r="AA42" s="72">
        <v>2788</v>
      </c>
      <c r="AB42" s="67">
        <v>35082</v>
      </c>
      <c r="AC42" s="67">
        <v>255</v>
      </c>
      <c r="AD42" s="67">
        <v>141</v>
      </c>
      <c r="AE42" s="89">
        <v>105.9</v>
      </c>
      <c r="AF42" s="89">
        <v>100.3</v>
      </c>
      <c r="AG42" s="72">
        <v>13389</v>
      </c>
      <c r="AH42" s="72">
        <v>3247.36</v>
      </c>
      <c r="AI42" s="72">
        <v>741</v>
      </c>
      <c r="AJ42" s="117">
        <v>3493</v>
      </c>
      <c r="AK42" s="72">
        <v>2787</v>
      </c>
      <c r="AL42" s="117">
        <v>7168</v>
      </c>
      <c r="AM42" s="72"/>
      <c r="AN42" s="117"/>
      <c r="AO42" s="177"/>
    </row>
    <row r="43" spans="1:41" s="25" customFormat="1" ht="20.399999999999999" hidden="1" customHeight="1">
      <c r="A43" s="84">
        <v>2</v>
      </c>
      <c r="B43" s="116">
        <v>1458897</v>
      </c>
      <c r="C43" s="72">
        <v>31</v>
      </c>
      <c r="D43" s="72">
        <v>43829</v>
      </c>
      <c r="E43" s="72">
        <v>30323</v>
      </c>
      <c r="F43" s="117">
        <v>58503</v>
      </c>
      <c r="G43" s="72">
        <v>138</v>
      </c>
      <c r="H43" s="127">
        <v>96.7</v>
      </c>
      <c r="I43" s="127">
        <v>91.7</v>
      </c>
      <c r="J43" s="72">
        <v>51</v>
      </c>
      <c r="K43" s="72">
        <v>336</v>
      </c>
      <c r="L43" s="117">
        <v>6684</v>
      </c>
      <c r="M43" s="186"/>
      <c r="N43" s="186"/>
      <c r="O43" s="186"/>
      <c r="P43" s="129">
        <v>0.46</v>
      </c>
      <c r="Q43" s="129">
        <v>0.31</v>
      </c>
      <c r="R43" s="72">
        <v>19258</v>
      </c>
      <c r="S43" s="72">
        <v>3109</v>
      </c>
      <c r="T43" s="72">
        <v>14371</v>
      </c>
      <c r="U43" s="72">
        <v>4564</v>
      </c>
      <c r="V43" s="72">
        <v>9806</v>
      </c>
      <c r="W43" s="72">
        <v>272969</v>
      </c>
      <c r="X43" s="89">
        <v>99.7</v>
      </c>
      <c r="Y43" s="117">
        <v>7</v>
      </c>
      <c r="Z43" s="72">
        <v>1630</v>
      </c>
      <c r="AA43" s="72">
        <v>3925</v>
      </c>
      <c r="AB43" s="67">
        <v>35260</v>
      </c>
      <c r="AC43" s="67">
        <v>257</v>
      </c>
      <c r="AD43" s="67">
        <v>148</v>
      </c>
      <c r="AE43" s="89">
        <v>106.8</v>
      </c>
      <c r="AF43" s="89">
        <v>100.8</v>
      </c>
      <c r="AG43" s="72">
        <v>9211</v>
      </c>
      <c r="AH43" s="72">
        <v>2441.0770000000002</v>
      </c>
      <c r="AI43" s="72">
        <v>827</v>
      </c>
      <c r="AJ43" s="117">
        <v>1754</v>
      </c>
      <c r="AK43" s="72">
        <v>4104</v>
      </c>
      <c r="AL43" s="117">
        <v>5849</v>
      </c>
      <c r="AM43" s="72"/>
      <c r="AN43" s="117"/>
      <c r="AO43" s="177"/>
    </row>
    <row r="44" spans="1:41" s="25" customFormat="1" ht="20.399999999999999" hidden="1" customHeight="1">
      <c r="A44" s="84">
        <v>3</v>
      </c>
      <c r="B44" s="116">
        <v>1458159</v>
      </c>
      <c r="C44" s="72">
        <v>-68</v>
      </c>
      <c r="D44" s="72">
        <v>43499</v>
      </c>
      <c r="E44" s="72">
        <v>30483</v>
      </c>
      <c r="F44" s="117">
        <v>103424</v>
      </c>
      <c r="G44" s="72">
        <v>105</v>
      </c>
      <c r="H44" s="127">
        <v>96.5</v>
      </c>
      <c r="I44" s="127">
        <v>100.2</v>
      </c>
      <c r="J44" s="72">
        <v>93</v>
      </c>
      <c r="K44" s="72">
        <v>439</v>
      </c>
      <c r="L44" s="117">
        <v>19905</v>
      </c>
      <c r="M44" s="186"/>
      <c r="N44" s="186"/>
      <c r="O44" s="186"/>
      <c r="P44" s="129">
        <v>0.5</v>
      </c>
      <c r="Q44" s="129">
        <v>0.31</v>
      </c>
      <c r="R44" s="72">
        <v>14285</v>
      </c>
      <c r="S44" s="72">
        <v>1973</v>
      </c>
      <c r="T44" s="72">
        <v>16008</v>
      </c>
      <c r="U44" s="72">
        <v>5868</v>
      </c>
      <c r="V44" s="72">
        <v>10140</v>
      </c>
      <c r="W44" s="72">
        <v>334584</v>
      </c>
      <c r="X44" s="89">
        <v>99.9</v>
      </c>
      <c r="Y44" s="117">
        <v>11</v>
      </c>
      <c r="Z44" s="72">
        <v>3202</v>
      </c>
      <c r="AA44" s="72">
        <v>7975</v>
      </c>
      <c r="AB44" s="67">
        <v>36544</v>
      </c>
      <c r="AC44" s="67">
        <v>265</v>
      </c>
      <c r="AD44" s="67">
        <v>157</v>
      </c>
      <c r="AE44" s="89">
        <v>107.4</v>
      </c>
      <c r="AF44" s="89">
        <v>101</v>
      </c>
      <c r="AG44" s="72">
        <v>9684</v>
      </c>
      <c r="AH44" s="72">
        <v>2390.346</v>
      </c>
      <c r="AI44" s="72">
        <v>1470</v>
      </c>
      <c r="AJ44" s="117">
        <v>4600</v>
      </c>
      <c r="AK44" s="72">
        <v>10101</v>
      </c>
      <c r="AL44" s="117">
        <v>16147</v>
      </c>
      <c r="AM44" s="72"/>
      <c r="AN44" s="117"/>
      <c r="AO44" s="177"/>
    </row>
    <row r="45" spans="1:41" s="25" customFormat="1" ht="20.399999999999999" hidden="1" customHeight="1">
      <c r="A45" s="84">
        <v>4</v>
      </c>
      <c r="B45" s="116">
        <v>1452455</v>
      </c>
      <c r="C45" s="72">
        <v>-268</v>
      </c>
      <c r="D45" s="72">
        <v>43881</v>
      </c>
      <c r="E45" s="72">
        <v>29979</v>
      </c>
      <c r="F45" s="117">
        <v>72340</v>
      </c>
      <c r="G45" s="72">
        <v>85</v>
      </c>
      <c r="H45" s="127">
        <v>99.2</v>
      </c>
      <c r="I45" s="127">
        <v>97.2</v>
      </c>
      <c r="J45" s="72">
        <v>229</v>
      </c>
      <c r="K45" s="72">
        <v>1260</v>
      </c>
      <c r="L45" s="117">
        <v>45827</v>
      </c>
      <c r="M45" s="186"/>
      <c r="N45" s="186"/>
      <c r="O45" s="186"/>
      <c r="P45" s="129">
        <v>0.52</v>
      </c>
      <c r="Q45" s="129">
        <v>0.32</v>
      </c>
      <c r="R45" s="72">
        <v>15155</v>
      </c>
      <c r="S45" s="72">
        <v>2042</v>
      </c>
      <c r="T45" s="83">
        <v>14822</v>
      </c>
      <c r="U45" s="83">
        <v>4769</v>
      </c>
      <c r="V45" s="83">
        <v>10054</v>
      </c>
      <c r="W45" s="72">
        <v>337570</v>
      </c>
      <c r="X45" s="89">
        <v>100.1</v>
      </c>
      <c r="Y45" s="117">
        <v>12</v>
      </c>
      <c r="Z45" s="72">
        <v>1365</v>
      </c>
      <c r="AA45" s="72">
        <v>3829</v>
      </c>
      <c r="AB45" s="67">
        <v>31163</v>
      </c>
      <c r="AC45" s="67">
        <v>272</v>
      </c>
      <c r="AD45" s="67">
        <v>182</v>
      </c>
      <c r="AE45" s="89">
        <v>105.4</v>
      </c>
      <c r="AF45" s="89">
        <v>101.5</v>
      </c>
      <c r="AG45" s="72">
        <v>26430</v>
      </c>
      <c r="AH45" s="72">
        <v>3956.2559999999999</v>
      </c>
      <c r="AI45" s="72">
        <v>1049</v>
      </c>
      <c r="AJ45" s="117">
        <v>4904</v>
      </c>
      <c r="AK45" s="72">
        <v>3099</v>
      </c>
      <c r="AL45" s="117">
        <v>8053</v>
      </c>
      <c r="AM45" s="72"/>
      <c r="AN45" s="117"/>
      <c r="AO45" s="177"/>
    </row>
    <row r="46" spans="1:41" s="25" customFormat="1" ht="20.399999999999999" hidden="1" customHeight="1">
      <c r="A46" s="84">
        <v>5</v>
      </c>
      <c r="B46" s="116">
        <v>1453207</v>
      </c>
      <c r="C46" s="72">
        <v>223</v>
      </c>
      <c r="D46" s="72">
        <v>43743</v>
      </c>
      <c r="E46" s="72">
        <v>28914</v>
      </c>
      <c r="F46" s="117">
        <v>63560</v>
      </c>
      <c r="G46" s="72">
        <v>141</v>
      </c>
      <c r="H46" s="127">
        <v>93.4</v>
      </c>
      <c r="I46" s="128">
        <v>91.7</v>
      </c>
      <c r="J46" s="72">
        <v>178</v>
      </c>
      <c r="K46" s="72">
        <v>811</v>
      </c>
      <c r="L46" s="117">
        <v>11250</v>
      </c>
      <c r="M46" s="186"/>
      <c r="N46" s="186"/>
      <c r="O46" s="186"/>
      <c r="P46" s="129">
        <v>0.5</v>
      </c>
      <c r="Q46" s="129">
        <v>0.34</v>
      </c>
      <c r="R46" s="117">
        <v>16045</v>
      </c>
      <c r="S46" s="72">
        <v>2261</v>
      </c>
      <c r="T46" s="72">
        <v>14940</v>
      </c>
      <c r="U46" s="72">
        <v>4841</v>
      </c>
      <c r="V46" s="117">
        <v>10099</v>
      </c>
      <c r="W46" s="72">
        <v>351383</v>
      </c>
      <c r="X46" s="89">
        <v>99.9</v>
      </c>
      <c r="Y46" s="117">
        <v>7</v>
      </c>
      <c r="Z46" s="117">
        <v>4818</v>
      </c>
      <c r="AA46" s="72">
        <v>3565</v>
      </c>
      <c r="AB46" s="67">
        <v>24634</v>
      </c>
      <c r="AC46" s="67">
        <v>288</v>
      </c>
      <c r="AD46" s="76" t="s">
        <v>81</v>
      </c>
      <c r="AE46" s="89">
        <v>104</v>
      </c>
      <c r="AF46" s="89">
        <v>101.6</v>
      </c>
      <c r="AG46" s="72">
        <v>28534</v>
      </c>
      <c r="AH46" s="72">
        <v>4324.0370000000003</v>
      </c>
      <c r="AI46" s="72">
        <v>719</v>
      </c>
      <c r="AJ46" s="117">
        <v>6943</v>
      </c>
      <c r="AK46" s="72">
        <v>3774</v>
      </c>
      <c r="AL46" s="117">
        <v>8552</v>
      </c>
      <c r="AM46" s="72"/>
      <c r="AN46" s="117"/>
      <c r="AO46" s="177"/>
    </row>
    <row r="47" spans="1:41" s="53" customFormat="1" ht="20.399999999999999" hidden="1" customHeight="1">
      <c r="A47" s="84">
        <v>6</v>
      </c>
      <c r="B47" s="134">
        <v>1452844</v>
      </c>
      <c r="C47" s="83">
        <v>-151</v>
      </c>
      <c r="D47" s="83">
        <v>44212</v>
      </c>
      <c r="E47" s="83">
        <v>28486</v>
      </c>
      <c r="F47" s="69">
        <v>67040</v>
      </c>
      <c r="G47" s="83">
        <v>161</v>
      </c>
      <c r="H47" s="89">
        <v>101.5</v>
      </c>
      <c r="I47" s="92">
        <v>101.7</v>
      </c>
      <c r="J47" s="83">
        <v>183</v>
      </c>
      <c r="K47" s="83">
        <v>757</v>
      </c>
      <c r="L47" s="69">
        <v>17444</v>
      </c>
      <c r="M47" s="186"/>
      <c r="N47" s="186"/>
      <c r="O47" s="186"/>
      <c r="P47" s="94">
        <v>0.5</v>
      </c>
      <c r="Q47" s="94">
        <v>0.33</v>
      </c>
      <c r="R47" s="69">
        <v>16427</v>
      </c>
      <c r="S47" s="83">
        <v>2318</v>
      </c>
      <c r="T47" s="83">
        <v>14720</v>
      </c>
      <c r="U47" s="83">
        <v>4650</v>
      </c>
      <c r="V47" s="69">
        <v>10070</v>
      </c>
      <c r="W47" s="83">
        <v>285649</v>
      </c>
      <c r="X47" s="89">
        <v>100.2</v>
      </c>
      <c r="Y47" s="69">
        <v>15</v>
      </c>
      <c r="Z47" s="69">
        <v>4845</v>
      </c>
      <c r="AA47" s="83">
        <v>4026</v>
      </c>
      <c r="AB47" s="76">
        <v>16594</v>
      </c>
      <c r="AC47" s="76">
        <v>306</v>
      </c>
      <c r="AD47" s="76" t="s">
        <v>81</v>
      </c>
      <c r="AE47" s="89">
        <v>105.4</v>
      </c>
      <c r="AF47" s="65">
        <v>101.8</v>
      </c>
      <c r="AG47" s="83">
        <v>31136</v>
      </c>
      <c r="AH47" s="83">
        <v>4764.058</v>
      </c>
      <c r="AI47" s="83">
        <v>834</v>
      </c>
      <c r="AJ47" s="69">
        <v>3162</v>
      </c>
      <c r="AK47" s="83">
        <v>5608</v>
      </c>
      <c r="AL47" s="69">
        <v>7714</v>
      </c>
      <c r="AM47" s="83"/>
      <c r="AN47" s="69"/>
      <c r="AO47" s="177"/>
    </row>
    <row r="48" spans="1:41" s="53" customFormat="1" ht="20.399999999999999" hidden="1" customHeight="1">
      <c r="A48" s="84">
        <v>7</v>
      </c>
      <c r="B48" s="134">
        <v>1452449</v>
      </c>
      <c r="C48" s="83">
        <v>41</v>
      </c>
      <c r="D48" s="83">
        <v>43872</v>
      </c>
      <c r="E48" s="83">
        <v>28235</v>
      </c>
      <c r="F48" s="69">
        <v>55661</v>
      </c>
      <c r="G48" s="83">
        <v>51</v>
      </c>
      <c r="H48" s="89">
        <v>100.1</v>
      </c>
      <c r="I48" s="92">
        <v>101.7</v>
      </c>
      <c r="J48" s="83">
        <v>194</v>
      </c>
      <c r="K48" s="83">
        <v>892</v>
      </c>
      <c r="L48" s="69">
        <v>20003</v>
      </c>
      <c r="M48" s="186"/>
      <c r="N48" s="186"/>
      <c r="O48" s="186"/>
      <c r="P48" s="94">
        <v>0.53</v>
      </c>
      <c r="Q48" s="94">
        <v>0.33</v>
      </c>
      <c r="R48" s="69">
        <v>14299</v>
      </c>
      <c r="S48" s="83">
        <v>1676</v>
      </c>
      <c r="T48" s="83">
        <v>15389</v>
      </c>
      <c r="U48" s="83">
        <v>5346</v>
      </c>
      <c r="V48" s="69">
        <v>10043</v>
      </c>
      <c r="W48" s="83">
        <v>341586</v>
      </c>
      <c r="X48" s="89">
        <v>99.8</v>
      </c>
      <c r="Y48" s="69">
        <v>7</v>
      </c>
      <c r="Z48" s="69">
        <v>1305</v>
      </c>
      <c r="AA48" s="83">
        <v>4357</v>
      </c>
      <c r="AB48" s="76">
        <v>11026</v>
      </c>
      <c r="AC48" s="76">
        <v>335</v>
      </c>
      <c r="AD48" s="76" t="s">
        <v>81</v>
      </c>
      <c r="AE48" s="89">
        <v>108.1</v>
      </c>
      <c r="AF48" s="65">
        <v>102.3</v>
      </c>
      <c r="AG48" s="83">
        <v>36506</v>
      </c>
      <c r="AH48" s="83">
        <v>7004.2520000000004</v>
      </c>
      <c r="AI48" s="83">
        <v>1322</v>
      </c>
      <c r="AJ48" s="69">
        <v>2238</v>
      </c>
      <c r="AK48" s="83">
        <v>3807</v>
      </c>
      <c r="AL48" s="69">
        <v>9364</v>
      </c>
      <c r="AM48" s="83"/>
      <c r="AN48" s="69"/>
      <c r="AO48" s="177"/>
    </row>
    <row r="49" spans="1:41" s="53" customFormat="1" ht="20.399999999999999" hidden="1" customHeight="1">
      <c r="A49" s="84">
        <v>8</v>
      </c>
      <c r="B49" s="134">
        <v>1451562</v>
      </c>
      <c r="C49" s="83">
        <v>-27</v>
      </c>
      <c r="D49" s="83">
        <v>43801</v>
      </c>
      <c r="E49" s="83">
        <v>28400</v>
      </c>
      <c r="F49" s="69">
        <v>77270</v>
      </c>
      <c r="G49" s="83">
        <v>74</v>
      </c>
      <c r="H49" s="89">
        <v>94</v>
      </c>
      <c r="I49" s="92">
        <v>88.3</v>
      </c>
      <c r="J49" s="83">
        <v>134</v>
      </c>
      <c r="K49" s="83">
        <v>733</v>
      </c>
      <c r="L49" s="69">
        <v>19103</v>
      </c>
      <c r="M49" s="186"/>
      <c r="N49" s="186"/>
      <c r="O49" s="186"/>
      <c r="P49" s="94">
        <v>0.55000000000000004</v>
      </c>
      <c r="Q49" s="94">
        <v>0.34</v>
      </c>
      <c r="R49" s="69">
        <v>14216</v>
      </c>
      <c r="S49" s="83">
        <v>1767</v>
      </c>
      <c r="T49" s="83">
        <v>16037</v>
      </c>
      <c r="U49" s="83">
        <v>4457</v>
      </c>
      <c r="V49" s="69">
        <v>11581</v>
      </c>
      <c r="W49" s="83">
        <v>285326</v>
      </c>
      <c r="X49" s="89">
        <v>99.7</v>
      </c>
      <c r="Y49" s="69">
        <v>10</v>
      </c>
      <c r="Z49" s="69">
        <v>2783</v>
      </c>
      <c r="AA49" s="83">
        <v>2742</v>
      </c>
      <c r="AB49" s="76">
        <v>3382</v>
      </c>
      <c r="AC49" s="76">
        <v>321</v>
      </c>
      <c r="AD49" s="76" t="s">
        <v>81</v>
      </c>
      <c r="AE49" s="92">
        <v>103.5</v>
      </c>
      <c r="AF49" s="135">
        <v>102.1</v>
      </c>
      <c r="AG49" s="83">
        <v>37523</v>
      </c>
      <c r="AH49" s="83">
        <v>7547.1559999999999</v>
      </c>
      <c r="AI49" s="83">
        <v>1013</v>
      </c>
      <c r="AJ49" s="69">
        <v>3491</v>
      </c>
      <c r="AK49" s="83">
        <v>5078</v>
      </c>
      <c r="AL49" s="69">
        <v>8396</v>
      </c>
      <c r="AM49" s="83"/>
      <c r="AN49" s="69"/>
      <c r="AO49" s="177"/>
    </row>
    <row r="50" spans="1:41" s="53" customFormat="1" ht="20.399999999999999" hidden="1" customHeight="1">
      <c r="A50" s="84">
        <v>9</v>
      </c>
      <c r="B50" s="134">
        <v>1451461</v>
      </c>
      <c r="C50" s="83">
        <v>-45</v>
      </c>
      <c r="D50" s="83">
        <v>43786</v>
      </c>
      <c r="E50" s="83">
        <v>28712</v>
      </c>
      <c r="F50" s="69">
        <v>80539</v>
      </c>
      <c r="G50" s="83">
        <v>36</v>
      </c>
      <c r="H50" s="89">
        <v>96.4</v>
      </c>
      <c r="I50" s="92">
        <v>98.2</v>
      </c>
      <c r="J50" s="83">
        <v>170</v>
      </c>
      <c r="K50" s="83">
        <v>828</v>
      </c>
      <c r="L50" s="69">
        <v>25071</v>
      </c>
      <c r="M50" s="186"/>
      <c r="N50" s="186"/>
      <c r="O50" s="186"/>
      <c r="P50" s="94">
        <v>0.54</v>
      </c>
      <c r="Q50" s="94">
        <v>0.35</v>
      </c>
      <c r="R50" s="69">
        <v>12523</v>
      </c>
      <c r="S50" s="83">
        <v>1624</v>
      </c>
      <c r="T50" s="83">
        <v>13902</v>
      </c>
      <c r="U50" s="83">
        <v>4477</v>
      </c>
      <c r="V50" s="69">
        <v>9425</v>
      </c>
      <c r="W50" s="83">
        <v>279901</v>
      </c>
      <c r="X50" s="89">
        <v>99.9</v>
      </c>
      <c r="Y50" s="69">
        <v>7</v>
      </c>
      <c r="Z50" s="69">
        <v>2322</v>
      </c>
      <c r="AA50" s="83">
        <v>4483</v>
      </c>
      <c r="AB50" s="76">
        <v>19753</v>
      </c>
      <c r="AC50" s="76">
        <v>274</v>
      </c>
      <c r="AD50" s="76">
        <v>169</v>
      </c>
      <c r="AE50" s="92">
        <v>103.5</v>
      </c>
      <c r="AF50" s="135">
        <v>102.6</v>
      </c>
      <c r="AG50" s="83">
        <v>33223</v>
      </c>
      <c r="AH50" s="83">
        <v>7148.3270000000002</v>
      </c>
      <c r="AI50" s="83">
        <v>1365</v>
      </c>
      <c r="AJ50" s="69">
        <v>1703</v>
      </c>
      <c r="AK50" s="83">
        <v>6634</v>
      </c>
      <c r="AL50" s="69">
        <v>8423</v>
      </c>
      <c r="AM50" s="83"/>
      <c r="AN50" s="69"/>
      <c r="AO50" s="177"/>
    </row>
    <row r="51" spans="1:41" s="53" customFormat="1" ht="20.399999999999999" hidden="1" customHeight="1">
      <c r="A51" s="84">
        <v>10</v>
      </c>
      <c r="B51" s="134">
        <v>1450947</v>
      </c>
      <c r="C51" s="83">
        <v>-85</v>
      </c>
      <c r="D51" s="83">
        <v>43807</v>
      </c>
      <c r="E51" s="83">
        <v>28813</v>
      </c>
      <c r="F51" s="83">
        <v>47889</v>
      </c>
      <c r="G51" s="83">
        <v>65</v>
      </c>
      <c r="H51" s="89">
        <v>96.6</v>
      </c>
      <c r="I51" s="92">
        <v>102.8</v>
      </c>
      <c r="J51" s="83">
        <v>151</v>
      </c>
      <c r="K51" s="83">
        <v>929</v>
      </c>
      <c r="L51" s="69">
        <v>19896</v>
      </c>
      <c r="M51" s="186"/>
      <c r="N51" s="186"/>
      <c r="O51" s="186"/>
      <c r="P51" s="94">
        <v>0.54</v>
      </c>
      <c r="Q51" s="94">
        <v>0.36</v>
      </c>
      <c r="R51" s="69">
        <v>10952</v>
      </c>
      <c r="S51" s="83">
        <v>1241</v>
      </c>
      <c r="T51" s="83">
        <v>14656</v>
      </c>
      <c r="U51" s="83">
        <v>5225</v>
      </c>
      <c r="V51" s="69">
        <v>9431</v>
      </c>
      <c r="W51" s="83">
        <v>287968</v>
      </c>
      <c r="X51" s="89">
        <v>100.2</v>
      </c>
      <c r="Y51" s="83">
        <v>15</v>
      </c>
      <c r="Z51" s="69">
        <v>5673</v>
      </c>
      <c r="AA51" s="83">
        <v>3658</v>
      </c>
      <c r="AB51" s="76">
        <v>22890</v>
      </c>
      <c r="AC51" s="76">
        <v>304</v>
      </c>
      <c r="AD51" s="76">
        <v>212</v>
      </c>
      <c r="AE51" s="92">
        <v>104</v>
      </c>
      <c r="AF51" s="135">
        <v>102.2</v>
      </c>
      <c r="AG51" s="83">
        <v>27685</v>
      </c>
      <c r="AH51" s="83">
        <v>6964.39</v>
      </c>
      <c r="AI51" s="83">
        <v>885</v>
      </c>
      <c r="AJ51" s="83">
        <v>4445</v>
      </c>
      <c r="AK51" s="83">
        <v>3932</v>
      </c>
      <c r="AL51" s="69">
        <v>9769</v>
      </c>
      <c r="AM51" s="83"/>
      <c r="AN51" s="69"/>
      <c r="AO51" s="177"/>
    </row>
    <row r="52" spans="1:41" s="53" customFormat="1" ht="20.399999999999999" hidden="1" customHeight="1">
      <c r="A52" s="84">
        <v>11</v>
      </c>
      <c r="B52" s="136">
        <v>1450734</v>
      </c>
      <c r="C52" s="83">
        <v>-81</v>
      </c>
      <c r="D52" s="83">
        <v>43679</v>
      </c>
      <c r="E52" s="83">
        <v>28428</v>
      </c>
      <c r="F52" s="83">
        <v>79737</v>
      </c>
      <c r="G52" s="83">
        <v>51</v>
      </c>
      <c r="H52" s="89">
        <v>97.7</v>
      </c>
      <c r="I52" s="89">
        <v>103.2</v>
      </c>
      <c r="J52" s="83">
        <v>147</v>
      </c>
      <c r="K52" s="83">
        <v>796</v>
      </c>
      <c r="L52" s="83">
        <v>12702</v>
      </c>
      <c r="M52" s="186"/>
      <c r="N52" s="186"/>
      <c r="O52" s="186"/>
      <c r="P52" s="94">
        <v>0.56000000000000005</v>
      </c>
      <c r="Q52" s="94">
        <v>0.36</v>
      </c>
      <c r="R52" s="83">
        <v>10741</v>
      </c>
      <c r="S52" s="83">
        <v>1278</v>
      </c>
      <c r="T52" s="83">
        <v>14116</v>
      </c>
      <c r="U52" s="83">
        <v>4765</v>
      </c>
      <c r="V52" s="83">
        <v>9351</v>
      </c>
      <c r="W52" s="83">
        <v>305684</v>
      </c>
      <c r="X52" s="89">
        <v>100.6</v>
      </c>
      <c r="Y52" s="83">
        <v>10</v>
      </c>
      <c r="Z52" s="83">
        <v>22828</v>
      </c>
      <c r="AA52" s="83">
        <v>3587</v>
      </c>
      <c r="AB52" s="76">
        <v>19439</v>
      </c>
      <c r="AC52" s="76">
        <v>302</v>
      </c>
      <c r="AD52" s="76">
        <v>195</v>
      </c>
      <c r="AE52" s="89">
        <v>110</v>
      </c>
      <c r="AF52" s="65">
        <v>102.2</v>
      </c>
      <c r="AG52" s="83">
        <v>25210</v>
      </c>
      <c r="AH52" s="83">
        <v>5946.0339999999997</v>
      </c>
      <c r="AI52" s="83">
        <v>587</v>
      </c>
      <c r="AJ52" s="83">
        <v>3736</v>
      </c>
      <c r="AK52" s="83">
        <v>7173</v>
      </c>
      <c r="AL52" s="83">
        <v>8520</v>
      </c>
      <c r="AM52" s="83"/>
      <c r="AN52" s="83"/>
      <c r="AO52" s="177"/>
    </row>
    <row r="53" spans="1:41" s="53" customFormat="1" ht="20.399999999999999" hidden="1" customHeight="1">
      <c r="A53" s="84">
        <v>12</v>
      </c>
      <c r="B53" s="136">
        <v>1450219</v>
      </c>
      <c r="C53" s="83">
        <v>-573</v>
      </c>
      <c r="D53" s="83">
        <v>44250</v>
      </c>
      <c r="E53" s="83">
        <v>28998</v>
      </c>
      <c r="F53" s="83">
        <v>66097</v>
      </c>
      <c r="G53" s="83">
        <v>75</v>
      </c>
      <c r="H53" s="89">
        <v>93.2</v>
      </c>
      <c r="I53" s="89">
        <v>97.9</v>
      </c>
      <c r="J53" s="83">
        <v>148</v>
      </c>
      <c r="K53" s="83">
        <v>694</v>
      </c>
      <c r="L53" s="83">
        <v>15500</v>
      </c>
      <c r="M53" s="186"/>
      <c r="N53" s="186"/>
      <c r="O53" s="186"/>
      <c r="P53" s="94">
        <v>0.55000000000000004</v>
      </c>
      <c r="Q53" s="94">
        <v>0.37</v>
      </c>
      <c r="R53" s="83">
        <v>11000</v>
      </c>
      <c r="S53" s="83">
        <v>1378</v>
      </c>
      <c r="T53" s="83">
        <v>17607</v>
      </c>
      <c r="U53" s="83">
        <v>6252</v>
      </c>
      <c r="V53" s="83">
        <v>11355</v>
      </c>
      <c r="W53" s="83">
        <v>336525</v>
      </c>
      <c r="X53" s="89">
        <v>100.1</v>
      </c>
      <c r="Y53" s="83">
        <v>7</v>
      </c>
      <c r="Z53" s="83">
        <v>955</v>
      </c>
      <c r="AA53" s="83">
        <v>2872</v>
      </c>
      <c r="AB53" s="76">
        <v>24352</v>
      </c>
      <c r="AC53" s="76">
        <v>344</v>
      </c>
      <c r="AD53" s="76">
        <v>188</v>
      </c>
      <c r="AE53" s="89">
        <v>109.1</v>
      </c>
      <c r="AF53" s="65">
        <v>102.5</v>
      </c>
      <c r="AG53" s="83">
        <v>17522</v>
      </c>
      <c r="AH53" s="83">
        <v>4860.3450000000003</v>
      </c>
      <c r="AI53" s="83">
        <v>855</v>
      </c>
      <c r="AJ53" s="83">
        <v>4784</v>
      </c>
      <c r="AK53" s="83">
        <v>9139</v>
      </c>
      <c r="AL53" s="83">
        <v>8456</v>
      </c>
      <c r="AM53" s="83"/>
      <c r="AN53" s="83"/>
      <c r="AO53" s="177"/>
    </row>
    <row r="54" spans="1:41" s="53" customFormat="1" ht="20.399999999999999" hidden="1" customHeight="1">
      <c r="A54" s="84" t="s">
        <v>143</v>
      </c>
      <c r="B54" s="136">
        <v>1449732</v>
      </c>
      <c r="C54" s="83">
        <v>416</v>
      </c>
      <c r="D54" s="83">
        <v>43475</v>
      </c>
      <c r="E54" s="83">
        <v>28710</v>
      </c>
      <c r="F54" s="83">
        <v>73686</v>
      </c>
      <c r="G54" s="83">
        <v>98</v>
      </c>
      <c r="H54" s="89">
        <v>95.1</v>
      </c>
      <c r="I54" s="89">
        <v>87.5</v>
      </c>
      <c r="J54" s="83">
        <v>51.558</v>
      </c>
      <c r="K54" s="83">
        <v>303</v>
      </c>
      <c r="L54" s="83">
        <v>7029</v>
      </c>
      <c r="M54" s="186"/>
      <c r="N54" s="186"/>
      <c r="O54" s="186"/>
      <c r="P54" s="94">
        <v>0.59</v>
      </c>
      <c r="Q54" s="94">
        <v>0.38</v>
      </c>
      <c r="R54" s="83">
        <v>27380</v>
      </c>
      <c r="S54" s="83">
        <v>5556</v>
      </c>
      <c r="T54" s="83">
        <v>17533</v>
      </c>
      <c r="U54" s="83">
        <v>5434</v>
      </c>
      <c r="V54" s="83">
        <v>12099</v>
      </c>
      <c r="W54" s="83">
        <v>305807</v>
      </c>
      <c r="X54" s="89">
        <v>100.6</v>
      </c>
      <c r="Y54" s="83">
        <v>12</v>
      </c>
      <c r="Z54" s="83">
        <v>2566</v>
      </c>
      <c r="AA54" s="83">
        <v>2654</v>
      </c>
      <c r="AB54" s="76">
        <v>31544</v>
      </c>
      <c r="AC54" s="76">
        <v>305</v>
      </c>
      <c r="AD54" s="76">
        <v>170</v>
      </c>
      <c r="AE54" s="89">
        <v>105</v>
      </c>
      <c r="AF54" s="65">
        <v>102.4</v>
      </c>
      <c r="AG54" s="83">
        <v>12511</v>
      </c>
      <c r="AH54" s="83">
        <v>3205.741</v>
      </c>
      <c r="AI54" s="83">
        <v>1511</v>
      </c>
      <c r="AJ54" s="83">
        <v>5294</v>
      </c>
      <c r="AK54" s="83">
        <v>6164</v>
      </c>
      <c r="AL54" s="83">
        <v>8298</v>
      </c>
      <c r="AM54" s="83"/>
      <c r="AN54" s="83"/>
      <c r="AO54" s="177"/>
    </row>
    <row r="55" spans="1:41" s="53" customFormat="1" ht="20.399999999999999" hidden="1" customHeight="1">
      <c r="A55" s="84">
        <v>2</v>
      </c>
      <c r="B55" s="136">
        <v>1448945</v>
      </c>
      <c r="C55" s="83">
        <v>24</v>
      </c>
      <c r="D55" s="83">
        <v>43594</v>
      </c>
      <c r="E55" s="83">
        <v>29017</v>
      </c>
      <c r="F55" s="83">
        <v>57429</v>
      </c>
      <c r="G55" s="83">
        <v>51</v>
      </c>
      <c r="H55" s="89">
        <v>96.6</v>
      </c>
      <c r="I55" s="89">
        <v>89.1</v>
      </c>
      <c r="J55" s="83">
        <v>43.820999999999998</v>
      </c>
      <c r="K55" s="83">
        <v>269</v>
      </c>
      <c r="L55" s="83">
        <v>6430</v>
      </c>
      <c r="M55" s="186"/>
      <c r="N55" s="186"/>
      <c r="O55" s="186"/>
      <c r="P55" s="94">
        <v>0.6</v>
      </c>
      <c r="Q55" s="94">
        <v>0.38</v>
      </c>
      <c r="R55" s="83">
        <v>16506</v>
      </c>
      <c r="S55" s="83">
        <v>2480</v>
      </c>
      <c r="T55" s="83">
        <v>13546</v>
      </c>
      <c r="U55" s="83">
        <v>4150</v>
      </c>
      <c r="V55" s="83">
        <v>9396</v>
      </c>
      <c r="W55" s="83">
        <v>274998</v>
      </c>
      <c r="X55" s="89">
        <v>100</v>
      </c>
      <c r="Y55" s="83">
        <v>9</v>
      </c>
      <c r="Z55" s="83">
        <v>570</v>
      </c>
      <c r="AA55" s="83">
        <v>3759</v>
      </c>
      <c r="AB55" s="76">
        <v>32994</v>
      </c>
      <c r="AC55" s="76">
        <v>284</v>
      </c>
      <c r="AD55" s="76">
        <v>155</v>
      </c>
      <c r="AE55" s="89">
        <v>103.5</v>
      </c>
      <c r="AF55" s="65">
        <v>102.7</v>
      </c>
      <c r="AG55" s="83">
        <v>14650</v>
      </c>
      <c r="AH55" s="83">
        <v>3480.7489999999998</v>
      </c>
      <c r="AI55" s="83">
        <v>849</v>
      </c>
      <c r="AJ55" s="83">
        <v>3878</v>
      </c>
      <c r="AK55" s="83">
        <v>4520</v>
      </c>
      <c r="AL55" s="83">
        <v>6618</v>
      </c>
      <c r="AM55" s="83"/>
      <c r="AN55" s="83"/>
      <c r="AO55" s="177"/>
    </row>
    <row r="56" spans="1:41" s="53" customFormat="1" ht="20.399999999999999" hidden="1" customHeight="1">
      <c r="A56" s="84">
        <v>3</v>
      </c>
      <c r="B56" s="136">
        <v>1448216</v>
      </c>
      <c r="C56" s="83">
        <v>-530</v>
      </c>
      <c r="D56" s="83">
        <v>43568</v>
      </c>
      <c r="E56" s="83">
        <v>29378</v>
      </c>
      <c r="F56" s="83">
        <v>80843</v>
      </c>
      <c r="G56" s="83">
        <v>33</v>
      </c>
      <c r="H56" s="89">
        <v>96.7</v>
      </c>
      <c r="I56" s="89">
        <v>99.4</v>
      </c>
      <c r="J56" s="83">
        <v>78.221000000000004</v>
      </c>
      <c r="K56" s="83">
        <v>391</v>
      </c>
      <c r="L56" s="83">
        <v>31438</v>
      </c>
      <c r="M56" s="186"/>
      <c r="N56" s="186"/>
      <c r="O56" s="186"/>
      <c r="P56" s="94">
        <v>0.56999999999999995</v>
      </c>
      <c r="Q56" s="94">
        <v>0.39</v>
      </c>
      <c r="R56" s="83">
        <v>13240</v>
      </c>
      <c r="S56" s="83">
        <v>1843</v>
      </c>
      <c r="T56" s="83">
        <v>15305</v>
      </c>
      <c r="U56" s="83">
        <v>5576</v>
      </c>
      <c r="V56" s="83">
        <v>9729</v>
      </c>
      <c r="W56" s="83">
        <v>328527</v>
      </c>
      <c r="X56" s="89">
        <v>100.2</v>
      </c>
      <c r="Y56" s="83">
        <v>12</v>
      </c>
      <c r="Z56" s="83">
        <v>2085</v>
      </c>
      <c r="AA56" s="83">
        <v>7619</v>
      </c>
      <c r="AB56" s="76">
        <v>33631</v>
      </c>
      <c r="AC56" s="76">
        <v>288</v>
      </c>
      <c r="AD56" s="76">
        <v>167</v>
      </c>
      <c r="AE56" s="89">
        <v>107.9</v>
      </c>
      <c r="AF56" s="89">
        <v>102.8</v>
      </c>
      <c r="AG56" s="83">
        <v>9172</v>
      </c>
      <c r="AH56" s="83">
        <v>2253.422</v>
      </c>
      <c r="AI56" s="83">
        <v>1025</v>
      </c>
      <c r="AJ56" s="83">
        <v>5226</v>
      </c>
      <c r="AK56" s="83">
        <v>8686</v>
      </c>
      <c r="AL56" s="83">
        <v>9312</v>
      </c>
      <c r="AM56" s="83"/>
      <c r="AN56" s="83"/>
      <c r="AO56" s="177"/>
    </row>
    <row r="57" spans="1:41" s="53" customFormat="1" ht="20.399999999999999" hidden="1" customHeight="1">
      <c r="A57" s="84" t="s">
        <v>144</v>
      </c>
      <c r="B57" s="136">
        <v>1441447</v>
      </c>
      <c r="C57" s="95">
        <v>-268</v>
      </c>
      <c r="D57" s="83">
        <v>43794</v>
      </c>
      <c r="E57" s="69">
        <v>28640</v>
      </c>
      <c r="F57" s="83">
        <v>51536</v>
      </c>
      <c r="G57" s="83">
        <v>39</v>
      </c>
      <c r="H57" s="89">
        <v>104.2</v>
      </c>
      <c r="I57" s="92">
        <v>100.9</v>
      </c>
      <c r="J57" s="83">
        <v>171.27199999999999</v>
      </c>
      <c r="K57" s="69">
        <v>721</v>
      </c>
      <c r="L57" s="83">
        <v>28787</v>
      </c>
      <c r="M57" s="186"/>
      <c r="N57" s="186"/>
      <c r="O57" s="186"/>
      <c r="P57" s="137">
        <v>0.6</v>
      </c>
      <c r="Q57" s="94">
        <v>0.39</v>
      </c>
      <c r="R57" s="83">
        <v>13889</v>
      </c>
      <c r="S57" s="83">
        <v>1792</v>
      </c>
      <c r="T57" s="95">
        <v>14680</v>
      </c>
      <c r="U57" s="83">
        <v>4655</v>
      </c>
      <c r="V57" s="69">
        <v>10024</v>
      </c>
      <c r="W57" s="95">
        <v>280674</v>
      </c>
      <c r="X57" s="89">
        <v>100.5</v>
      </c>
      <c r="Y57" s="95">
        <v>8</v>
      </c>
      <c r="Z57" s="83">
        <v>1004</v>
      </c>
      <c r="AA57" s="83">
        <v>3895</v>
      </c>
      <c r="AB57" s="123">
        <v>30222</v>
      </c>
      <c r="AC57" s="76">
        <v>311</v>
      </c>
      <c r="AD57" s="124">
        <v>202</v>
      </c>
      <c r="AE57" s="138">
        <v>105.1</v>
      </c>
      <c r="AF57" s="89">
        <v>103.3</v>
      </c>
      <c r="AG57" s="83">
        <v>20149</v>
      </c>
      <c r="AH57" s="83">
        <v>3622.4009999999998</v>
      </c>
      <c r="AI57" s="95">
        <v>1127</v>
      </c>
      <c r="AJ57" s="83">
        <v>4598</v>
      </c>
      <c r="AK57" s="83">
        <v>7881</v>
      </c>
      <c r="AL57" s="69">
        <v>22293</v>
      </c>
      <c r="AM57" s="83"/>
      <c r="AN57" s="69"/>
      <c r="AO57" s="177"/>
    </row>
    <row r="58" spans="1:41" s="53" customFormat="1" ht="20.399999999999999" hidden="1" customHeight="1">
      <c r="A58" s="84">
        <v>5</v>
      </c>
      <c r="B58" s="136">
        <v>1441973</v>
      </c>
      <c r="C58" s="83">
        <v>193</v>
      </c>
      <c r="D58" s="83">
        <v>43285</v>
      </c>
      <c r="E58" s="83">
        <v>28205</v>
      </c>
      <c r="F58" s="83">
        <v>80748</v>
      </c>
      <c r="G58" s="83">
        <v>43</v>
      </c>
      <c r="H58" s="89">
        <v>99</v>
      </c>
      <c r="I58" s="89">
        <v>96.9</v>
      </c>
      <c r="J58" s="83">
        <v>166.03100000000001</v>
      </c>
      <c r="K58" s="83">
        <v>644</v>
      </c>
      <c r="L58" s="83">
        <v>13627</v>
      </c>
      <c r="M58" s="186"/>
      <c r="N58" s="186"/>
      <c r="O58" s="186"/>
      <c r="P58" s="94">
        <v>0.59</v>
      </c>
      <c r="Q58" s="94">
        <v>0.39</v>
      </c>
      <c r="R58" s="83">
        <v>15281</v>
      </c>
      <c r="S58" s="83">
        <v>2202</v>
      </c>
      <c r="T58" s="83">
        <v>14447</v>
      </c>
      <c r="U58" s="83">
        <v>4611</v>
      </c>
      <c r="V58" s="83">
        <v>9837</v>
      </c>
      <c r="W58" s="83">
        <v>311931</v>
      </c>
      <c r="X58" s="89">
        <v>100.4</v>
      </c>
      <c r="Y58" s="83">
        <v>13</v>
      </c>
      <c r="Z58" s="83">
        <v>1740</v>
      </c>
      <c r="AA58" s="83">
        <v>3907</v>
      </c>
      <c r="AB58" s="76">
        <v>22053</v>
      </c>
      <c r="AC58" s="76">
        <v>345</v>
      </c>
      <c r="AD58" s="76" t="s">
        <v>81</v>
      </c>
      <c r="AE58" s="89">
        <v>105.2</v>
      </c>
      <c r="AF58" s="89">
        <v>103.7</v>
      </c>
      <c r="AG58" s="83">
        <v>24452</v>
      </c>
      <c r="AH58" s="83">
        <v>4232.0110000000004</v>
      </c>
      <c r="AI58" s="83">
        <v>942</v>
      </c>
      <c r="AJ58" s="83">
        <v>9002</v>
      </c>
      <c r="AK58" s="83">
        <v>4742</v>
      </c>
      <c r="AL58" s="83">
        <v>8172</v>
      </c>
      <c r="AM58" s="83"/>
      <c r="AN58" s="83"/>
      <c r="AO58" s="177"/>
    </row>
    <row r="59" spans="1:41" s="53" customFormat="1" ht="20.399999999999999" hidden="1" customHeight="1">
      <c r="A59" s="84">
        <v>6</v>
      </c>
      <c r="B59" s="136">
        <v>1441389</v>
      </c>
      <c r="C59" s="83">
        <v>4</v>
      </c>
      <c r="D59" s="83">
        <v>43877</v>
      </c>
      <c r="E59" s="83">
        <v>27967</v>
      </c>
      <c r="F59" s="83">
        <v>69653</v>
      </c>
      <c r="G59" s="83">
        <v>59</v>
      </c>
      <c r="H59" s="89">
        <v>100.8</v>
      </c>
      <c r="I59" s="89">
        <v>101.4</v>
      </c>
      <c r="J59" s="83">
        <v>169.005</v>
      </c>
      <c r="K59" s="83">
        <v>690</v>
      </c>
      <c r="L59" s="83">
        <v>14302</v>
      </c>
      <c r="M59" s="186"/>
      <c r="N59" s="186"/>
      <c r="O59" s="186"/>
      <c r="P59" s="94">
        <v>0.62</v>
      </c>
      <c r="Q59" s="94">
        <v>0.39</v>
      </c>
      <c r="R59" s="83">
        <v>14695</v>
      </c>
      <c r="S59" s="83">
        <v>2005</v>
      </c>
      <c r="T59" s="83">
        <v>14330</v>
      </c>
      <c r="U59" s="83">
        <v>4579</v>
      </c>
      <c r="V59" s="83">
        <v>9751</v>
      </c>
      <c r="W59" s="83">
        <v>255900</v>
      </c>
      <c r="X59" s="89">
        <v>99.5</v>
      </c>
      <c r="Y59" s="83">
        <v>14</v>
      </c>
      <c r="Z59" s="83">
        <v>4251</v>
      </c>
      <c r="AA59" s="83">
        <v>4088</v>
      </c>
      <c r="AB59" s="76">
        <v>14913</v>
      </c>
      <c r="AC59" s="76">
        <v>360</v>
      </c>
      <c r="AD59" s="76" t="s">
        <v>81</v>
      </c>
      <c r="AE59" s="89">
        <v>103.9</v>
      </c>
      <c r="AF59" s="89">
        <v>103.8</v>
      </c>
      <c r="AG59" s="83">
        <v>29049</v>
      </c>
      <c r="AH59" s="83">
        <v>5608.0510000000004</v>
      </c>
      <c r="AI59" s="83">
        <v>1013</v>
      </c>
      <c r="AJ59" s="83">
        <v>1610</v>
      </c>
      <c r="AK59" s="83">
        <v>7880</v>
      </c>
      <c r="AL59" s="83">
        <v>8559</v>
      </c>
      <c r="AM59" s="83"/>
      <c r="AN59" s="83"/>
      <c r="AO59" s="177"/>
    </row>
    <row r="60" spans="1:41" s="53" customFormat="1" ht="20.399999999999999" hidden="1" customHeight="1">
      <c r="A60" s="84" t="s">
        <v>145</v>
      </c>
      <c r="B60" s="136">
        <v>1440721</v>
      </c>
      <c r="C60" s="83">
        <v>101</v>
      </c>
      <c r="D60" s="83">
        <v>43575</v>
      </c>
      <c r="E60" s="83">
        <v>27991</v>
      </c>
      <c r="F60" s="83">
        <v>44471</v>
      </c>
      <c r="G60" s="83">
        <v>167</v>
      </c>
      <c r="H60" s="89">
        <v>99.1</v>
      </c>
      <c r="I60" s="89">
        <v>99.1</v>
      </c>
      <c r="J60" s="83">
        <v>163.13399999999999</v>
      </c>
      <c r="K60" s="83">
        <v>917</v>
      </c>
      <c r="L60" s="83">
        <v>17281</v>
      </c>
      <c r="M60" s="186"/>
      <c r="N60" s="186"/>
      <c r="O60" s="186"/>
      <c r="P60" s="94">
        <v>0.62</v>
      </c>
      <c r="Q60" s="94">
        <v>0.4</v>
      </c>
      <c r="R60" s="83">
        <v>13257</v>
      </c>
      <c r="S60" s="83">
        <v>1493</v>
      </c>
      <c r="T60" s="83">
        <v>14960</v>
      </c>
      <c r="U60" s="83">
        <v>5134</v>
      </c>
      <c r="V60" s="83">
        <v>9826</v>
      </c>
      <c r="W60" s="83">
        <v>301884</v>
      </c>
      <c r="X60" s="89">
        <v>100</v>
      </c>
      <c r="Y60" s="83">
        <v>12</v>
      </c>
      <c r="Z60" s="83">
        <v>3310</v>
      </c>
      <c r="AA60" s="83">
        <v>4424</v>
      </c>
      <c r="AB60" s="76">
        <v>11359</v>
      </c>
      <c r="AC60" s="76">
        <v>350</v>
      </c>
      <c r="AD60" s="76" t="s">
        <v>81</v>
      </c>
      <c r="AE60" s="89">
        <v>107.2</v>
      </c>
      <c r="AF60" s="89">
        <v>104</v>
      </c>
      <c r="AG60" s="83">
        <v>29385</v>
      </c>
      <c r="AH60" s="83">
        <v>5715.0559999999996</v>
      </c>
      <c r="AI60" s="83">
        <v>669</v>
      </c>
      <c r="AJ60" s="83">
        <v>1702</v>
      </c>
      <c r="AK60" s="83">
        <v>3856</v>
      </c>
      <c r="AL60" s="83">
        <v>9486</v>
      </c>
      <c r="AM60" s="83"/>
      <c r="AN60" s="83"/>
      <c r="AO60" s="177"/>
    </row>
    <row r="61" spans="1:41" s="53" customFormat="1" ht="20.399999999999999" hidden="1" customHeight="1">
      <c r="A61" s="84">
        <v>8</v>
      </c>
      <c r="B61" s="136">
        <v>1440005</v>
      </c>
      <c r="C61" s="83">
        <v>40</v>
      </c>
      <c r="D61" s="83">
        <v>43338</v>
      </c>
      <c r="E61" s="83">
        <v>28004</v>
      </c>
      <c r="F61" s="83">
        <v>80887</v>
      </c>
      <c r="G61" s="83">
        <v>72</v>
      </c>
      <c r="H61" s="89">
        <v>103.8</v>
      </c>
      <c r="I61" s="89">
        <v>97.9</v>
      </c>
      <c r="J61" s="83">
        <v>206.04300000000001</v>
      </c>
      <c r="K61" s="83">
        <v>618</v>
      </c>
      <c r="L61" s="83">
        <v>19222</v>
      </c>
      <c r="M61" s="186"/>
      <c r="N61" s="186"/>
      <c r="O61" s="186"/>
      <c r="P61" s="94">
        <v>0.62</v>
      </c>
      <c r="Q61" s="94">
        <v>0.41</v>
      </c>
      <c r="R61" s="83">
        <v>13907</v>
      </c>
      <c r="S61" s="83">
        <v>1809</v>
      </c>
      <c r="T61" s="83">
        <v>15505</v>
      </c>
      <c r="U61" s="83">
        <v>4318</v>
      </c>
      <c r="V61" s="83">
        <v>11188</v>
      </c>
      <c r="W61" s="83">
        <v>319644</v>
      </c>
      <c r="X61" s="89">
        <v>99.7</v>
      </c>
      <c r="Y61" s="83">
        <v>7</v>
      </c>
      <c r="Z61" s="83">
        <v>670</v>
      </c>
      <c r="AA61" s="83">
        <v>2723</v>
      </c>
      <c r="AB61" s="76">
        <v>4258</v>
      </c>
      <c r="AC61" s="76">
        <v>349</v>
      </c>
      <c r="AD61" s="76" t="s">
        <v>81</v>
      </c>
      <c r="AE61" s="89">
        <v>102</v>
      </c>
      <c r="AF61" s="89">
        <v>104.1</v>
      </c>
      <c r="AG61" s="83">
        <v>44753</v>
      </c>
      <c r="AH61" s="83">
        <v>7758.92</v>
      </c>
      <c r="AI61" s="83">
        <v>1145</v>
      </c>
      <c r="AJ61" s="83">
        <v>3368</v>
      </c>
      <c r="AK61" s="83">
        <v>3551</v>
      </c>
      <c r="AL61" s="83">
        <v>10020</v>
      </c>
      <c r="AM61" s="83"/>
      <c r="AN61" s="83"/>
      <c r="AO61" s="177"/>
    </row>
    <row r="62" spans="1:41" s="53" customFormat="1" ht="20.399999999999999" hidden="1" customHeight="1">
      <c r="A62" s="84">
        <v>9</v>
      </c>
      <c r="B62" s="136">
        <v>1440226</v>
      </c>
      <c r="C62" s="83">
        <v>19</v>
      </c>
      <c r="D62" s="83">
        <v>43140</v>
      </c>
      <c r="E62" s="83">
        <v>28151</v>
      </c>
      <c r="F62" s="83">
        <v>72953</v>
      </c>
      <c r="G62" s="83">
        <v>37</v>
      </c>
      <c r="H62" s="89">
        <v>103.7</v>
      </c>
      <c r="I62" s="89">
        <v>106</v>
      </c>
      <c r="J62" s="83">
        <v>149.154</v>
      </c>
      <c r="K62" s="83">
        <v>807</v>
      </c>
      <c r="L62" s="83">
        <v>21713</v>
      </c>
      <c r="M62" s="186"/>
      <c r="N62" s="186"/>
      <c r="O62" s="186"/>
      <c r="P62" s="94">
        <v>0.64</v>
      </c>
      <c r="Q62" s="94">
        <v>0.42</v>
      </c>
      <c r="R62" s="83">
        <v>10952</v>
      </c>
      <c r="S62" s="83">
        <v>1241</v>
      </c>
      <c r="T62" s="83">
        <v>13486</v>
      </c>
      <c r="U62" s="83">
        <v>4263</v>
      </c>
      <c r="V62" s="83">
        <v>9223</v>
      </c>
      <c r="W62" s="83">
        <v>237539</v>
      </c>
      <c r="X62" s="89">
        <v>99.9</v>
      </c>
      <c r="Y62" s="83">
        <v>7</v>
      </c>
      <c r="Z62" s="83">
        <v>4620</v>
      </c>
      <c r="AA62" s="83">
        <v>4392</v>
      </c>
      <c r="AB62" s="76">
        <v>14783</v>
      </c>
      <c r="AC62" s="76">
        <v>261</v>
      </c>
      <c r="AD62" s="76">
        <v>169</v>
      </c>
      <c r="AE62" s="89">
        <v>105.5</v>
      </c>
      <c r="AF62" s="89">
        <v>104</v>
      </c>
      <c r="AG62" s="83">
        <v>38510</v>
      </c>
      <c r="AH62" s="83">
        <v>5791.7529999999997</v>
      </c>
      <c r="AI62" s="83">
        <v>1149</v>
      </c>
      <c r="AJ62" s="83">
        <v>2342</v>
      </c>
      <c r="AK62" s="83">
        <v>7002</v>
      </c>
      <c r="AL62" s="83">
        <v>8233</v>
      </c>
      <c r="AM62" s="83"/>
      <c r="AN62" s="83"/>
      <c r="AO62" s="177"/>
    </row>
    <row r="63" spans="1:41" s="53" customFormat="1" ht="20.399999999999999" hidden="1" customHeight="1">
      <c r="A63" s="84">
        <v>10</v>
      </c>
      <c r="B63" s="136">
        <v>1436628</v>
      </c>
      <c r="C63" s="83">
        <v>-277</v>
      </c>
      <c r="D63" s="83">
        <v>42999</v>
      </c>
      <c r="E63" s="83">
        <v>28229</v>
      </c>
      <c r="F63" s="83">
        <v>60732</v>
      </c>
      <c r="G63" s="83">
        <v>26</v>
      </c>
      <c r="H63" s="89">
        <v>104.5</v>
      </c>
      <c r="I63" s="89">
        <v>112.4</v>
      </c>
      <c r="J63" s="83">
        <v>131.84100000000001</v>
      </c>
      <c r="K63" s="83">
        <v>766</v>
      </c>
      <c r="L63" s="83">
        <v>22328</v>
      </c>
      <c r="M63" s="186"/>
      <c r="N63" s="186"/>
      <c r="O63" s="186"/>
      <c r="P63" s="94">
        <v>0.59</v>
      </c>
      <c r="Q63" s="94">
        <v>0.42</v>
      </c>
      <c r="R63" s="83">
        <v>11044</v>
      </c>
      <c r="S63" s="83">
        <v>1207</v>
      </c>
      <c r="T63" s="83">
        <v>14283</v>
      </c>
      <c r="U63" s="83">
        <v>5056</v>
      </c>
      <c r="V63" s="83">
        <v>9227</v>
      </c>
      <c r="W63" s="83">
        <v>260337</v>
      </c>
      <c r="X63" s="89">
        <v>99.9</v>
      </c>
      <c r="Y63" s="83">
        <v>9</v>
      </c>
      <c r="Z63" s="83">
        <v>1350</v>
      </c>
      <c r="AA63" s="83">
        <v>3718</v>
      </c>
      <c r="AB63" s="76">
        <v>22350</v>
      </c>
      <c r="AC63" s="76">
        <v>235</v>
      </c>
      <c r="AD63" s="76">
        <v>165</v>
      </c>
      <c r="AE63" s="89">
        <v>101.4</v>
      </c>
      <c r="AF63" s="89">
        <v>102.5</v>
      </c>
      <c r="AG63" s="83">
        <v>35613</v>
      </c>
      <c r="AH63" s="83">
        <v>5770.9390000000003</v>
      </c>
      <c r="AI63" s="83">
        <v>1195</v>
      </c>
      <c r="AJ63" s="83">
        <v>1962</v>
      </c>
      <c r="AK63" s="83">
        <v>3770</v>
      </c>
      <c r="AL63" s="83">
        <v>9263</v>
      </c>
      <c r="AM63" s="83"/>
      <c r="AN63" s="83"/>
      <c r="AO63" s="177"/>
    </row>
    <row r="64" spans="1:41" s="53" customFormat="1" ht="20.399999999999999" hidden="1" customHeight="1">
      <c r="A64" s="84">
        <v>11</v>
      </c>
      <c r="B64" s="136">
        <v>1436285</v>
      </c>
      <c r="C64" s="83">
        <v>78</v>
      </c>
      <c r="D64" s="83">
        <v>43095</v>
      </c>
      <c r="E64" s="83">
        <v>28026</v>
      </c>
      <c r="F64" s="83">
        <v>59904</v>
      </c>
      <c r="G64" s="83">
        <v>44</v>
      </c>
      <c r="H64" s="89">
        <v>102</v>
      </c>
      <c r="I64" s="89">
        <v>107.4</v>
      </c>
      <c r="J64" s="83">
        <v>143.422</v>
      </c>
      <c r="K64" s="83">
        <v>812</v>
      </c>
      <c r="L64" s="83">
        <v>16708</v>
      </c>
      <c r="M64" s="186"/>
      <c r="N64" s="186"/>
      <c r="O64" s="186"/>
      <c r="P64" s="94">
        <v>0.71</v>
      </c>
      <c r="Q64" s="94">
        <v>0.43</v>
      </c>
      <c r="R64" s="83">
        <v>10337</v>
      </c>
      <c r="S64" s="83">
        <v>1259</v>
      </c>
      <c r="T64" s="83">
        <v>14487</v>
      </c>
      <c r="U64" s="83">
        <v>4783</v>
      </c>
      <c r="V64" s="83">
        <v>9704</v>
      </c>
      <c r="W64" s="83">
        <v>247969</v>
      </c>
      <c r="X64" s="89">
        <v>99.7</v>
      </c>
      <c r="Y64" s="83">
        <v>5</v>
      </c>
      <c r="Z64" s="83">
        <v>620</v>
      </c>
      <c r="AA64" s="83">
        <v>3445</v>
      </c>
      <c r="AB64" s="76">
        <v>20167</v>
      </c>
      <c r="AC64" s="76">
        <v>239</v>
      </c>
      <c r="AD64" s="76">
        <v>176</v>
      </c>
      <c r="AE64" s="89">
        <v>91.4</v>
      </c>
      <c r="AF64" s="89">
        <v>102.1</v>
      </c>
      <c r="AG64" s="83">
        <v>21094</v>
      </c>
      <c r="AH64" s="83">
        <v>5380.4089999999997</v>
      </c>
      <c r="AI64" s="83">
        <v>565</v>
      </c>
      <c r="AJ64" s="83">
        <v>4159</v>
      </c>
      <c r="AK64" s="83">
        <v>3134</v>
      </c>
      <c r="AL64" s="83">
        <v>10973</v>
      </c>
      <c r="AM64" s="83"/>
      <c r="AN64" s="83"/>
      <c r="AO64" s="177"/>
    </row>
    <row r="65" spans="1:41" s="53" customFormat="1" ht="20.399999999999999" hidden="1" customHeight="1">
      <c r="A65" s="84">
        <v>12</v>
      </c>
      <c r="B65" s="136">
        <v>1435625</v>
      </c>
      <c r="C65" s="83">
        <v>-550</v>
      </c>
      <c r="D65" s="83">
        <v>43508</v>
      </c>
      <c r="E65" s="83">
        <v>28184</v>
      </c>
      <c r="F65" s="83">
        <v>57330</v>
      </c>
      <c r="G65" s="83">
        <v>212</v>
      </c>
      <c r="H65" s="89">
        <v>97.7</v>
      </c>
      <c r="I65" s="89">
        <v>102</v>
      </c>
      <c r="J65" s="83">
        <v>108.79900000000001</v>
      </c>
      <c r="K65" s="83">
        <v>620</v>
      </c>
      <c r="L65" s="83">
        <v>8322</v>
      </c>
      <c r="M65" s="186"/>
      <c r="N65" s="186"/>
      <c r="O65" s="186"/>
      <c r="P65" s="94">
        <v>0.67</v>
      </c>
      <c r="Q65" s="94">
        <v>0.45</v>
      </c>
      <c r="R65" s="83">
        <v>10986</v>
      </c>
      <c r="S65" s="83">
        <v>1297</v>
      </c>
      <c r="T65" s="83">
        <v>17574</v>
      </c>
      <c r="U65" s="83">
        <v>6316</v>
      </c>
      <c r="V65" s="83">
        <v>11257</v>
      </c>
      <c r="W65" s="83">
        <v>309845</v>
      </c>
      <c r="X65" s="89">
        <v>99.7</v>
      </c>
      <c r="Y65" s="83">
        <v>12</v>
      </c>
      <c r="Z65" s="83">
        <v>2665</v>
      </c>
      <c r="AA65" s="83">
        <v>2402</v>
      </c>
      <c r="AB65" s="76">
        <v>23687</v>
      </c>
      <c r="AC65" s="76">
        <v>257</v>
      </c>
      <c r="AD65" s="76">
        <v>150</v>
      </c>
      <c r="AE65" s="89">
        <v>93.2</v>
      </c>
      <c r="AF65" s="89">
        <v>102.1</v>
      </c>
      <c r="AG65" s="83">
        <v>10233</v>
      </c>
      <c r="AH65" s="83">
        <v>4094.8229999999999</v>
      </c>
      <c r="AI65" s="83">
        <v>687</v>
      </c>
      <c r="AJ65" s="83">
        <v>1855</v>
      </c>
      <c r="AK65" s="83">
        <v>9581</v>
      </c>
      <c r="AL65" s="83">
        <v>8742</v>
      </c>
      <c r="AM65" s="83"/>
      <c r="AN65" s="83"/>
      <c r="AO65" s="177"/>
    </row>
    <row r="66" spans="1:41" s="53" customFormat="1" ht="20.399999999999999" hidden="1" customHeight="1">
      <c r="A66" s="84" t="s">
        <v>146</v>
      </c>
      <c r="B66" s="136">
        <v>1434936</v>
      </c>
      <c r="C66" s="83">
        <v>262</v>
      </c>
      <c r="D66" s="83">
        <v>42777</v>
      </c>
      <c r="E66" s="83">
        <v>28086</v>
      </c>
      <c r="F66" s="83">
        <v>70251</v>
      </c>
      <c r="G66" s="83">
        <v>30</v>
      </c>
      <c r="H66" s="89">
        <v>102</v>
      </c>
      <c r="I66" s="89">
        <v>92.9</v>
      </c>
      <c r="J66" s="83">
        <v>52.091000000000001</v>
      </c>
      <c r="K66" s="83">
        <v>292</v>
      </c>
      <c r="L66" s="83">
        <v>7392</v>
      </c>
      <c r="M66" s="186"/>
      <c r="N66" s="186"/>
      <c r="O66" s="186"/>
      <c r="P66" s="94">
        <v>0.67</v>
      </c>
      <c r="Q66" s="94">
        <v>0.45</v>
      </c>
      <c r="R66" s="83">
        <v>26697</v>
      </c>
      <c r="S66" s="83">
        <v>5339</v>
      </c>
      <c r="T66" s="83">
        <v>17452</v>
      </c>
      <c r="U66" s="83">
        <v>5490</v>
      </c>
      <c r="V66" s="83">
        <v>11963</v>
      </c>
      <c r="W66" s="83">
        <v>284492</v>
      </c>
      <c r="X66" s="89">
        <v>100.6</v>
      </c>
      <c r="Y66" s="83">
        <v>9</v>
      </c>
      <c r="Z66" s="83">
        <v>9820</v>
      </c>
      <c r="AA66" s="83">
        <v>2673</v>
      </c>
      <c r="AB66" s="76">
        <v>34210</v>
      </c>
      <c r="AC66" s="76">
        <v>238</v>
      </c>
      <c r="AD66" s="76">
        <v>134</v>
      </c>
      <c r="AE66" s="89">
        <v>93.7</v>
      </c>
      <c r="AF66" s="89">
        <v>102.2</v>
      </c>
      <c r="AG66" s="83">
        <v>15114.51</v>
      </c>
      <c r="AH66" s="83">
        <v>3570.3470000000002</v>
      </c>
      <c r="AI66" s="83">
        <v>662</v>
      </c>
      <c r="AJ66" s="83">
        <v>11436</v>
      </c>
      <c r="AK66" s="83">
        <v>5222</v>
      </c>
      <c r="AL66" s="83">
        <v>11243</v>
      </c>
      <c r="AM66" s="83"/>
      <c r="AN66" s="83"/>
      <c r="AO66" s="177"/>
    </row>
    <row r="67" spans="1:41" s="53" customFormat="1" ht="20.399999999999999" hidden="1" customHeight="1">
      <c r="A67" s="84">
        <v>2</v>
      </c>
      <c r="B67" s="136">
        <v>1433691</v>
      </c>
      <c r="C67" s="83">
        <v>102</v>
      </c>
      <c r="D67" s="83">
        <v>42939</v>
      </c>
      <c r="E67" s="83">
        <v>28357</v>
      </c>
      <c r="F67" s="83">
        <v>57819</v>
      </c>
      <c r="G67" s="83">
        <v>22</v>
      </c>
      <c r="H67" s="89">
        <v>100.3</v>
      </c>
      <c r="I67" s="89">
        <v>94.1</v>
      </c>
      <c r="J67" s="83">
        <v>48.332999999999998</v>
      </c>
      <c r="K67" s="83">
        <v>262</v>
      </c>
      <c r="L67" s="83">
        <v>7687</v>
      </c>
      <c r="M67" s="186"/>
      <c r="N67" s="186"/>
      <c r="O67" s="186"/>
      <c r="P67" s="94">
        <v>0.7</v>
      </c>
      <c r="Q67" s="94">
        <v>0.47</v>
      </c>
      <c r="R67" s="83">
        <v>14366</v>
      </c>
      <c r="S67" s="83">
        <v>2023</v>
      </c>
      <c r="T67" s="83">
        <v>13406</v>
      </c>
      <c r="U67" s="83">
        <v>3986</v>
      </c>
      <c r="V67" s="83">
        <v>9421</v>
      </c>
      <c r="W67" s="83">
        <v>285894</v>
      </c>
      <c r="X67" s="89">
        <v>99.9</v>
      </c>
      <c r="Y67" s="83">
        <v>6</v>
      </c>
      <c r="Z67" s="83">
        <v>432</v>
      </c>
      <c r="AA67" s="83">
        <v>3874</v>
      </c>
      <c r="AB67" s="76">
        <v>34558</v>
      </c>
      <c r="AC67" s="76">
        <v>237</v>
      </c>
      <c r="AD67" s="76">
        <v>138</v>
      </c>
      <c r="AE67" s="89">
        <v>94.9</v>
      </c>
      <c r="AF67" s="89">
        <v>102.4</v>
      </c>
      <c r="AG67" s="83">
        <v>10437.825000000001</v>
      </c>
      <c r="AH67" s="83">
        <v>2626.3820000000001</v>
      </c>
      <c r="AI67" s="83">
        <v>863</v>
      </c>
      <c r="AJ67" s="83">
        <v>9127</v>
      </c>
      <c r="AK67" s="83">
        <v>3861</v>
      </c>
      <c r="AL67" s="83">
        <v>6576</v>
      </c>
      <c r="AM67" s="83"/>
      <c r="AN67" s="83"/>
      <c r="AO67" s="177"/>
    </row>
    <row r="68" spans="1:41" s="53" customFormat="1" ht="20.399999999999999" hidden="1" customHeight="1">
      <c r="A68" s="84">
        <v>3</v>
      </c>
      <c r="B68" s="136">
        <v>1432695</v>
      </c>
      <c r="C68" s="83">
        <v>15</v>
      </c>
      <c r="D68" s="83">
        <v>42940</v>
      </c>
      <c r="E68" s="83">
        <v>28748</v>
      </c>
      <c r="F68" s="83">
        <v>84429</v>
      </c>
      <c r="G68" s="83">
        <v>54</v>
      </c>
      <c r="H68" s="89">
        <v>105.2</v>
      </c>
      <c r="I68" s="89">
        <v>109</v>
      </c>
      <c r="J68" s="83">
        <v>62.658000000000001</v>
      </c>
      <c r="K68" s="83">
        <v>306</v>
      </c>
      <c r="L68" s="83">
        <v>18051</v>
      </c>
      <c r="M68" s="186"/>
      <c r="N68" s="186"/>
      <c r="O68" s="186"/>
      <c r="P68" s="94">
        <v>0.62</v>
      </c>
      <c r="Q68" s="94">
        <v>0.44</v>
      </c>
      <c r="R68" s="83">
        <v>12399</v>
      </c>
      <c r="S68" s="83">
        <v>1664</v>
      </c>
      <c r="T68" s="83">
        <v>14905</v>
      </c>
      <c r="U68" s="83">
        <v>5273</v>
      </c>
      <c r="V68" s="83">
        <v>9632</v>
      </c>
      <c r="W68" s="83">
        <v>346265</v>
      </c>
      <c r="X68" s="89">
        <v>100.2</v>
      </c>
      <c r="Y68" s="83">
        <v>11</v>
      </c>
      <c r="Z68" s="83">
        <v>1136</v>
      </c>
      <c r="AA68" s="83">
        <v>7576</v>
      </c>
      <c r="AB68" s="76">
        <v>34461</v>
      </c>
      <c r="AC68" s="76">
        <v>240</v>
      </c>
      <c r="AD68" s="76">
        <v>139</v>
      </c>
      <c r="AE68" s="89">
        <v>95.9</v>
      </c>
      <c r="AF68" s="89">
        <v>102.3</v>
      </c>
      <c r="AG68" s="83">
        <v>10991.677</v>
      </c>
      <c r="AH68" s="83">
        <v>2840.203</v>
      </c>
      <c r="AI68" s="83">
        <v>1011</v>
      </c>
      <c r="AJ68" s="83">
        <v>9499</v>
      </c>
      <c r="AK68" s="83">
        <v>9494</v>
      </c>
      <c r="AL68" s="83">
        <v>20899</v>
      </c>
      <c r="AM68" s="83"/>
      <c r="AN68" s="83"/>
      <c r="AO68" s="177"/>
    </row>
    <row r="69" spans="1:41" s="53" customFormat="1" ht="20.399999999999999" hidden="1" customHeight="1">
      <c r="A69" s="84" t="s">
        <v>147</v>
      </c>
      <c r="B69" s="136">
        <v>1426703</v>
      </c>
      <c r="C69" s="83">
        <v>-177</v>
      </c>
      <c r="D69" s="83">
        <v>43384</v>
      </c>
      <c r="E69" s="83">
        <v>28116</v>
      </c>
      <c r="F69" s="83">
        <v>50510</v>
      </c>
      <c r="G69" s="83">
        <v>68</v>
      </c>
      <c r="H69" s="89">
        <v>100.7</v>
      </c>
      <c r="I69" s="89">
        <v>98</v>
      </c>
      <c r="J69" s="83">
        <v>140.85599999999999</v>
      </c>
      <c r="K69" s="83">
        <v>737</v>
      </c>
      <c r="L69" s="83">
        <v>35808</v>
      </c>
      <c r="M69" s="186"/>
      <c r="N69" s="186"/>
      <c r="O69" s="186"/>
      <c r="P69" s="94">
        <v>0.61</v>
      </c>
      <c r="Q69" s="94">
        <v>0.42</v>
      </c>
      <c r="R69" s="83">
        <v>12604</v>
      </c>
      <c r="S69" s="83">
        <v>1584.999</v>
      </c>
      <c r="T69" s="83">
        <v>14102</v>
      </c>
      <c r="U69" s="83">
        <v>4365</v>
      </c>
      <c r="V69" s="83">
        <v>9736</v>
      </c>
      <c r="W69" s="83">
        <v>343988</v>
      </c>
      <c r="X69" s="89">
        <v>100.3</v>
      </c>
      <c r="Y69" s="83">
        <v>11</v>
      </c>
      <c r="Z69" s="83">
        <v>1453</v>
      </c>
      <c r="AA69" s="83">
        <v>3710</v>
      </c>
      <c r="AB69" s="76">
        <v>31136</v>
      </c>
      <c r="AC69" s="76">
        <v>262</v>
      </c>
      <c r="AD69" s="76">
        <v>185</v>
      </c>
      <c r="AE69" s="89">
        <v>97.3</v>
      </c>
      <c r="AF69" s="89">
        <v>103.6</v>
      </c>
      <c r="AG69" s="83">
        <v>7742.7969999999996</v>
      </c>
      <c r="AH69" s="83">
        <v>2208.297</v>
      </c>
      <c r="AI69" s="83">
        <v>1070</v>
      </c>
      <c r="AJ69" s="83">
        <v>3296</v>
      </c>
      <c r="AK69" s="83">
        <v>5721</v>
      </c>
      <c r="AL69" s="83">
        <v>12060</v>
      </c>
      <c r="AM69" s="83"/>
      <c r="AN69" s="83"/>
      <c r="AO69" s="177"/>
    </row>
    <row r="70" spans="1:41" s="53" customFormat="1" ht="20.399999999999999" hidden="1" customHeight="1">
      <c r="A70" s="84">
        <v>5</v>
      </c>
      <c r="B70" s="136">
        <v>1425934</v>
      </c>
      <c r="C70" s="83">
        <v>255</v>
      </c>
      <c r="D70" s="83">
        <v>42953</v>
      </c>
      <c r="E70" s="83">
        <v>27668</v>
      </c>
      <c r="F70" s="83">
        <v>76935</v>
      </c>
      <c r="G70" s="83">
        <v>16</v>
      </c>
      <c r="H70" s="89">
        <v>101</v>
      </c>
      <c r="I70" s="89">
        <v>98.8</v>
      </c>
      <c r="J70" s="83">
        <v>173.053</v>
      </c>
      <c r="K70" s="83">
        <v>854</v>
      </c>
      <c r="L70" s="83">
        <v>11107</v>
      </c>
      <c r="M70" s="186"/>
      <c r="N70" s="186"/>
      <c r="O70" s="186"/>
      <c r="P70" s="94">
        <v>0.64</v>
      </c>
      <c r="Q70" s="94">
        <v>0.42</v>
      </c>
      <c r="R70" s="83">
        <v>15749</v>
      </c>
      <c r="S70" s="83">
        <v>2288</v>
      </c>
      <c r="T70" s="83">
        <v>14242</v>
      </c>
      <c r="U70" s="83">
        <v>4375</v>
      </c>
      <c r="V70" s="83">
        <v>9867</v>
      </c>
      <c r="W70" s="83">
        <v>287361</v>
      </c>
      <c r="X70" s="89">
        <v>100.5</v>
      </c>
      <c r="Y70" s="83">
        <v>10</v>
      </c>
      <c r="Z70" s="83">
        <v>1170</v>
      </c>
      <c r="AA70" s="83">
        <v>3316</v>
      </c>
      <c r="AB70" s="76">
        <v>23063</v>
      </c>
      <c r="AC70" s="76">
        <v>311</v>
      </c>
      <c r="AD70" s="76" t="s">
        <v>148</v>
      </c>
      <c r="AE70" s="89">
        <v>96.1</v>
      </c>
      <c r="AF70" s="89">
        <v>104.3</v>
      </c>
      <c r="AG70" s="83">
        <v>19940.966</v>
      </c>
      <c r="AH70" s="83">
        <v>3477.8339999999998</v>
      </c>
      <c r="AI70" s="83">
        <v>554</v>
      </c>
      <c r="AJ70" s="83">
        <v>8301</v>
      </c>
      <c r="AK70" s="83">
        <v>6855</v>
      </c>
      <c r="AL70" s="83">
        <v>12112</v>
      </c>
      <c r="AM70" s="83"/>
      <c r="AN70" s="83"/>
      <c r="AO70" s="177"/>
    </row>
    <row r="71" spans="1:41" s="53" customFormat="1" ht="20.399999999999999" hidden="1" customHeight="1">
      <c r="A71" s="84">
        <v>6</v>
      </c>
      <c r="B71" s="136">
        <v>1425271</v>
      </c>
      <c r="C71" s="83">
        <v>-151</v>
      </c>
      <c r="D71" s="83">
        <v>43523</v>
      </c>
      <c r="E71" s="83">
        <v>27384</v>
      </c>
      <c r="F71" s="83">
        <v>68559</v>
      </c>
      <c r="G71" s="83">
        <v>71</v>
      </c>
      <c r="H71" s="89">
        <v>101.1</v>
      </c>
      <c r="I71" s="89">
        <v>102</v>
      </c>
      <c r="J71" s="83">
        <v>194.155</v>
      </c>
      <c r="K71" s="83">
        <v>755</v>
      </c>
      <c r="L71" s="83">
        <v>14478</v>
      </c>
      <c r="M71" s="186"/>
      <c r="N71" s="186"/>
      <c r="O71" s="186"/>
      <c r="P71" s="94">
        <v>0.66</v>
      </c>
      <c r="Q71" s="94">
        <v>0.43</v>
      </c>
      <c r="R71" s="83">
        <v>13869</v>
      </c>
      <c r="S71" s="83">
        <v>1736</v>
      </c>
      <c r="T71" s="83">
        <v>14004</v>
      </c>
      <c r="U71" s="83">
        <v>4277</v>
      </c>
      <c r="V71" s="83">
        <v>9727</v>
      </c>
      <c r="W71" s="83">
        <v>338799</v>
      </c>
      <c r="X71" s="89">
        <v>100.6</v>
      </c>
      <c r="Y71" s="83">
        <v>12</v>
      </c>
      <c r="Z71" s="83">
        <v>2680</v>
      </c>
      <c r="AA71" s="83">
        <v>4240</v>
      </c>
      <c r="AB71" s="76">
        <v>16405</v>
      </c>
      <c r="AC71" s="76">
        <v>327</v>
      </c>
      <c r="AD71" s="76" t="s">
        <v>148</v>
      </c>
      <c r="AE71" s="89">
        <v>94.1</v>
      </c>
      <c r="AF71" s="89">
        <v>104.5</v>
      </c>
      <c r="AG71" s="83">
        <v>27293.816999999999</v>
      </c>
      <c r="AH71" s="83">
        <v>4930.607</v>
      </c>
      <c r="AI71" s="83">
        <v>1005</v>
      </c>
      <c r="AJ71" s="83">
        <v>7206</v>
      </c>
      <c r="AK71" s="83">
        <v>8216</v>
      </c>
      <c r="AL71" s="83">
        <v>7361</v>
      </c>
      <c r="AM71" s="83"/>
      <c r="AN71" s="83"/>
      <c r="AO71" s="177"/>
    </row>
    <row r="72" spans="1:41" s="53" customFormat="1" ht="20.399999999999999" hidden="1" customHeight="1">
      <c r="A72" s="84">
        <v>7</v>
      </c>
      <c r="B72" s="136">
        <v>1424530</v>
      </c>
      <c r="C72" s="83">
        <v>31</v>
      </c>
      <c r="D72" s="83">
        <v>42987</v>
      </c>
      <c r="E72" s="83">
        <v>27396</v>
      </c>
      <c r="F72" s="83">
        <v>61643</v>
      </c>
      <c r="G72" s="83">
        <v>73</v>
      </c>
      <c r="H72" s="89">
        <v>101</v>
      </c>
      <c r="I72" s="89">
        <v>100.8</v>
      </c>
      <c r="J72" s="83">
        <v>185.23699999999999</v>
      </c>
      <c r="K72" s="83">
        <v>787</v>
      </c>
      <c r="L72" s="83">
        <v>19877</v>
      </c>
      <c r="M72" s="189"/>
      <c r="N72" s="189"/>
      <c r="O72" s="189"/>
      <c r="P72" s="94">
        <v>0.61</v>
      </c>
      <c r="Q72" s="94">
        <v>0.43</v>
      </c>
      <c r="R72" s="83">
        <v>13216</v>
      </c>
      <c r="S72" s="83">
        <v>1472</v>
      </c>
      <c r="T72" s="83">
        <v>14516</v>
      </c>
      <c r="U72" s="83">
        <v>4793</v>
      </c>
      <c r="V72" s="83">
        <v>9722</v>
      </c>
      <c r="W72" s="83">
        <v>256888</v>
      </c>
      <c r="X72" s="89">
        <v>100.1</v>
      </c>
      <c r="Y72" s="83">
        <v>12</v>
      </c>
      <c r="Z72" s="83">
        <v>1281</v>
      </c>
      <c r="AA72" s="83">
        <v>4444</v>
      </c>
      <c r="AB72" s="76">
        <v>11770</v>
      </c>
      <c r="AC72" s="76">
        <v>341</v>
      </c>
      <c r="AD72" s="76" t="s">
        <v>148</v>
      </c>
      <c r="AE72" s="89">
        <v>97.4</v>
      </c>
      <c r="AF72" s="89">
        <v>104.3</v>
      </c>
      <c r="AG72" s="83">
        <v>28891.507000000001</v>
      </c>
      <c r="AH72" s="83">
        <v>5717.6019999999999</v>
      </c>
      <c r="AI72" s="83">
        <v>1170</v>
      </c>
      <c r="AJ72" s="83">
        <v>5469</v>
      </c>
      <c r="AK72" s="83">
        <v>7009</v>
      </c>
      <c r="AL72" s="83">
        <v>15078</v>
      </c>
      <c r="AM72" s="83"/>
      <c r="AN72" s="83"/>
      <c r="AO72" s="177"/>
    </row>
    <row r="73" spans="1:41" s="53" customFormat="1" ht="20.399999999999999" hidden="1" customHeight="1">
      <c r="A73" s="84">
        <v>8</v>
      </c>
      <c r="B73" s="136">
        <v>1424090</v>
      </c>
      <c r="C73" s="83">
        <v>15</v>
      </c>
      <c r="D73" s="83">
        <v>43023</v>
      </c>
      <c r="E73" s="83">
        <v>27369</v>
      </c>
      <c r="F73" s="83">
        <v>60249</v>
      </c>
      <c r="G73" s="83">
        <v>88</v>
      </c>
      <c r="H73" s="89">
        <v>103.5</v>
      </c>
      <c r="I73" s="89">
        <v>97.2</v>
      </c>
      <c r="J73" s="83">
        <v>168.511</v>
      </c>
      <c r="K73" s="83">
        <v>686</v>
      </c>
      <c r="L73" s="83">
        <v>16829</v>
      </c>
      <c r="M73" s="189"/>
      <c r="N73" s="189"/>
      <c r="O73" s="189"/>
      <c r="P73" s="94">
        <v>0.63</v>
      </c>
      <c r="Q73" s="94">
        <v>0.43</v>
      </c>
      <c r="R73" s="83">
        <v>13612</v>
      </c>
      <c r="S73" s="83">
        <v>1782.5450000000001</v>
      </c>
      <c r="T73" s="83">
        <v>15560</v>
      </c>
      <c r="U73" s="83">
        <v>4107</v>
      </c>
      <c r="V73" s="83">
        <v>11453</v>
      </c>
      <c r="W73" s="83">
        <v>271084</v>
      </c>
      <c r="X73" s="89">
        <v>100.4</v>
      </c>
      <c r="Y73" s="83">
        <v>14</v>
      </c>
      <c r="Z73" s="83">
        <v>11572</v>
      </c>
      <c r="AA73" s="83">
        <v>2734</v>
      </c>
      <c r="AB73" s="76">
        <v>3738</v>
      </c>
      <c r="AC73" s="76">
        <v>388</v>
      </c>
      <c r="AD73" s="76" t="s">
        <v>148</v>
      </c>
      <c r="AE73" s="89">
        <v>96.2</v>
      </c>
      <c r="AF73" s="89">
        <v>104.4</v>
      </c>
      <c r="AG73" s="83">
        <v>40415.839999999997</v>
      </c>
      <c r="AH73" s="83">
        <v>6103.4290000000001</v>
      </c>
      <c r="AI73" s="83">
        <v>1289</v>
      </c>
      <c r="AJ73" s="83">
        <v>5510</v>
      </c>
      <c r="AK73" s="83">
        <v>7920</v>
      </c>
      <c r="AL73" s="83">
        <v>9319</v>
      </c>
      <c r="AM73" s="83"/>
      <c r="AN73" s="83"/>
      <c r="AO73" s="177"/>
    </row>
    <row r="74" spans="1:41" s="53" customFormat="1" ht="20.399999999999999" hidden="1" customHeight="1">
      <c r="A74" s="84">
        <v>9</v>
      </c>
      <c r="B74" s="136">
        <v>1423840</v>
      </c>
      <c r="C74" s="83">
        <v>-12</v>
      </c>
      <c r="D74" s="83">
        <v>43360</v>
      </c>
      <c r="E74" s="83">
        <v>27688</v>
      </c>
      <c r="F74" s="83">
        <v>55543</v>
      </c>
      <c r="G74" s="83">
        <v>120</v>
      </c>
      <c r="H74" s="89">
        <v>105.8</v>
      </c>
      <c r="I74" s="89">
        <v>109.2</v>
      </c>
      <c r="J74" s="83">
        <v>191.30600000000001</v>
      </c>
      <c r="K74" s="83">
        <v>808</v>
      </c>
      <c r="L74" s="83">
        <v>22768</v>
      </c>
      <c r="M74" s="189"/>
      <c r="N74" s="189"/>
      <c r="O74" s="189"/>
      <c r="P74" s="94">
        <v>0.66</v>
      </c>
      <c r="Q74" s="94">
        <v>0.42</v>
      </c>
      <c r="R74" s="83">
        <v>10972</v>
      </c>
      <c r="S74" s="83">
        <v>1262.163</v>
      </c>
      <c r="T74" s="83">
        <v>13433</v>
      </c>
      <c r="U74" s="83">
        <v>4152</v>
      </c>
      <c r="V74" s="83">
        <v>9281</v>
      </c>
      <c r="W74" s="83">
        <v>273125</v>
      </c>
      <c r="X74" s="89">
        <v>100.5</v>
      </c>
      <c r="Y74" s="83">
        <v>10</v>
      </c>
      <c r="Z74" s="83">
        <v>1842</v>
      </c>
      <c r="AA74" s="83">
        <v>4167</v>
      </c>
      <c r="AB74" s="76">
        <v>16451</v>
      </c>
      <c r="AC74" s="76">
        <v>263</v>
      </c>
      <c r="AD74" s="76">
        <v>159</v>
      </c>
      <c r="AE74" s="89">
        <v>97.6</v>
      </c>
      <c r="AF74" s="89">
        <v>104.3</v>
      </c>
      <c r="AG74" s="83">
        <v>37409.010999999999</v>
      </c>
      <c r="AH74" s="83">
        <v>5385.1480000000001</v>
      </c>
      <c r="AI74" s="83">
        <v>1095</v>
      </c>
      <c r="AJ74" s="83">
        <v>2579</v>
      </c>
      <c r="AK74" s="83">
        <v>11600</v>
      </c>
      <c r="AL74" s="83">
        <v>10539</v>
      </c>
      <c r="AM74" s="83"/>
      <c r="AN74" s="83"/>
      <c r="AO74" s="177"/>
    </row>
    <row r="75" spans="1:41" s="53" customFormat="1" ht="20.399999999999999" hidden="1" customHeight="1">
      <c r="A75" s="84">
        <v>10</v>
      </c>
      <c r="B75" s="136">
        <v>1423412</v>
      </c>
      <c r="C75" s="83">
        <v>-174</v>
      </c>
      <c r="D75" s="83">
        <v>42812</v>
      </c>
      <c r="E75" s="83">
        <v>27549</v>
      </c>
      <c r="F75" s="83">
        <v>75732</v>
      </c>
      <c r="G75" s="83">
        <v>40</v>
      </c>
      <c r="H75" s="89">
        <v>106.4</v>
      </c>
      <c r="I75" s="89">
        <v>116.7</v>
      </c>
      <c r="J75" s="83">
        <v>165.08199999999999</v>
      </c>
      <c r="K75" s="83">
        <v>847</v>
      </c>
      <c r="L75" s="83">
        <v>20339</v>
      </c>
      <c r="M75" s="189"/>
      <c r="N75" s="189"/>
      <c r="O75" s="189"/>
      <c r="P75" s="94">
        <v>0.68</v>
      </c>
      <c r="Q75" s="94">
        <v>0.45</v>
      </c>
      <c r="R75" s="83">
        <v>10141</v>
      </c>
      <c r="S75" s="83">
        <v>1139.356</v>
      </c>
      <c r="T75" s="83">
        <v>13944</v>
      </c>
      <c r="U75" s="83">
        <v>4614</v>
      </c>
      <c r="V75" s="83">
        <v>9329</v>
      </c>
      <c r="W75" s="83">
        <v>318931</v>
      </c>
      <c r="X75" s="89">
        <v>100</v>
      </c>
      <c r="Y75" s="83">
        <v>10</v>
      </c>
      <c r="Z75" s="83">
        <v>755</v>
      </c>
      <c r="AA75" s="83">
        <v>3545</v>
      </c>
      <c r="AB75" s="76">
        <v>24339</v>
      </c>
      <c r="AC75" s="76">
        <v>250</v>
      </c>
      <c r="AD75" s="76">
        <v>153</v>
      </c>
      <c r="AE75" s="89">
        <v>93.9</v>
      </c>
      <c r="AF75" s="89">
        <v>104.6</v>
      </c>
      <c r="AG75" s="83">
        <v>43031.044000000002</v>
      </c>
      <c r="AH75" s="83">
        <v>6323.2520000000004</v>
      </c>
      <c r="AI75" s="83">
        <v>811</v>
      </c>
      <c r="AJ75" s="83">
        <v>4139</v>
      </c>
      <c r="AK75" s="83">
        <v>10413</v>
      </c>
      <c r="AL75" s="83">
        <v>10730</v>
      </c>
      <c r="AM75" s="83"/>
      <c r="AN75" s="83"/>
      <c r="AO75" s="177"/>
    </row>
    <row r="76" spans="1:41" s="53" customFormat="1" ht="20.399999999999999" hidden="1" customHeight="1">
      <c r="A76" s="84">
        <v>11</v>
      </c>
      <c r="B76" s="136">
        <v>1422852</v>
      </c>
      <c r="C76" s="83" t="s">
        <v>149</v>
      </c>
      <c r="D76" s="83">
        <v>43142</v>
      </c>
      <c r="E76" s="83">
        <v>27446</v>
      </c>
      <c r="F76" s="83">
        <v>62880</v>
      </c>
      <c r="G76" s="83">
        <v>34</v>
      </c>
      <c r="H76" s="89">
        <v>107.7</v>
      </c>
      <c r="I76" s="89">
        <v>112.9</v>
      </c>
      <c r="J76" s="83">
        <v>180.852</v>
      </c>
      <c r="K76" s="83">
        <v>679</v>
      </c>
      <c r="L76" s="83">
        <v>11929</v>
      </c>
      <c r="M76" s="189"/>
      <c r="N76" s="189"/>
      <c r="O76" s="189"/>
      <c r="P76" s="94">
        <v>0.68</v>
      </c>
      <c r="Q76" s="94">
        <v>0.46</v>
      </c>
      <c r="R76" s="83">
        <v>9370</v>
      </c>
      <c r="S76" s="83">
        <v>1156</v>
      </c>
      <c r="T76" s="83">
        <v>13984</v>
      </c>
      <c r="U76" s="83">
        <v>4335</v>
      </c>
      <c r="V76" s="83">
        <v>9649</v>
      </c>
      <c r="W76" s="83">
        <v>261568</v>
      </c>
      <c r="X76" s="89">
        <v>99.8</v>
      </c>
      <c r="Y76" s="83">
        <v>9</v>
      </c>
      <c r="Z76" s="83">
        <v>764</v>
      </c>
      <c r="AA76" s="83">
        <v>3681</v>
      </c>
      <c r="AB76" s="76">
        <v>20624</v>
      </c>
      <c r="AC76" s="76">
        <v>259</v>
      </c>
      <c r="AD76" s="76">
        <v>191</v>
      </c>
      <c r="AE76" s="89">
        <v>93.2</v>
      </c>
      <c r="AF76" s="89">
        <v>107.5</v>
      </c>
      <c r="AG76" s="83">
        <v>19875.643</v>
      </c>
      <c r="AH76" s="83">
        <v>5332.5240000000003</v>
      </c>
      <c r="AI76" s="83">
        <v>1117</v>
      </c>
      <c r="AJ76" s="83">
        <v>5620</v>
      </c>
      <c r="AK76" s="83">
        <v>10466</v>
      </c>
      <c r="AL76" s="83">
        <v>12736</v>
      </c>
      <c r="AM76" s="83"/>
      <c r="AN76" s="83"/>
      <c r="AO76" s="177"/>
    </row>
    <row r="77" spans="1:41" s="53" customFormat="1" ht="20.399999999999999" hidden="1" customHeight="1">
      <c r="A77" s="84">
        <v>12</v>
      </c>
      <c r="B77" s="136">
        <v>1422159</v>
      </c>
      <c r="C77" s="83">
        <v>-505</v>
      </c>
      <c r="D77" s="83">
        <v>43532</v>
      </c>
      <c r="E77" s="83">
        <v>27520</v>
      </c>
      <c r="F77" s="83">
        <v>60329</v>
      </c>
      <c r="G77" s="83">
        <v>39</v>
      </c>
      <c r="H77" s="89">
        <v>112.8</v>
      </c>
      <c r="I77" s="89">
        <v>119.3</v>
      </c>
      <c r="J77" s="83">
        <v>90.706999999999994</v>
      </c>
      <c r="K77" s="83">
        <v>561</v>
      </c>
      <c r="L77" s="83">
        <v>6555</v>
      </c>
      <c r="M77" s="189"/>
      <c r="N77" s="189"/>
      <c r="O77" s="189"/>
      <c r="P77" s="94">
        <v>0.68</v>
      </c>
      <c r="Q77" s="94">
        <v>0.44</v>
      </c>
      <c r="R77" s="83">
        <v>10390</v>
      </c>
      <c r="S77" s="83">
        <v>1226</v>
      </c>
      <c r="T77" s="83">
        <v>16915</v>
      </c>
      <c r="U77" s="83">
        <v>5702</v>
      </c>
      <c r="V77" s="83">
        <v>11213</v>
      </c>
      <c r="W77" s="83">
        <v>320557</v>
      </c>
      <c r="X77" s="89">
        <v>99.9</v>
      </c>
      <c r="Y77" s="83">
        <v>5</v>
      </c>
      <c r="Z77" s="83">
        <v>1110</v>
      </c>
      <c r="AA77" s="83">
        <v>2425</v>
      </c>
      <c r="AB77" s="76">
        <v>27420</v>
      </c>
      <c r="AC77" s="76">
        <v>292</v>
      </c>
      <c r="AD77" s="76">
        <v>166</v>
      </c>
      <c r="AE77" s="89">
        <v>96.4</v>
      </c>
      <c r="AF77" s="89">
        <v>107.5</v>
      </c>
      <c r="AG77" s="83">
        <v>16712.044000000002</v>
      </c>
      <c r="AH77" s="83">
        <v>5836.2730000000001</v>
      </c>
      <c r="AI77" s="83">
        <v>1384</v>
      </c>
      <c r="AJ77" s="83">
        <v>7098</v>
      </c>
      <c r="AK77" s="83">
        <v>14243</v>
      </c>
      <c r="AL77" s="83">
        <v>14812</v>
      </c>
      <c r="AM77" s="83"/>
      <c r="AN77" s="83"/>
      <c r="AO77" s="177"/>
    </row>
    <row r="78" spans="1:41" s="53" customFormat="1" ht="20.399999999999999" hidden="1" customHeight="1">
      <c r="A78" s="84" t="s">
        <v>150</v>
      </c>
      <c r="B78" s="136">
        <v>1421519</v>
      </c>
      <c r="C78" s="83">
        <v>310</v>
      </c>
      <c r="D78" s="83">
        <v>42822</v>
      </c>
      <c r="E78" s="83">
        <v>27518</v>
      </c>
      <c r="F78" s="83">
        <v>69495</v>
      </c>
      <c r="G78" s="83">
        <v>113.43</v>
      </c>
      <c r="H78" s="89">
        <v>109.3</v>
      </c>
      <c r="I78" s="89">
        <v>100.3</v>
      </c>
      <c r="J78" s="83">
        <v>62.567999999999998</v>
      </c>
      <c r="K78" s="83">
        <v>278</v>
      </c>
      <c r="L78" s="83">
        <v>4989</v>
      </c>
      <c r="M78" s="189">
        <v>100.8</v>
      </c>
      <c r="N78" s="189">
        <v>98.8</v>
      </c>
      <c r="O78" s="189">
        <v>111.3</v>
      </c>
      <c r="P78" s="94">
        <v>0.65</v>
      </c>
      <c r="Q78" s="94">
        <v>0.44</v>
      </c>
      <c r="R78" s="83">
        <v>9053</v>
      </c>
      <c r="S78" s="83">
        <v>1063.788</v>
      </c>
      <c r="T78" s="83">
        <v>17209</v>
      </c>
      <c r="U78" s="83">
        <v>5005</v>
      </c>
      <c r="V78" s="83">
        <v>12204</v>
      </c>
      <c r="W78" s="83">
        <v>294515</v>
      </c>
      <c r="X78" s="89">
        <v>100</v>
      </c>
      <c r="Y78" s="83">
        <v>10</v>
      </c>
      <c r="Z78" s="83">
        <v>5499</v>
      </c>
      <c r="AA78" s="83">
        <v>2859</v>
      </c>
      <c r="AB78" s="76">
        <v>35113</v>
      </c>
      <c r="AC78" s="76">
        <v>276</v>
      </c>
      <c r="AD78" s="76">
        <v>150</v>
      </c>
      <c r="AE78" s="89" t="s">
        <v>151</v>
      </c>
      <c r="AF78" s="89">
        <v>97.9</v>
      </c>
      <c r="AG78" s="83">
        <v>10479.225</v>
      </c>
      <c r="AH78" s="83">
        <v>3054.3009999999999</v>
      </c>
      <c r="AI78" s="83">
        <v>1268</v>
      </c>
      <c r="AJ78" s="83">
        <v>11358</v>
      </c>
      <c r="AK78" s="83">
        <v>12611</v>
      </c>
      <c r="AL78" s="83">
        <v>11740</v>
      </c>
      <c r="AM78" s="83"/>
      <c r="AN78" s="83"/>
      <c r="AO78" s="177"/>
    </row>
    <row r="79" spans="1:41" s="53" customFormat="1" ht="20.399999999999999" hidden="1" customHeight="1">
      <c r="A79" s="84">
        <v>2</v>
      </c>
      <c r="B79" s="136">
        <v>1420348</v>
      </c>
      <c r="C79" s="83">
        <v>114</v>
      </c>
      <c r="D79" s="83">
        <v>43006</v>
      </c>
      <c r="E79" s="83">
        <v>27663</v>
      </c>
      <c r="F79" s="83">
        <v>58854</v>
      </c>
      <c r="G79" s="83">
        <v>107.75700000000001</v>
      </c>
      <c r="H79" s="89">
        <v>111.1</v>
      </c>
      <c r="I79" s="89">
        <v>102.4</v>
      </c>
      <c r="J79" s="83">
        <v>47.993000000000002</v>
      </c>
      <c r="K79" s="83">
        <v>233</v>
      </c>
      <c r="L79" s="83">
        <v>5631</v>
      </c>
      <c r="M79" s="189">
        <v>87.5</v>
      </c>
      <c r="N79" s="189">
        <v>97.6</v>
      </c>
      <c r="O79" s="189">
        <v>108.1</v>
      </c>
      <c r="P79" s="94">
        <v>0.63</v>
      </c>
      <c r="Q79" s="94">
        <v>0.45</v>
      </c>
      <c r="R79" s="83">
        <v>13568</v>
      </c>
      <c r="S79" s="83">
        <v>2019</v>
      </c>
      <c r="T79" s="83">
        <v>13456</v>
      </c>
      <c r="U79" s="83">
        <v>3959</v>
      </c>
      <c r="V79" s="83">
        <v>9498</v>
      </c>
      <c r="W79" s="83">
        <v>265469</v>
      </c>
      <c r="X79" s="89">
        <v>99</v>
      </c>
      <c r="Y79" s="83">
        <v>13</v>
      </c>
      <c r="Z79" s="83">
        <v>10464</v>
      </c>
      <c r="AA79" s="83">
        <v>3905</v>
      </c>
      <c r="AB79" s="76">
        <v>36761</v>
      </c>
      <c r="AC79" s="76">
        <v>259</v>
      </c>
      <c r="AD79" s="76">
        <v>147</v>
      </c>
      <c r="AE79" s="89" t="s">
        <v>152</v>
      </c>
      <c r="AF79" s="89">
        <v>97.8</v>
      </c>
      <c r="AG79" s="83">
        <v>8016.1530000000002</v>
      </c>
      <c r="AH79" s="83">
        <v>2363.027</v>
      </c>
      <c r="AI79" s="83">
        <v>887</v>
      </c>
      <c r="AJ79" s="83">
        <v>2988</v>
      </c>
      <c r="AK79" s="83">
        <v>13423</v>
      </c>
      <c r="AL79" s="83">
        <v>10903</v>
      </c>
      <c r="AM79" s="83"/>
      <c r="AN79" s="83"/>
      <c r="AO79" s="177"/>
    </row>
    <row r="80" spans="1:41" s="53" customFormat="1" ht="20.399999999999999" hidden="1" customHeight="1">
      <c r="A80" s="84">
        <v>3</v>
      </c>
      <c r="B80" s="136">
        <v>1419497</v>
      </c>
      <c r="C80" s="83">
        <v>-68</v>
      </c>
      <c r="D80" s="83">
        <v>43241</v>
      </c>
      <c r="E80" s="83">
        <v>27627</v>
      </c>
      <c r="F80" s="83">
        <v>67623</v>
      </c>
      <c r="G80" s="83">
        <v>108.90900000000001</v>
      </c>
      <c r="H80" s="89">
        <v>113.5</v>
      </c>
      <c r="I80" s="89">
        <v>116.7</v>
      </c>
      <c r="J80" s="83">
        <v>83.936000000000007</v>
      </c>
      <c r="K80" s="83">
        <v>412</v>
      </c>
      <c r="L80" s="83">
        <v>17252</v>
      </c>
      <c r="M80" s="189">
        <v>90.4</v>
      </c>
      <c r="N80" s="189">
        <v>97.5</v>
      </c>
      <c r="O80" s="189">
        <v>124.5</v>
      </c>
      <c r="P80" s="94">
        <v>0.7</v>
      </c>
      <c r="Q80" s="94">
        <v>0.45</v>
      </c>
      <c r="R80" s="83">
        <v>10886</v>
      </c>
      <c r="S80" s="83">
        <v>1404.2850000000001</v>
      </c>
      <c r="T80" s="83">
        <v>14390</v>
      </c>
      <c r="U80" s="83">
        <v>4960</v>
      </c>
      <c r="V80" s="83">
        <v>9430</v>
      </c>
      <c r="W80" s="83">
        <v>297933</v>
      </c>
      <c r="X80" s="89">
        <v>99.3</v>
      </c>
      <c r="Y80" s="83">
        <v>7</v>
      </c>
      <c r="Z80" s="83">
        <v>430</v>
      </c>
      <c r="AA80" s="83">
        <v>7247</v>
      </c>
      <c r="AB80" s="76">
        <v>40329</v>
      </c>
      <c r="AC80" s="76">
        <v>267</v>
      </c>
      <c r="AD80" s="76">
        <v>169</v>
      </c>
      <c r="AE80" s="89" t="s">
        <v>153</v>
      </c>
      <c r="AF80" s="89">
        <v>97.9</v>
      </c>
      <c r="AG80" s="83">
        <v>6574.0259999999998</v>
      </c>
      <c r="AH80" s="83">
        <v>2553.3110000000001</v>
      </c>
      <c r="AI80" s="83">
        <v>952</v>
      </c>
      <c r="AJ80" s="83">
        <v>2905</v>
      </c>
      <c r="AK80" s="83">
        <v>13709</v>
      </c>
      <c r="AL80" s="83">
        <v>18225</v>
      </c>
      <c r="AM80" s="83"/>
      <c r="AN80" s="83"/>
      <c r="AO80" s="177"/>
    </row>
    <row r="81" spans="1:41" s="53" customFormat="1" ht="20.399999999999999" hidden="1" customHeight="1">
      <c r="A81" s="84" t="s">
        <v>154</v>
      </c>
      <c r="B81" s="136">
        <v>1412767</v>
      </c>
      <c r="C81" s="83">
        <v>-240</v>
      </c>
      <c r="D81" s="83">
        <v>43580</v>
      </c>
      <c r="E81" s="83">
        <v>27287</v>
      </c>
      <c r="F81" s="83">
        <v>59771</v>
      </c>
      <c r="G81" s="83">
        <v>114.90900000000001</v>
      </c>
      <c r="H81" s="89">
        <v>109.6</v>
      </c>
      <c r="I81" s="89">
        <v>105.8</v>
      </c>
      <c r="J81" s="83">
        <v>140.39699999999999</v>
      </c>
      <c r="K81" s="83">
        <v>680</v>
      </c>
      <c r="L81" s="83">
        <v>45140</v>
      </c>
      <c r="M81" s="189">
        <v>89.7</v>
      </c>
      <c r="N81" s="189">
        <v>98.4</v>
      </c>
      <c r="O81" s="189">
        <v>124.5</v>
      </c>
      <c r="P81" s="94">
        <v>0.71</v>
      </c>
      <c r="Q81" s="94">
        <v>0.48</v>
      </c>
      <c r="R81" s="83">
        <v>11279</v>
      </c>
      <c r="S81" s="83">
        <v>1412.3140000000001</v>
      </c>
      <c r="T81" s="83">
        <v>13855</v>
      </c>
      <c r="U81" s="83">
        <v>4139</v>
      </c>
      <c r="V81" s="83">
        <v>9716</v>
      </c>
      <c r="W81" s="83">
        <v>335745</v>
      </c>
      <c r="X81" s="89">
        <v>99.7</v>
      </c>
      <c r="Y81" s="83">
        <v>9</v>
      </c>
      <c r="Z81" s="83">
        <v>2198</v>
      </c>
      <c r="AA81" s="83">
        <v>3474</v>
      </c>
      <c r="AB81" s="76">
        <v>31657</v>
      </c>
      <c r="AC81" s="76">
        <v>298</v>
      </c>
      <c r="AD81" s="76">
        <v>210</v>
      </c>
      <c r="AE81" s="89" t="s">
        <v>155</v>
      </c>
      <c r="AF81" s="89">
        <v>97.3</v>
      </c>
      <c r="AG81" s="83">
        <v>16560.716</v>
      </c>
      <c r="AH81" s="83">
        <v>3236.268</v>
      </c>
      <c r="AI81" s="83">
        <v>950</v>
      </c>
      <c r="AJ81" s="83">
        <v>6698</v>
      </c>
      <c r="AK81" s="83">
        <v>13654</v>
      </c>
      <c r="AL81" s="83">
        <v>14764</v>
      </c>
      <c r="AM81" s="83"/>
      <c r="AN81" s="83"/>
      <c r="AO81" s="177"/>
    </row>
    <row r="82" spans="1:41" s="53" customFormat="1" ht="20.399999999999999" hidden="1" customHeight="1">
      <c r="A82" s="84" t="s">
        <v>156</v>
      </c>
      <c r="B82" s="136">
        <v>1412047</v>
      </c>
      <c r="C82" s="83">
        <v>234</v>
      </c>
      <c r="D82" s="83">
        <v>43274</v>
      </c>
      <c r="E82" s="83">
        <v>27058</v>
      </c>
      <c r="F82" s="83">
        <v>80297</v>
      </c>
      <c r="G82" s="83">
        <v>168.87100000000001</v>
      </c>
      <c r="H82" s="89">
        <v>108</v>
      </c>
      <c r="I82" s="89">
        <v>107.1</v>
      </c>
      <c r="J82" s="83">
        <v>152.768</v>
      </c>
      <c r="K82" s="83">
        <v>557</v>
      </c>
      <c r="L82" s="83">
        <v>7703</v>
      </c>
      <c r="M82" s="189">
        <v>87.1</v>
      </c>
      <c r="N82" s="189">
        <v>98.3</v>
      </c>
      <c r="O82" s="189">
        <v>113.5</v>
      </c>
      <c r="P82" s="94">
        <v>0.69</v>
      </c>
      <c r="Q82" s="94">
        <v>0.48</v>
      </c>
      <c r="R82" s="83">
        <v>14079</v>
      </c>
      <c r="S82" s="83">
        <v>2058.2689999999998</v>
      </c>
      <c r="T82" s="83">
        <v>13942</v>
      </c>
      <c r="U82" s="83">
        <v>4060</v>
      </c>
      <c r="V82" s="83">
        <v>9882</v>
      </c>
      <c r="W82" s="83">
        <v>316561</v>
      </c>
      <c r="X82" s="89">
        <v>100</v>
      </c>
      <c r="Y82" s="83">
        <v>8</v>
      </c>
      <c r="Z82" s="83">
        <v>1651</v>
      </c>
      <c r="AA82" s="83">
        <v>3144</v>
      </c>
      <c r="AB82" s="76">
        <v>23927</v>
      </c>
      <c r="AC82" s="76">
        <v>330</v>
      </c>
      <c r="AD82" s="76" t="s">
        <v>81</v>
      </c>
      <c r="AE82" s="89" t="s">
        <v>157</v>
      </c>
      <c r="AF82" s="89">
        <v>97.5</v>
      </c>
      <c r="AG82" s="83">
        <v>24219</v>
      </c>
      <c r="AH82" s="83">
        <v>3876.8249999999998</v>
      </c>
      <c r="AI82" s="83">
        <v>826</v>
      </c>
      <c r="AJ82" s="83">
        <v>9970</v>
      </c>
      <c r="AK82" s="83">
        <v>12253</v>
      </c>
      <c r="AL82" s="83">
        <v>10994</v>
      </c>
      <c r="AM82" s="83"/>
      <c r="AN82" s="83"/>
      <c r="AO82" s="177"/>
    </row>
    <row r="83" spans="1:41" s="53" customFormat="1" ht="20.399999999999999" hidden="1" customHeight="1">
      <c r="A83" s="84">
        <v>6</v>
      </c>
      <c r="B83" s="136">
        <v>1411117</v>
      </c>
      <c r="C83" s="83">
        <v>-125</v>
      </c>
      <c r="D83" s="83">
        <v>44373</v>
      </c>
      <c r="E83" s="83">
        <v>26814</v>
      </c>
      <c r="F83" s="83">
        <v>45750</v>
      </c>
      <c r="G83" s="83">
        <v>96.998999999999995</v>
      </c>
      <c r="H83" s="89">
        <v>110.3</v>
      </c>
      <c r="I83" s="89">
        <v>110.4</v>
      </c>
      <c r="J83" s="83">
        <v>192.60300000000001</v>
      </c>
      <c r="K83" s="83">
        <v>879</v>
      </c>
      <c r="L83" s="83">
        <v>17968</v>
      </c>
      <c r="M83" s="189">
        <v>138.5</v>
      </c>
      <c r="N83" s="189">
        <v>98.6</v>
      </c>
      <c r="O83" s="189">
        <v>110.2</v>
      </c>
      <c r="P83" s="94">
        <v>0.69</v>
      </c>
      <c r="Q83" s="94">
        <v>0.48</v>
      </c>
      <c r="R83" s="83">
        <v>12242</v>
      </c>
      <c r="S83" s="83">
        <v>1491.5070000000001</v>
      </c>
      <c r="T83" s="83">
        <v>13818</v>
      </c>
      <c r="U83" s="83">
        <v>4237</v>
      </c>
      <c r="V83" s="83">
        <v>9581</v>
      </c>
      <c r="W83" s="83">
        <v>303374</v>
      </c>
      <c r="X83" s="89">
        <v>99.6</v>
      </c>
      <c r="Y83" s="83">
        <v>11</v>
      </c>
      <c r="Z83" s="83">
        <v>1746</v>
      </c>
      <c r="AA83" s="83">
        <v>3851</v>
      </c>
      <c r="AB83" s="76">
        <v>17458</v>
      </c>
      <c r="AC83" s="76">
        <v>334</v>
      </c>
      <c r="AD83" s="76" t="s">
        <v>81</v>
      </c>
      <c r="AE83" s="89" t="s">
        <v>158</v>
      </c>
      <c r="AF83" s="89">
        <v>97.6</v>
      </c>
      <c r="AG83" s="83">
        <v>32347.297399999999</v>
      </c>
      <c r="AH83" s="83">
        <v>5298.3977949999999</v>
      </c>
      <c r="AI83" s="83">
        <v>1190</v>
      </c>
      <c r="AJ83" s="83">
        <v>4992</v>
      </c>
      <c r="AK83" s="83">
        <v>17344</v>
      </c>
      <c r="AL83" s="83">
        <v>19736</v>
      </c>
      <c r="AM83" s="83"/>
      <c r="AN83" s="83"/>
      <c r="AO83" s="177"/>
    </row>
    <row r="84" spans="1:41" s="53" customFormat="1" ht="20.399999999999999" hidden="1" customHeight="1">
      <c r="A84" s="84">
        <v>7</v>
      </c>
      <c r="B84" s="136">
        <v>1410247</v>
      </c>
      <c r="C84" s="83">
        <v>49</v>
      </c>
      <c r="D84" s="83">
        <v>43530</v>
      </c>
      <c r="E84" s="83">
        <v>26738</v>
      </c>
      <c r="F84" s="83">
        <v>76509</v>
      </c>
      <c r="G84" s="83">
        <v>238.86099999999999</v>
      </c>
      <c r="H84" s="89">
        <v>110.3</v>
      </c>
      <c r="I84" s="89">
        <v>110.8</v>
      </c>
      <c r="J84" s="83">
        <v>134.179</v>
      </c>
      <c r="K84" s="83">
        <v>594</v>
      </c>
      <c r="L84" s="83">
        <v>21988</v>
      </c>
      <c r="M84" s="189">
        <v>107</v>
      </c>
      <c r="N84" s="189">
        <v>97.7</v>
      </c>
      <c r="O84" s="189">
        <v>101.4</v>
      </c>
      <c r="P84" s="94">
        <v>0.73</v>
      </c>
      <c r="Q84" s="94">
        <v>0.49</v>
      </c>
      <c r="R84" s="83">
        <v>11800</v>
      </c>
      <c r="S84" s="83">
        <v>1361.252</v>
      </c>
      <c r="T84" s="83">
        <v>13897</v>
      </c>
      <c r="U84" s="83">
        <v>4438</v>
      </c>
      <c r="V84" s="83">
        <v>9459</v>
      </c>
      <c r="W84" s="83">
        <v>288022</v>
      </c>
      <c r="X84" s="89">
        <v>99.6</v>
      </c>
      <c r="Y84" s="83">
        <v>9</v>
      </c>
      <c r="Z84" s="83">
        <v>2311</v>
      </c>
      <c r="AA84" s="83">
        <v>3890</v>
      </c>
      <c r="AB84" s="76">
        <v>13697</v>
      </c>
      <c r="AC84" s="76">
        <v>347</v>
      </c>
      <c r="AD84" s="76" t="s">
        <v>81</v>
      </c>
      <c r="AE84" s="89" t="s">
        <v>159</v>
      </c>
      <c r="AF84" s="89">
        <v>98.1</v>
      </c>
      <c r="AG84" s="83">
        <v>38275.281000000003</v>
      </c>
      <c r="AH84" s="83">
        <v>6393.2060000000001</v>
      </c>
      <c r="AI84" s="83">
        <v>818</v>
      </c>
      <c r="AJ84" s="83">
        <v>7803</v>
      </c>
      <c r="AK84" s="83">
        <v>4647</v>
      </c>
      <c r="AL84" s="83">
        <v>13700</v>
      </c>
      <c r="AM84" s="83"/>
      <c r="AN84" s="83"/>
      <c r="AO84" s="177"/>
    </row>
    <row r="85" spans="1:41" s="53" customFormat="1" ht="20.399999999999999" hidden="1" customHeight="1">
      <c r="A85" s="84">
        <v>8</v>
      </c>
      <c r="B85" s="136">
        <v>1409665</v>
      </c>
      <c r="C85" s="83">
        <v>13</v>
      </c>
      <c r="D85" s="83">
        <v>43476</v>
      </c>
      <c r="E85" s="83">
        <v>26745</v>
      </c>
      <c r="F85" s="83">
        <v>62632</v>
      </c>
      <c r="G85" s="83">
        <v>50.658000000000001</v>
      </c>
      <c r="H85" s="89">
        <v>106.9</v>
      </c>
      <c r="I85" s="89">
        <v>100.3</v>
      </c>
      <c r="J85" s="83">
        <v>101.282</v>
      </c>
      <c r="K85" s="83">
        <v>441</v>
      </c>
      <c r="L85" s="83">
        <v>15182</v>
      </c>
      <c r="M85" s="189">
        <v>91.3</v>
      </c>
      <c r="N85" s="189">
        <v>97.9</v>
      </c>
      <c r="O85" s="189">
        <v>113.5</v>
      </c>
      <c r="P85" s="94">
        <v>0.71</v>
      </c>
      <c r="Q85" s="94">
        <v>0.48</v>
      </c>
      <c r="R85" s="83">
        <v>12019</v>
      </c>
      <c r="S85" s="83">
        <v>1571.7829999999999</v>
      </c>
      <c r="T85" s="83">
        <v>15281</v>
      </c>
      <c r="U85" s="83">
        <v>3941</v>
      </c>
      <c r="V85" s="83">
        <v>11341</v>
      </c>
      <c r="W85" s="83">
        <v>261197</v>
      </c>
      <c r="X85" s="89">
        <v>99.9</v>
      </c>
      <c r="Y85" s="83">
        <v>7</v>
      </c>
      <c r="Z85" s="83">
        <v>300</v>
      </c>
      <c r="AA85" s="83">
        <v>2777</v>
      </c>
      <c r="AB85" s="76">
        <v>4299</v>
      </c>
      <c r="AC85" s="76">
        <v>397</v>
      </c>
      <c r="AD85" s="76" t="s">
        <v>81</v>
      </c>
      <c r="AE85" s="89" t="s">
        <v>160</v>
      </c>
      <c r="AF85" s="89">
        <v>98.5</v>
      </c>
      <c r="AG85" s="83">
        <v>45246.580999999998</v>
      </c>
      <c r="AH85" s="83">
        <v>6964.2969999999996</v>
      </c>
      <c r="AI85" s="83">
        <v>585</v>
      </c>
      <c r="AJ85" s="83">
        <v>1381</v>
      </c>
      <c r="AK85" s="83">
        <v>5056</v>
      </c>
      <c r="AL85" s="83">
        <v>17103</v>
      </c>
      <c r="AM85" s="83"/>
      <c r="AN85" s="83"/>
      <c r="AO85" s="177"/>
    </row>
    <row r="86" spans="1:41" s="53" customFormat="1" ht="20.399999999999999" hidden="1" customHeight="1">
      <c r="A86" s="84">
        <v>9</v>
      </c>
      <c r="B86" s="136">
        <v>1409176</v>
      </c>
      <c r="C86" s="83">
        <v>-127</v>
      </c>
      <c r="D86" s="83">
        <v>43678</v>
      </c>
      <c r="E86" s="83">
        <v>27138</v>
      </c>
      <c r="F86" s="83">
        <v>48931</v>
      </c>
      <c r="G86" s="83">
        <v>31.206</v>
      </c>
      <c r="H86" s="89">
        <v>108.3</v>
      </c>
      <c r="I86" s="89">
        <v>108.7</v>
      </c>
      <c r="J86" s="83">
        <v>121.77</v>
      </c>
      <c r="K86" s="83">
        <v>579</v>
      </c>
      <c r="L86" s="83">
        <v>18192</v>
      </c>
      <c r="M86" s="189">
        <v>87.7</v>
      </c>
      <c r="N86" s="189">
        <v>97.3</v>
      </c>
      <c r="O86" s="189">
        <v>102.5</v>
      </c>
      <c r="P86" s="94">
        <v>0.69</v>
      </c>
      <c r="Q86" s="94">
        <v>0.47</v>
      </c>
      <c r="R86" s="83">
        <v>9975</v>
      </c>
      <c r="S86" s="83">
        <v>1127.9000000000001</v>
      </c>
      <c r="T86" s="83">
        <v>12913</v>
      </c>
      <c r="U86" s="83">
        <v>3733</v>
      </c>
      <c r="V86" s="83">
        <v>9180</v>
      </c>
      <c r="W86" s="83">
        <v>245746</v>
      </c>
      <c r="X86" s="89">
        <v>100.2</v>
      </c>
      <c r="Y86" s="83">
        <v>5</v>
      </c>
      <c r="Z86" s="83">
        <v>315</v>
      </c>
      <c r="AA86" s="83">
        <v>4113</v>
      </c>
      <c r="AB86" s="76">
        <v>18660</v>
      </c>
      <c r="AC86" s="76">
        <v>254</v>
      </c>
      <c r="AD86" s="76">
        <v>145</v>
      </c>
      <c r="AE86" s="89" t="s">
        <v>161</v>
      </c>
      <c r="AF86" s="89">
        <v>98</v>
      </c>
      <c r="AG86" s="83">
        <v>40144.419000000002</v>
      </c>
      <c r="AH86" s="83">
        <v>5625.5429999999997</v>
      </c>
      <c r="AI86" s="83">
        <v>904</v>
      </c>
      <c r="AJ86" s="83">
        <v>4001</v>
      </c>
      <c r="AK86" s="83">
        <v>7673</v>
      </c>
      <c r="AL86" s="83">
        <v>16537</v>
      </c>
      <c r="AM86" s="83"/>
      <c r="AN86" s="83"/>
      <c r="AO86" s="177"/>
    </row>
    <row r="87" spans="1:41" s="53" customFormat="1" ht="20.399999999999999" hidden="1" customHeight="1">
      <c r="A87" s="84" t="s">
        <v>162</v>
      </c>
      <c r="B87" s="136">
        <v>1408589</v>
      </c>
      <c r="C87" s="83">
        <v>-95</v>
      </c>
      <c r="D87" s="83">
        <v>43253</v>
      </c>
      <c r="E87" s="83">
        <v>27137</v>
      </c>
      <c r="F87" s="83">
        <v>78700</v>
      </c>
      <c r="G87" s="83">
        <v>127.84</v>
      </c>
      <c r="H87" s="89">
        <v>110.5</v>
      </c>
      <c r="I87" s="89">
        <v>122.8</v>
      </c>
      <c r="J87" s="83">
        <v>93.655000000000001</v>
      </c>
      <c r="K87" s="83">
        <v>448</v>
      </c>
      <c r="L87" s="83">
        <v>13238</v>
      </c>
      <c r="M87" s="189">
        <v>88.2</v>
      </c>
      <c r="N87" s="189">
        <v>97.6</v>
      </c>
      <c r="O87" s="189">
        <v>113.5</v>
      </c>
      <c r="P87" s="94">
        <v>0.69</v>
      </c>
      <c r="Q87" s="94">
        <v>0.48</v>
      </c>
      <c r="R87" s="83">
        <v>9547</v>
      </c>
      <c r="S87" s="83">
        <v>1117.5319999999999</v>
      </c>
      <c r="T87" s="83">
        <v>13549</v>
      </c>
      <c r="U87" s="83">
        <v>4295</v>
      </c>
      <c r="V87" s="83">
        <v>9253</v>
      </c>
      <c r="W87" s="83">
        <v>257053</v>
      </c>
      <c r="X87" s="89">
        <v>100.3</v>
      </c>
      <c r="Y87" s="83">
        <v>9</v>
      </c>
      <c r="Z87" s="83">
        <v>2670</v>
      </c>
      <c r="AA87" s="83">
        <v>3523</v>
      </c>
      <c r="AB87" s="76">
        <v>26128</v>
      </c>
      <c r="AC87" s="76">
        <v>268</v>
      </c>
      <c r="AD87" s="76">
        <v>196</v>
      </c>
      <c r="AE87" s="89" t="s">
        <v>163</v>
      </c>
      <c r="AF87" s="89">
        <v>98</v>
      </c>
      <c r="AG87" s="83">
        <v>33956.762000000002</v>
      </c>
      <c r="AH87" s="83">
        <v>5956.5020000000004</v>
      </c>
      <c r="AI87" s="83">
        <v>1069</v>
      </c>
      <c r="AJ87" s="83">
        <v>4531</v>
      </c>
      <c r="AK87" s="83">
        <v>12528</v>
      </c>
      <c r="AL87" s="83">
        <v>12304</v>
      </c>
      <c r="AM87" s="83"/>
      <c r="AN87" s="83"/>
      <c r="AO87" s="177"/>
    </row>
    <row r="88" spans="1:41" s="53" customFormat="1" ht="20.399999999999999" hidden="1" customHeight="1">
      <c r="A88" s="84" t="s">
        <v>164</v>
      </c>
      <c r="B88" s="136">
        <v>1408039</v>
      </c>
      <c r="C88" s="83">
        <v>-132</v>
      </c>
      <c r="D88" s="83">
        <v>43459</v>
      </c>
      <c r="E88" s="83">
        <v>26980</v>
      </c>
      <c r="F88" s="83">
        <v>60079</v>
      </c>
      <c r="G88" s="83">
        <v>57.704000000000001</v>
      </c>
      <c r="H88" s="89">
        <v>108.8</v>
      </c>
      <c r="I88" s="89">
        <v>116.1</v>
      </c>
      <c r="J88" s="83">
        <v>145.51300000000001</v>
      </c>
      <c r="K88" s="83">
        <v>460</v>
      </c>
      <c r="L88" s="83">
        <v>8238</v>
      </c>
      <c r="M88" s="189">
        <v>88.3</v>
      </c>
      <c r="N88" s="189">
        <v>97.9</v>
      </c>
      <c r="O88" s="189">
        <v>112.4</v>
      </c>
      <c r="P88" s="94">
        <v>0.69</v>
      </c>
      <c r="Q88" s="94">
        <v>0.46</v>
      </c>
      <c r="R88" s="83">
        <v>8519</v>
      </c>
      <c r="S88" s="83">
        <v>976.23199999999997</v>
      </c>
      <c r="T88" s="83">
        <v>13740</v>
      </c>
      <c r="U88" s="83">
        <v>4090</v>
      </c>
      <c r="V88" s="83">
        <v>9650</v>
      </c>
      <c r="W88" s="83">
        <v>256726</v>
      </c>
      <c r="X88" s="89">
        <v>100.4</v>
      </c>
      <c r="Y88" s="83">
        <v>6</v>
      </c>
      <c r="Z88" s="83">
        <v>440</v>
      </c>
      <c r="AA88" s="83">
        <v>3516</v>
      </c>
      <c r="AB88" s="76">
        <v>23614</v>
      </c>
      <c r="AC88" s="76">
        <v>279</v>
      </c>
      <c r="AD88" s="76">
        <v>199</v>
      </c>
      <c r="AE88" s="89" t="s">
        <v>165</v>
      </c>
      <c r="AF88" s="89">
        <v>98.9</v>
      </c>
      <c r="AG88" s="83">
        <v>21625</v>
      </c>
      <c r="AH88" s="83">
        <v>5907</v>
      </c>
      <c r="AI88" s="83">
        <v>723</v>
      </c>
      <c r="AJ88" s="83">
        <v>2724</v>
      </c>
      <c r="AK88" s="83">
        <v>8160</v>
      </c>
      <c r="AL88" s="83">
        <v>12745</v>
      </c>
      <c r="AM88" s="83"/>
      <c r="AN88" s="83"/>
      <c r="AO88" s="177"/>
    </row>
    <row r="89" spans="1:41" s="53" customFormat="1" ht="20.399999999999999" hidden="1" customHeight="1">
      <c r="A89" s="84" t="s">
        <v>166</v>
      </c>
      <c r="B89" s="136">
        <v>1407522</v>
      </c>
      <c r="C89" s="83">
        <v>-520</v>
      </c>
      <c r="D89" s="83">
        <v>44044</v>
      </c>
      <c r="E89" s="83">
        <v>27199</v>
      </c>
      <c r="F89" s="83">
        <v>50247</v>
      </c>
      <c r="G89" s="83">
        <v>42.405000000000001</v>
      </c>
      <c r="H89" s="89">
        <v>116</v>
      </c>
      <c r="I89" s="89">
        <v>120.9</v>
      </c>
      <c r="J89" s="83">
        <v>132.56100000000001</v>
      </c>
      <c r="K89" s="83">
        <v>578</v>
      </c>
      <c r="L89" s="83">
        <v>10232</v>
      </c>
      <c r="M89" s="189">
        <v>173.4</v>
      </c>
      <c r="N89" s="189">
        <v>97.7</v>
      </c>
      <c r="O89" s="189">
        <v>115.8</v>
      </c>
      <c r="P89" s="94">
        <v>0.64</v>
      </c>
      <c r="Q89" s="94">
        <v>0.45</v>
      </c>
      <c r="R89" s="83">
        <v>9236</v>
      </c>
      <c r="S89" s="83">
        <v>1037.6020000000001</v>
      </c>
      <c r="T89" s="83">
        <v>16238</v>
      </c>
      <c r="U89" s="83">
        <v>5325</v>
      </c>
      <c r="V89" s="83">
        <v>10913</v>
      </c>
      <c r="W89" s="83">
        <v>313319</v>
      </c>
      <c r="X89" s="89">
        <v>101.1</v>
      </c>
      <c r="Y89" s="83">
        <v>8</v>
      </c>
      <c r="Z89" s="83">
        <v>2308</v>
      </c>
      <c r="AA89" s="83">
        <v>2338</v>
      </c>
      <c r="AB89" s="76">
        <v>28720</v>
      </c>
      <c r="AC89" s="76">
        <v>295</v>
      </c>
      <c r="AD89" s="76">
        <v>160</v>
      </c>
      <c r="AE89" s="89" t="s">
        <v>167</v>
      </c>
      <c r="AF89" s="89">
        <v>99.5</v>
      </c>
      <c r="AG89" s="83">
        <v>18214</v>
      </c>
      <c r="AH89" s="83">
        <v>5958</v>
      </c>
      <c r="AI89" s="83">
        <v>666</v>
      </c>
      <c r="AJ89" s="83">
        <v>6092</v>
      </c>
      <c r="AK89" s="83">
        <v>6152</v>
      </c>
      <c r="AL89" s="83">
        <v>13782</v>
      </c>
      <c r="AM89" s="83"/>
      <c r="AN89" s="83"/>
      <c r="AO89" s="177"/>
    </row>
    <row r="90" spans="1:41" s="53" customFormat="1" ht="20.399999999999999" hidden="1" customHeight="1">
      <c r="A90" s="84" t="s">
        <v>168</v>
      </c>
      <c r="B90" s="136">
        <v>1406738</v>
      </c>
      <c r="C90" s="83">
        <v>509</v>
      </c>
      <c r="D90" s="83">
        <v>43224</v>
      </c>
      <c r="E90" s="83">
        <v>27075</v>
      </c>
      <c r="F90" s="83">
        <v>80459</v>
      </c>
      <c r="G90" s="83">
        <v>184</v>
      </c>
      <c r="H90" s="89">
        <v>116.7</v>
      </c>
      <c r="I90" s="89">
        <v>108.8</v>
      </c>
      <c r="J90" s="83">
        <v>46.805999999999997</v>
      </c>
      <c r="K90" s="83">
        <v>404</v>
      </c>
      <c r="L90" s="83">
        <v>4100</v>
      </c>
      <c r="M90" s="189">
        <v>98.1</v>
      </c>
      <c r="N90" s="189">
        <v>98.7</v>
      </c>
      <c r="O90" s="189">
        <v>114.7</v>
      </c>
      <c r="P90" s="94">
        <v>0.7</v>
      </c>
      <c r="Q90" s="94">
        <v>0.47</v>
      </c>
      <c r="R90" s="83">
        <v>8132</v>
      </c>
      <c r="S90" s="83">
        <v>964.21100000000001</v>
      </c>
      <c r="T90" s="83">
        <v>16989</v>
      </c>
      <c r="U90" s="83">
        <v>4749</v>
      </c>
      <c r="V90" s="83">
        <v>12240</v>
      </c>
      <c r="W90" s="83">
        <v>287723</v>
      </c>
      <c r="X90" s="89">
        <v>101.1</v>
      </c>
      <c r="Y90" s="83">
        <v>5</v>
      </c>
      <c r="Z90" s="83">
        <v>720</v>
      </c>
      <c r="AA90" s="83">
        <v>2812</v>
      </c>
      <c r="AB90" s="76">
        <v>33148</v>
      </c>
      <c r="AC90" s="76">
        <v>266</v>
      </c>
      <c r="AD90" s="76">
        <v>144</v>
      </c>
      <c r="AE90" s="89" t="s">
        <v>169</v>
      </c>
      <c r="AF90" s="89">
        <v>101.3</v>
      </c>
      <c r="AG90" s="83">
        <v>11088</v>
      </c>
      <c r="AH90" s="83">
        <v>3621</v>
      </c>
      <c r="AI90" s="83">
        <v>784</v>
      </c>
      <c r="AJ90" s="83">
        <v>7887</v>
      </c>
      <c r="AK90" s="83">
        <v>11400</v>
      </c>
      <c r="AL90" s="83">
        <v>13659</v>
      </c>
      <c r="AM90" s="83"/>
      <c r="AN90" s="83"/>
      <c r="AO90" s="177"/>
    </row>
    <row r="91" spans="1:41" s="53" customFormat="1" ht="20.399999999999999" hidden="1" customHeight="1">
      <c r="A91" s="84" t="s">
        <v>170</v>
      </c>
      <c r="B91" s="136">
        <v>1405587</v>
      </c>
      <c r="C91" s="83">
        <v>-38</v>
      </c>
      <c r="D91" s="83">
        <v>43334</v>
      </c>
      <c r="E91" s="83">
        <v>27328</v>
      </c>
      <c r="F91" s="83">
        <v>52146</v>
      </c>
      <c r="G91" s="83">
        <v>139</v>
      </c>
      <c r="H91" s="89">
        <v>118.1</v>
      </c>
      <c r="I91" s="89">
        <v>113.8</v>
      </c>
      <c r="J91" s="83">
        <v>88</v>
      </c>
      <c r="K91" s="83">
        <v>297</v>
      </c>
      <c r="L91" s="83">
        <v>9265</v>
      </c>
      <c r="M91" s="189">
        <v>89.2</v>
      </c>
      <c r="N91" s="189">
        <v>98.4</v>
      </c>
      <c r="O91" s="189">
        <v>108.1</v>
      </c>
      <c r="P91" s="90">
        <v>0.71</v>
      </c>
      <c r="Q91" s="94">
        <v>0.48</v>
      </c>
      <c r="R91" s="83">
        <v>12504</v>
      </c>
      <c r="S91" s="83">
        <v>1698.432</v>
      </c>
      <c r="T91" s="83">
        <v>13438</v>
      </c>
      <c r="U91" s="83">
        <v>3841</v>
      </c>
      <c r="V91" s="83">
        <v>9597</v>
      </c>
      <c r="W91" s="83">
        <v>279987</v>
      </c>
      <c r="X91" s="89">
        <v>100.8</v>
      </c>
      <c r="Y91" s="83">
        <v>13</v>
      </c>
      <c r="Z91" s="83">
        <v>3221</v>
      </c>
      <c r="AA91" s="83">
        <v>3823</v>
      </c>
      <c r="AB91" s="76">
        <v>37727</v>
      </c>
      <c r="AC91" s="76">
        <v>255</v>
      </c>
      <c r="AD91" s="76">
        <v>148</v>
      </c>
      <c r="AE91" s="89" t="s">
        <v>171</v>
      </c>
      <c r="AF91" s="89">
        <v>101.4</v>
      </c>
      <c r="AG91" s="83">
        <v>12811</v>
      </c>
      <c r="AH91" s="83">
        <v>3459</v>
      </c>
      <c r="AI91" s="83">
        <v>397</v>
      </c>
      <c r="AJ91" s="83">
        <v>5164</v>
      </c>
      <c r="AK91" s="83">
        <v>13048</v>
      </c>
      <c r="AL91" s="83">
        <v>13332</v>
      </c>
      <c r="AM91" s="83"/>
      <c r="AN91" s="83"/>
      <c r="AO91" s="177"/>
    </row>
    <row r="92" spans="1:41" s="53" customFormat="1" ht="20.399999999999999" hidden="1" customHeight="1">
      <c r="A92" s="84" t="s">
        <v>172</v>
      </c>
      <c r="B92" s="136">
        <v>1404462</v>
      </c>
      <c r="C92" s="83">
        <v>-85</v>
      </c>
      <c r="D92" s="83">
        <v>43546</v>
      </c>
      <c r="E92" s="83">
        <v>28374</v>
      </c>
      <c r="F92" s="83">
        <v>74545</v>
      </c>
      <c r="G92" s="83">
        <v>163</v>
      </c>
      <c r="H92" s="89">
        <v>111.5</v>
      </c>
      <c r="I92" s="89">
        <v>112.5</v>
      </c>
      <c r="J92" s="83">
        <v>86</v>
      </c>
      <c r="K92" s="83">
        <v>311</v>
      </c>
      <c r="L92" s="83">
        <v>17289</v>
      </c>
      <c r="M92" s="189">
        <v>91.3</v>
      </c>
      <c r="N92" s="189">
        <v>98.2</v>
      </c>
      <c r="O92" s="189">
        <v>116.9</v>
      </c>
      <c r="P92" s="94">
        <v>0.68</v>
      </c>
      <c r="Q92" s="94">
        <v>0.48</v>
      </c>
      <c r="R92" s="83">
        <v>9784</v>
      </c>
      <c r="S92" s="83">
        <v>1194</v>
      </c>
      <c r="T92" s="83">
        <v>14836.68</v>
      </c>
      <c r="U92" s="83">
        <v>4890.54</v>
      </c>
      <c r="V92" s="83">
        <v>9946.14</v>
      </c>
      <c r="W92" s="83">
        <v>304186</v>
      </c>
      <c r="X92" s="89">
        <v>101.3</v>
      </c>
      <c r="Y92" s="83">
        <v>9</v>
      </c>
      <c r="Z92" s="83">
        <v>2160</v>
      </c>
      <c r="AA92" s="83">
        <v>6865</v>
      </c>
      <c r="AB92" s="76">
        <v>36732</v>
      </c>
      <c r="AC92" s="76">
        <v>261</v>
      </c>
      <c r="AD92" s="76">
        <v>154</v>
      </c>
      <c r="AE92" s="89"/>
      <c r="AF92" s="89"/>
      <c r="AG92" s="83">
        <v>9237</v>
      </c>
      <c r="AH92" s="83">
        <v>2831</v>
      </c>
      <c r="AI92" s="83">
        <v>573</v>
      </c>
      <c r="AJ92" s="83">
        <v>1454</v>
      </c>
      <c r="AK92" s="83">
        <v>18111</v>
      </c>
      <c r="AL92" s="83">
        <v>12348</v>
      </c>
      <c r="AM92" s="83"/>
      <c r="AN92" s="83"/>
      <c r="AO92" s="177"/>
    </row>
    <row r="93" spans="1:41" s="53" customFormat="1" ht="20.399999999999999" hidden="1" customHeight="1">
      <c r="A93" s="84" t="s">
        <v>173</v>
      </c>
      <c r="B93" s="136">
        <v>1398130</v>
      </c>
      <c r="C93" s="83">
        <v>-196</v>
      </c>
      <c r="D93" s="83">
        <v>43897</v>
      </c>
      <c r="E93" s="83">
        <v>27361</v>
      </c>
      <c r="F93" s="83">
        <v>64298</v>
      </c>
      <c r="G93" s="83">
        <v>466</v>
      </c>
      <c r="H93" s="89">
        <v>109.8</v>
      </c>
      <c r="I93" s="89">
        <v>106.6</v>
      </c>
      <c r="J93" s="83">
        <v>130</v>
      </c>
      <c r="K93" s="83">
        <v>688</v>
      </c>
      <c r="L93" s="83">
        <v>24909</v>
      </c>
      <c r="M93" s="189">
        <v>89.9</v>
      </c>
      <c r="N93" s="189">
        <v>99.7</v>
      </c>
      <c r="O93" s="189">
        <v>119.1</v>
      </c>
      <c r="P93" s="94">
        <v>0.68</v>
      </c>
      <c r="Q93" s="90">
        <v>0.47</v>
      </c>
      <c r="R93" s="83">
        <v>10387</v>
      </c>
      <c r="S93" s="83">
        <v>1351</v>
      </c>
      <c r="T93" s="83">
        <v>13976</v>
      </c>
      <c r="U93" s="83">
        <v>3937</v>
      </c>
      <c r="V93" s="83">
        <v>10039</v>
      </c>
      <c r="W93" s="83">
        <v>277750</v>
      </c>
      <c r="X93" s="89">
        <v>101.4</v>
      </c>
      <c r="Y93" s="83">
        <v>11</v>
      </c>
      <c r="Z93" s="83">
        <v>9985</v>
      </c>
      <c r="AA93" s="83">
        <v>3490</v>
      </c>
      <c r="AB93" s="76">
        <v>32035</v>
      </c>
      <c r="AC93" s="76">
        <v>275</v>
      </c>
      <c r="AD93" s="76">
        <v>192</v>
      </c>
      <c r="AE93" s="89"/>
      <c r="AF93" s="89"/>
      <c r="AG93" s="83">
        <v>15374</v>
      </c>
      <c r="AH93" s="83">
        <v>2897</v>
      </c>
      <c r="AI93" s="83">
        <v>1403</v>
      </c>
      <c r="AJ93" s="83">
        <v>4063</v>
      </c>
      <c r="AK93" s="83">
        <v>10460</v>
      </c>
      <c r="AL93" s="83">
        <v>14535</v>
      </c>
      <c r="AM93" s="83"/>
      <c r="AN93" s="83"/>
      <c r="AO93" s="177"/>
    </row>
    <row r="94" spans="1:41" s="53" customFormat="1" ht="20.399999999999999" hidden="1" customHeight="1">
      <c r="A94" s="84" t="s">
        <v>174</v>
      </c>
      <c r="B94" s="136">
        <v>1397463</v>
      </c>
      <c r="C94" s="83">
        <v>128</v>
      </c>
      <c r="D94" s="83">
        <v>43682</v>
      </c>
      <c r="E94" s="83">
        <v>27123</v>
      </c>
      <c r="F94" s="83">
        <v>50707</v>
      </c>
      <c r="G94" s="83">
        <v>145</v>
      </c>
      <c r="H94" s="89">
        <v>112.3</v>
      </c>
      <c r="I94" s="89">
        <v>110.2</v>
      </c>
      <c r="J94" s="83">
        <v>132</v>
      </c>
      <c r="K94" s="83">
        <v>518</v>
      </c>
      <c r="L94" s="83">
        <v>13630</v>
      </c>
      <c r="M94" s="189">
        <v>88.4</v>
      </c>
      <c r="N94" s="189">
        <v>100.1</v>
      </c>
      <c r="O94" s="189">
        <v>104.8</v>
      </c>
      <c r="P94" s="90">
        <v>0.66</v>
      </c>
      <c r="Q94" s="90">
        <v>0.46</v>
      </c>
      <c r="R94" s="83">
        <v>11555</v>
      </c>
      <c r="S94" s="83">
        <v>1502</v>
      </c>
      <c r="T94" s="83">
        <v>13471</v>
      </c>
      <c r="U94" s="83">
        <v>3838.68</v>
      </c>
      <c r="V94" s="83">
        <v>9632</v>
      </c>
      <c r="W94" s="83">
        <v>308394</v>
      </c>
      <c r="X94" s="89">
        <v>102.4</v>
      </c>
      <c r="Y94" s="83">
        <v>14</v>
      </c>
      <c r="Z94" s="83">
        <v>1264</v>
      </c>
      <c r="AA94" s="83">
        <v>3182</v>
      </c>
      <c r="AB94" s="76">
        <v>24664</v>
      </c>
      <c r="AC94" s="76">
        <v>306</v>
      </c>
      <c r="AD94" s="76"/>
      <c r="AE94" s="89"/>
      <c r="AF94" s="89"/>
      <c r="AG94" s="83">
        <v>22741</v>
      </c>
      <c r="AH94" s="83">
        <v>3560</v>
      </c>
      <c r="AI94" s="83">
        <v>1616</v>
      </c>
      <c r="AJ94" s="83">
        <v>2046</v>
      </c>
      <c r="AK94" s="83">
        <v>11757</v>
      </c>
      <c r="AL94" s="83">
        <v>14662</v>
      </c>
      <c r="AM94" s="83"/>
      <c r="AN94" s="83"/>
      <c r="AO94" s="177"/>
    </row>
    <row r="95" spans="1:41" s="53" customFormat="1" ht="20.399999999999999" hidden="1" customHeight="1">
      <c r="A95" s="84" t="s">
        <v>175</v>
      </c>
      <c r="B95" s="136">
        <v>1396659</v>
      </c>
      <c r="C95" s="83">
        <v>-133</v>
      </c>
      <c r="D95" s="83">
        <v>44723</v>
      </c>
      <c r="E95" s="83">
        <v>27028</v>
      </c>
      <c r="F95" s="83">
        <v>60749</v>
      </c>
      <c r="G95" s="83">
        <v>442</v>
      </c>
      <c r="H95" s="89">
        <v>111.6</v>
      </c>
      <c r="I95" s="89">
        <v>111.4</v>
      </c>
      <c r="J95" s="83">
        <v>140</v>
      </c>
      <c r="K95" s="83">
        <v>709</v>
      </c>
      <c r="L95" s="83">
        <v>14788</v>
      </c>
      <c r="M95" s="189">
        <v>145.9</v>
      </c>
      <c r="N95" s="189">
        <v>100.2</v>
      </c>
      <c r="O95" s="189">
        <v>105.9</v>
      </c>
      <c r="P95" s="90">
        <v>0.6</v>
      </c>
      <c r="Q95" s="90">
        <v>0.43</v>
      </c>
      <c r="R95" s="83">
        <v>11004</v>
      </c>
      <c r="S95" s="83">
        <v>1278</v>
      </c>
      <c r="T95" s="83">
        <v>13677.08</v>
      </c>
      <c r="U95" s="83">
        <v>3985.48</v>
      </c>
      <c r="V95" s="83">
        <v>9691.6</v>
      </c>
      <c r="W95" s="83">
        <v>273553</v>
      </c>
      <c r="X95" s="89">
        <v>103.2</v>
      </c>
      <c r="Y95" s="83">
        <v>10</v>
      </c>
      <c r="Z95" s="83">
        <v>1660</v>
      </c>
      <c r="AA95" s="83">
        <v>3648</v>
      </c>
      <c r="AB95" s="76">
        <v>17490</v>
      </c>
      <c r="AC95" s="76">
        <v>325</v>
      </c>
      <c r="AD95" s="76"/>
      <c r="AE95" s="89"/>
      <c r="AF95" s="89"/>
      <c r="AG95" s="83">
        <v>26964</v>
      </c>
      <c r="AH95" s="83">
        <v>4439</v>
      </c>
      <c r="AI95" s="83">
        <v>1035</v>
      </c>
      <c r="AJ95" s="83">
        <v>4341</v>
      </c>
      <c r="AK95" s="83">
        <v>12530</v>
      </c>
      <c r="AL95" s="83">
        <v>15156</v>
      </c>
      <c r="AM95" s="83"/>
      <c r="AN95" s="83"/>
      <c r="AO95" s="177"/>
    </row>
    <row r="96" spans="1:41" s="53" customFormat="1" ht="20.399999999999999" hidden="1" customHeight="1">
      <c r="A96" s="84" t="s">
        <v>176</v>
      </c>
      <c r="B96" s="136">
        <v>1395953</v>
      </c>
      <c r="C96" s="83">
        <v>130</v>
      </c>
      <c r="D96" s="83">
        <v>43946</v>
      </c>
      <c r="E96" s="83">
        <v>26934</v>
      </c>
      <c r="F96" s="83">
        <v>48293</v>
      </c>
      <c r="G96" s="83">
        <v>245</v>
      </c>
      <c r="H96" s="89">
        <v>109.4</v>
      </c>
      <c r="I96" s="89">
        <v>110.8</v>
      </c>
      <c r="J96" s="83">
        <v>120</v>
      </c>
      <c r="K96" s="83">
        <v>555</v>
      </c>
      <c r="L96" s="83">
        <v>20569</v>
      </c>
      <c r="M96" s="189">
        <v>110.2</v>
      </c>
      <c r="N96" s="189">
        <v>101</v>
      </c>
      <c r="O96" s="189">
        <v>99.2</v>
      </c>
      <c r="P96" s="94">
        <v>0.63</v>
      </c>
      <c r="Q96" s="94">
        <v>0.42</v>
      </c>
      <c r="R96" s="83">
        <v>10726</v>
      </c>
      <c r="S96" s="83">
        <v>1314</v>
      </c>
      <c r="T96" s="83">
        <v>14241</v>
      </c>
      <c r="U96" s="83">
        <v>4262</v>
      </c>
      <c r="V96" s="83">
        <v>9978</v>
      </c>
      <c r="W96" s="83">
        <v>273643</v>
      </c>
      <c r="X96" s="89">
        <v>103.8</v>
      </c>
      <c r="Y96" s="83">
        <v>17</v>
      </c>
      <c r="Z96" s="83">
        <v>11686</v>
      </c>
      <c r="AA96" s="83">
        <v>4045</v>
      </c>
      <c r="AB96" s="76">
        <v>13500</v>
      </c>
      <c r="AC96" s="76">
        <v>348</v>
      </c>
      <c r="AD96" s="76"/>
      <c r="AE96" s="89"/>
      <c r="AF96" s="89"/>
      <c r="AG96" s="83">
        <v>28497</v>
      </c>
      <c r="AH96" s="83">
        <v>4996</v>
      </c>
      <c r="AI96" s="83">
        <v>2214</v>
      </c>
      <c r="AJ96" s="83">
        <v>1794</v>
      </c>
      <c r="AK96" s="83">
        <v>12287</v>
      </c>
      <c r="AL96" s="83">
        <v>20561</v>
      </c>
      <c r="AM96" s="83"/>
      <c r="AN96" s="83"/>
      <c r="AO96" s="177"/>
    </row>
    <row r="97" spans="1:41" s="53" customFormat="1" ht="20.399999999999999" hidden="1" customHeight="1">
      <c r="A97" s="84" t="s">
        <v>177</v>
      </c>
      <c r="B97" s="136">
        <v>1395716</v>
      </c>
      <c r="C97" s="83">
        <v>-2</v>
      </c>
      <c r="D97" s="83">
        <v>44244</v>
      </c>
      <c r="E97" s="83">
        <v>26893</v>
      </c>
      <c r="F97" s="83">
        <v>42219</v>
      </c>
      <c r="G97" s="83">
        <v>64</v>
      </c>
      <c r="H97" s="89">
        <v>109.2</v>
      </c>
      <c r="I97" s="89">
        <v>98.9</v>
      </c>
      <c r="J97" s="83">
        <v>121</v>
      </c>
      <c r="K97" s="83">
        <v>723</v>
      </c>
      <c r="L97" s="83">
        <v>13741</v>
      </c>
      <c r="M97" s="189">
        <v>97.9</v>
      </c>
      <c r="N97" s="189">
        <v>101.7</v>
      </c>
      <c r="O97" s="189">
        <v>104.8</v>
      </c>
      <c r="P97" s="94">
        <v>0.57999999999999996</v>
      </c>
      <c r="Q97" s="94">
        <v>0.41</v>
      </c>
      <c r="R97" s="83">
        <v>10617</v>
      </c>
      <c r="S97" s="83">
        <v>1202</v>
      </c>
      <c r="T97" s="83">
        <v>15420</v>
      </c>
      <c r="U97" s="83">
        <v>3863</v>
      </c>
      <c r="V97" s="83">
        <v>11557</v>
      </c>
      <c r="W97" s="83">
        <v>255291</v>
      </c>
      <c r="X97" s="89">
        <v>104.1</v>
      </c>
      <c r="Y97" s="83">
        <v>11</v>
      </c>
      <c r="Z97" s="83">
        <v>1986</v>
      </c>
      <c r="AA97" s="83">
        <v>2522</v>
      </c>
      <c r="AB97" s="76">
        <v>5228</v>
      </c>
      <c r="AC97" s="76">
        <v>351</v>
      </c>
      <c r="AD97" s="76"/>
      <c r="AE97" s="89"/>
      <c r="AF97" s="89"/>
      <c r="AG97" s="83">
        <v>32028</v>
      </c>
      <c r="AH97" s="83">
        <v>5242</v>
      </c>
      <c r="AI97" s="83">
        <v>1334</v>
      </c>
      <c r="AJ97" s="83">
        <v>3497</v>
      </c>
      <c r="AK97" s="83">
        <v>7060</v>
      </c>
      <c r="AL97" s="83">
        <v>15223</v>
      </c>
      <c r="AM97" s="83"/>
      <c r="AN97" s="83"/>
      <c r="AO97" s="177"/>
    </row>
    <row r="98" spans="1:41" s="53" customFormat="1" ht="20.399999999999999" hidden="1" customHeight="1">
      <c r="A98" s="84" t="s">
        <v>178</v>
      </c>
      <c r="B98" s="136">
        <v>1395208</v>
      </c>
      <c r="C98" s="83">
        <v>-159</v>
      </c>
      <c r="D98" s="83">
        <v>44029</v>
      </c>
      <c r="E98" s="83">
        <v>27110</v>
      </c>
      <c r="F98" s="83">
        <v>62749</v>
      </c>
      <c r="G98" s="83">
        <v>142</v>
      </c>
      <c r="H98" s="89">
        <v>107.3</v>
      </c>
      <c r="I98" s="89">
        <v>109.7</v>
      </c>
      <c r="J98" s="83">
        <v>111</v>
      </c>
      <c r="K98" s="83">
        <v>524</v>
      </c>
      <c r="L98" s="83">
        <v>22548</v>
      </c>
      <c r="M98" s="189">
        <v>87</v>
      </c>
      <c r="N98" s="189">
        <v>101.2</v>
      </c>
      <c r="O98" s="189">
        <v>99.2</v>
      </c>
      <c r="P98" s="94">
        <v>0.56000000000000005</v>
      </c>
      <c r="Q98" s="94">
        <v>0.4</v>
      </c>
      <c r="R98" s="83">
        <v>10073</v>
      </c>
      <c r="S98" s="83">
        <v>1154</v>
      </c>
      <c r="T98" s="83">
        <v>12960</v>
      </c>
      <c r="U98" s="83">
        <v>3553</v>
      </c>
      <c r="V98" s="83">
        <v>9407</v>
      </c>
      <c r="W98" s="83">
        <v>349395</v>
      </c>
      <c r="X98" s="89">
        <v>103.6</v>
      </c>
      <c r="Y98" s="83">
        <v>10</v>
      </c>
      <c r="Z98" s="83">
        <v>3706</v>
      </c>
      <c r="AA98" s="83">
        <v>3873</v>
      </c>
      <c r="AB98" s="76">
        <v>20343</v>
      </c>
      <c r="AC98" s="76">
        <v>199</v>
      </c>
      <c r="AD98" s="76"/>
      <c r="AE98" s="89"/>
      <c r="AF98" s="89"/>
      <c r="AG98" s="83">
        <v>37301</v>
      </c>
      <c r="AH98" s="83">
        <v>6027</v>
      </c>
      <c r="AI98" s="83">
        <v>1282</v>
      </c>
      <c r="AJ98" s="83">
        <v>3033</v>
      </c>
      <c r="AK98" s="83">
        <v>11522</v>
      </c>
      <c r="AL98" s="83">
        <v>10207</v>
      </c>
      <c r="AM98" s="83"/>
      <c r="AN98" s="83"/>
      <c r="AO98" s="177"/>
    </row>
    <row r="99" spans="1:41" s="53" customFormat="1" ht="20.399999999999999" hidden="1" customHeight="1">
      <c r="A99" s="84" t="s" ph="1">
        <v>94</v>
      </c>
      <c r="B99" s="136">
        <v>1394806</v>
      </c>
      <c r="C99" s="83">
        <v>-403</v>
      </c>
      <c r="D99" s="83">
        <v>43496</v>
      </c>
      <c r="E99" s="83">
        <v>27163</v>
      </c>
      <c r="F99" s="83">
        <v>51518</v>
      </c>
      <c r="G99" s="83">
        <v>431</v>
      </c>
      <c r="H99" s="89">
        <v>103.6</v>
      </c>
      <c r="I99" s="89">
        <v>115</v>
      </c>
      <c r="J99" s="83">
        <v>128</v>
      </c>
      <c r="K99" s="83">
        <v>682</v>
      </c>
      <c r="L99" s="83">
        <v>21855</v>
      </c>
      <c r="M99" s="189">
        <v>87.8</v>
      </c>
      <c r="N99" s="189">
        <v>100.7</v>
      </c>
      <c r="O99" s="189">
        <v>97</v>
      </c>
      <c r="P99" s="94">
        <v>0.54</v>
      </c>
      <c r="Q99" s="94">
        <v>0.37</v>
      </c>
      <c r="R99" s="83">
        <v>9617</v>
      </c>
      <c r="S99" s="83">
        <v>1158</v>
      </c>
      <c r="T99" s="83">
        <v>13460</v>
      </c>
      <c r="U99" s="83">
        <v>3970</v>
      </c>
      <c r="V99" s="83">
        <v>9490</v>
      </c>
      <c r="W99" s="83">
        <v>247865</v>
      </c>
      <c r="X99" s="89">
        <v>103.1</v>
      </c>
      <c r="Y99" s="83">
        <v>12</v>
      </c>
      <c r="Z99" s="83">
        <v>3220</v>
      </c>
      <c r="AA99" s="83">
        <v>3376</v>
      </c>
      <c r="AB99" s="76">
        <v>27203</v>
      </c>
      <c r="AC99" s="76">
        <v>220</v>
      </c>
      <c r="AD99" s="76"/>
      <c r="AE99" s="89"/>
      <c r="AF99" s="89"/>
      <c r="AG99" s="83">
        <v>25396</v>
      </c>
      <c r="AH99" s="83">
        <v>5256</v>
      </c>
      <c r="AI99" s="83">
        <v>1639</v>
      </c>
      <c r="AJ99" s="83">
        <v>1893</v>
      </c>
      <c r="AK99" s="83">
        <v>16085</v>
      </c>
      <c r="AL99" s="83">
        <v>14780</v>
      </c>
      <c r="AM99" s="83"/>
      <c r="AN99" s="83"/>
      <c r="AO99" s="177"/>
    </row>
    <row r="100" spans="1:41" s="53" customFormat="1" ht="20.399999999999999" hidden="1" customHeight="1">
      <c r="A100" s="84" t="s" ph="1">
        <v>95</v>
      </c>
      <c r="B100" s="136">
        <v>1394366</v>
      </c>
      <c r="C100" s="83">
        <v>151</v>
      </c>
      <c r="D100" s="83">
        <v>44072</v>
      </c>
      <c r="E100" s="83">
        <v>27064</v>
      </c>
      <c r="F100" s="83">
        <v>37081</v>
      </c>
      <c r="G100" s="83">
        <v>419</v>
      </c>
      <c r="H100" s="89">
        <v>100.8</v>
      </c>
      <c r="I100" s="89">
        <v>100.1</v>
      </c>
      <c r="J100" s="83">
        <v>84</v>
      </c>
      <c r="K100" s="83">
        <v>479</v>
      </c>
      <c r="L100" s="83">
        <v>9536</v>
      </c>
      <c r="M100" s="189">
        <v>87.9</v>
      </c>
      <c r="N100" s="189">
        <v>101.7</v>
      </c>
      <c r="O100" s="189">
        <v>101.4</v>
      </c>
      <c r="P100" s="94">
        <v>0.54</v>
      </c>
      <c r="Q100" s="90">
        <v>0.36</v>
      </c>
      <c r="R100" s="83">
        <v>9105</v>
      </c>
      <c r="S100" s="83">
        <v>976</v>
      </c>
      <c r="T100" s="83">
        <v>13799</v>
      </c>
      <c r="U100" s="83">
        <v>3924</v>
      </c>
      <c r="V100" s="83">
        <v>9875</v>
      </c>
      <c r="W100" s="83">
        <v>281530</v>
      </c>
      <c r="X100" s="89">
        <v>101.9</v>
      </c>
      <c r="Y100" s="83">
        <v>13</v>
      </c>
      <c r="Z100" s="83">
        <v>5798</v>
      </c>
      <c r="AA100" s="83">
        <v>2993</v>
      </c>
      <c r="AB100" s="76">
        <v>23482</v>
      </c>
      <c r="AC100" s="76">
        <v>209</v>
      </c>
      <c r="AD100" s="76"/>
      <c r="AE100" s="89"/>
      <c r="AF100" s="89"/>
      <c r="AG100" s="83">
        <v>22089</v>
      </c>
      <c r="AH100" s="83">
        <v>5364</v>
      </c>
      <c r="AI100" s="83">
        <v>927</v>
      </c>
      <c r="AJ100" s="83">
        <v>2609</v>
      </c>
      <c r="AK100" s="83">
        <v>6597</v>
      </c>
      <c r="AL100" s="83">
        <v>10913</v>
      </c>
      <c r="AM100" s="83"/>
      <c r="AN100" s="83"/>
      <c r="AO100" s="177"/>
    </row>
    <row r="101" spans="1:41" s="53" customFormat="1" ht="20.399999999999999" hidden="1" customHeight="1">
      <c r="A101" s="84" t="s" ph="1">
        <v>96</v>
      </c>
      <c r="B101" s="136">
        <v>1393670</v>
      </c>
      <c r="C101" s="83">
        <v>-449</v>
      </c>
      <c r="D101" s="83">
        <v>44298</v>
      </c>
      <c r="E101" s="83">
        <v>27158</v>
      </c>
      <c r="F101" s="83">
        <v>54784</v>
      </c>
      <c r="G101" s="83">
        <v>342</v>
      </c>
      <c r="H101" s="89">
        <v>81.7</v>
      </c>
      <c r="I101" s="89">
        <v>90.3</v>
      </c>
      <c r="J101" s="83">
        <v>71</v>
      </c>
      <c r="K101" s="83">
        <v>567</v>
      </c>
      <c r="L101" s="83">
        <v>7764</v>
      </c>
      <c r="M101" s="189">
        <v>174</v>
      </c>
      <c r="N101" s="189">
        <v>101</v>
      </c>
      <c r="O101" s="189">
        <v>101.4</v>
      </c>
      <c r="P101" s="90">
        <v>0.55000000000000004</v>
      </c>
      <c r="Q101" s="94">
        <v>0.35</v>
      </c>
      <c r="R101" s="83">
        <v>10864</v>
      </c>
      <c r="S101" s="83">
        <v>1249</v>
      </c>
      <c r="T101" s="83">
        <v>16056</v>
      </c>
      <c r="U101" s="83">
        <v>5005</v>
      </c>
      <c r="V101" s="83">
        <v>11051</v>
      </c>
      <c r="W101" s="83">
        <v>361710</v>
      </c>
      <c r="X101" s="89">
        <v>101.1</v>
      </c>
      <c r="Y101" s="83">
        <v>10</v>
      </c>
      <c r="Z101" s="83">
        <v>9294</v>
      </c>
      <c r="AA101" s="83">
        <v>2094</v>
      </c>
      <c r="AB101" s="76">
        <v>26710</v>
      </c>
      <c r="AC101" s="76">
        <v>236</v>
      </c>
      <c r="AD101" s="76"/>
      <c r="AE101" s="89"/>
      <c r="AF101" s="89"/>
      <c r="AG101" s="83">
        <v>16797</v>
      </c>
      <c r="AH101" s="83">
        <v>5041</v>
      </c>
      <c r="AI101" s="83">
        <v>802</v>
      </c>
      <c r="AJ101" s="83">
        <v>1404</v>
      </c>
      <c r="AK101" s="83">
        <v>13475</v>
      </c>
      <c r="AL101" s="83">
        <v>10939</v>
      </c>
      <c r="AM101" s="83"/>
      <c r="AN101" s="83"/>
      <c r="AO101" s="177"/>
    </row>
    <row r="102" spans="1:41" s="53" customFormat="1" ht="20.399999999999999" hidden="1" customHeight="1">
      <c r="A102" s="84" t="s">
        <v>97</v>
      </c>
      <c r="B102" s="136">
        <v>1392976</v>
      </c>
      <c r="C102" s="83">
        <v>455</v>
      </c>
      <c r="D102" s="83">
        <v>43647</v>
      </c>
      <c r="E102" s="83">
        <v>27146</v>
      </c>
      <c r="F102" s="83">
        <v>42903</v>
      </c>
      <c r="G102" s="83">
        <v>732</v>
      </c>
      <c r="H102" s="89">
        <v>86</v>
      </c>
      <c r="I102" s="89">
        <v>79.5</v>
      </c>
      <c r="J102" s="83">
        <v>127</v>
      </c>
      <c r="K102" s="83">
        <v>234</v>
      </c>
      <c r="L102" s="83">
        <v>6084</v>
      </c>
      <c r="M102" s="189">
        <v>92.1</v>
      </c>
      <c r="N102" s="189">
        <v>100.1</v>
      </c>
      <c r="O102" s="189">
        <v>91.5</v>
      </c>
      <c r="P102" s="94">
        <v>0.49</v>
      </c>
      <c r="Q102" s="90">
        <v>0.34</v>
      </c>
      <c r="R102" s="83">
        <v>19073</v>
      </c>
      <c r="S102" s="83">
        <v>3016</v>
      </c>
      <c r="T102" s="83">
        <v>16940</v>
      </c>
      <c r="U102" s="83">
        <v>4513</v>
      </c>
      <c r="V102" s="83">
        <v>12427</v>
      </c>
      <c r="W102" s="83">
        <v>286144</v>
      </c>
      <c r="X102" s="89">
        <v>100.7</v>
      </c>
      <c r="Y102" s="83">
        <v>11</v>
      </c>
      <c r="Z102" s="83">
        <v>21768</v>
      </c>
      <c r="AA102" s="83">
        <v>2537</v>
      </c>
      <c r="AB102" s="76">
        <v>35541</v>
      </c>
      <c r="AC102" s="76">
        <v>209</v>
      </c>
      <c r="AD102" s="76"/>
      <c r="AE102" s="89"/>
      <c r="AF102" s="89"/>
      <c r="AG102" s="83">
        <v>9779</v>
      </c>
      <c r="AH102" s="83">
        <v>2991</v>
      </c>
      <c r="AI102" s="83">
        <v>802</v>
      </c>
      <c r="AJ102" s="83">
        <v>1394</v>
      </c>
      <c r="AK102" s="83">
        <v>10452</v>
      </c>
      <c r="AL102" s="83">
        <v>9646</v>
      </c>
      <c r="AM102" s="83"/>
      <c r="AN102" s="83"/>
      <c r="AO102" s="177"/>
    </row>
    <row r="103" spans="1:41" s="53" customFormat="1" ht="20.399999999999999" hidden="1" customHeight="1">
      <c r="A103" s="84" t="s">
        <v>98</v>
      </c>
      <c r="B103" s="136">
        <v>1392029</v>
      </c>
      <c r="C103" s="83">
        <v>-78</v>
      </c>
      <c r="D103" s="83">
        <v>43935</v>
      </c>
      <c r="E103" s="83">
        <v>27169</v>
      </c>
      <c r="F103" s="83">
        <v>40926</v>
      </c>
      <c r="G103" s="83">
        <v>399</v>
      </c>
      <c r="H103" s="89">
        <v>82</v>
      </c>
      <c r="I103" s="89">
        <v>76.099999999999994</v>
      </c>
      <c r="J103" s="83">
        <v>51</v>
      </c>
      <c r="K103" s="83">
        <v>255</v>
      </c>
      <c r="L103" s="83">
        <v>5405</v>
      </c>
      <c r="M103" s="189">
        <v>88</v>
      </c>
      <c r="N103" s="189">
        <v>99.3</v>
      </c>
      <c r="O103" s="189">
        <v>83.8</v>
      </c>
      <c r="P103" s="90">
        <v>0.43</v>
      </c>
      <c r="Q103" s="94">
        <v>0.28000000000000003</v>
      </c>
      <c r="R103" s="83">
        <v>16099</v>
      </c>
      <c r="S103" s="83">
        <v>2056</v>
      </c>
      <c r="T103" s="83">
        <v>12851</v>
      </c>
      <c r="U103" s="83">
        <v>3463</v>
      </c>
      <c r="V103" s="83">
        <v>9388</v>
      </c>
      <c r="W103" s="83">
        <v>343292</v>
      </c>
      <c r="X103" s="89">
        <v>100.2</v>
      </c>
      <c r="Y103" s="83">
        <v>5</v>
      </c>
      <c r="Z103" s="83">
        <v>490</v>
      </c>
      <c r="AA103" s="83">
        <v>3298</v>
      </c>
      <c r="AB103" s="76">
        <v>37549</v>
      </c>
      <c r="AC103" s="76">
        <v>207</v>
      </c>
      <c r="AD103" s="76"/>
      <c r="AE103" s="89"/>
      <c r="AF103" s="89"/>
      <c r="AG103" s="83">
        <v>9504</v>
      </c>
      <c r="AH103" s="83">
        <v>2269</v>
      </c>
      <c r="AI103" s="83">
        <v>833</v>
      </c>
      <c r="AJ103" s="83">
        <v>1152</v>
      </c>
      <c r="AK103" s="83">
        <v>8101</v>
      </c>
      <c r="AL103" s="83">
        <v>7223</v>
      </c>
      <c r="AM103" s="83"/>
      <c r="AN103" s="83"/>
      <c r="AO103" s="177"/>
    </row>
    <row r="104" spans="1:41" s="53" customFormat="1" ht="20.399999999999999" hidden="1" customHeight="1">
      <c r="A104" s="84" t="s">
        <v>99</v>
      </c>
      <c r="B104" s="136">
        <v>1391164</v>
      </c>
      <c r="C104" s="83">
        <v>-45</v>
      </c>
      <c r="D104" s="83">
        <v>43889</v>
      </c>
      <c r="E104" s="83">
        <v>27585</v>
      </c>
      <c r="F104" s="83">
        <v>57396</v>
      </c>
      <c r="G104" s="83">
        <v>576</v>
      </c>
      <c r="H104" s="89">
        <v>78.5</v>
      </c>
      <c r="I104" s="89">
        <v>79.099999999999994</v>
      </c>
      <c r="J104" s="83">
        <v>69</v>
      </c>
      <c r="K104" s="83">
        <v>495</v>
      </c>
      <c r="L104" s="83">
        <v>11199</v>
      </c>
      <c r="M104" s="189">
        <v>86.9</v>
      </c>
      <c r="N104" s="189">
        <v>99.9</v>
      </c>
      <c r="O104" s="189">
        <v>89.2</v>
      </c>
      <c r="P104" s="94">
        <v>0.5</v>
      </c>
      <c r="Q104" s="90">
        <v>0.28000000000000003</v>
      </c>
      <c r="R104" s="83">
        <v>14024</v>
      </c>
      <c r="S104" s="83">
        <v>1670</v>
      </c>
      <c r="T104" s="83">
        <v>13939</v>
      </c>
      <c r="U104" s="83">
        <v>4427</v>
      </c>
      <c r="V104" s="83">
        <v>9512</v>
      </c>
      <c r="W104" s="83">
        <v>300598</v>
      </c>
      <c r="X104" s="89">
        <v>100.4</v>
      </c>
      <c r="Y104" s="83">
        <v>5</v>
      </c>
      <c r="Z104" s="83">
        <v>1569</v>
      </c>
      <c r="AA104" s="83">
        <v>5647</v>
      </c>
      <c r="AB104" s="76">
        <v>41785</v>
      </c>
      <c r="AC104" s="76">
        <v>220</v>
      </c>
      <c r="AD104" s="76"/>
      <c r="AE104" s="89"/>
      <c r="AF104" s="89"/>
      <c r="AG104" s="83">
        <v>11407</v>
      </c>
      <c r="AH104" s="83">
        <v>2882</v>
      </c>
      <c r="AI104" s="83">
        <v>718</v>
      </c>
      <c r="AJ104" s="83">
        <v>819</v>
      </c>
      <c r="AK104" s="83">
        <v>8519</v>
      </c>
      <c r="AL104" s="83">
        <v>7413</v>
      </c>
      <c r="AM104" s="83"/>
      <c r="AN104" s="83"/>
      <c r="AO104" s="177"/>
    </row>
    <row r="105" spans="1:41" s="53" customFormat="1" ht="20.399999999999999" hidden="1" customHeight="1">
      <c r="A105" s="84" t="s">
        <v>100</v>
      </c>
      <c r="B105" s="136">
        <v>1385598</v>
      </c>
      <c r="C105" s="83">
        <v>-315</v>
      </c>
      <c r="D105" s="83">
        <v>44649</v>
      </c>
      <c r="E105" s="83">
        <v>27131</v>
      </c>
      <c r="F105" s="83">
        <v>45915</v>
      </c>
      <c r="G105" s="83">
        <v>129</v>
      </c>
      <c r="H105" s="89">
        <v>84.1</v>
      </c>
      <c r="I105" s="89">
        <v>80.599999999999994</v>
      </c>
      <c r="J105" s="83">
        <v>101</v>
      </c>
      <c r="K105" s="83">
        <v>512</v>
      </c>
      <c r="L105" s="83">
        <v>31491</v>
      </c>
      <c r="M105" s="189">
        <v>88.9</v>
      </c>
      <c r="N105" s="189">
        <v>101.1</v>
      </c>
      <c r="O105" s="189">
        <v>89.2</v>
      </c>
      <c r="P105" s="94">
        <v>0.49</v>
      </c>
      <c r="Q105" s="94">
        <v>0.28000000000000003</v>
      </c>
      <c r="R105" s="83">
        <v>15679</v>
      </c>
      <c r="S105" s="83">
        <v>1966</v>
      </c>
      <c r="T105" s="83">
        <v>13466</v>
      </c>
      <c r="U105" s="83">
        <v>3771</v>
      </c>
      <c r="V105" s="83">
        <v>9695</v>
      </c>
      <c r="W105" s="83">
        <v>344718</v>
      </c>
      <c r="X105" s="89">
        <v>100.3</v>
      </c>
      <c r="Y105" s="83">
        <v>10</v>
      </c>
      <c r="Z105" s="83">
        <v>1054</v>
      </c>
      <c r="AA105" s="83">
        <v>2935</v>
      </c>
      <c r="AB105" s="76">
        <v>35800</v>
      </c>
      <c r="AC105" s="76">
        <v>230</v>
      </c>
      <c r="AD105" s="76"/>
      <c r="AE105" s="89"/>
      <c r="AF105" s="89"/>
      <c r="AG105" s="83">
        <v>22220</v>
      </c>
      <c r="AH105" s="83">
        <v>3265</v>
      </c>
      <c r="AI105" s="83">
        <v>553</v>
      </c>
      <c r="AJ105" s="83">
        <v>2064</v>
      </c>
      <c r="AK105" s="83">
        <v>10805</v>
      </c>
      <c r="AL105" s="83">
        <v>9182</v>
      </c>
      <c r="AM105" s="83"/>
      <c r="AN105" s="83"/>
      <c r="AO105" s="177"/>
    </row>
    <row r="106" spans="1:41" s="53" customFormat="1" ht="20.399999999999999" hidden="1" customHeight="1">
      <c r="A106" s="84" t="s">
        <v>101</v>
      </c>
      <c r="B106" s="136">
        <v>1385096</v>
      </c>
      <c r="C106" s="83">
        <v>158</v>
      </c>
      <c r="D106" s="83">
        <v>44830</v>
      </c>
      <c r="E106" s="83">
        <v>26833</v>
      </c>
      <c r="F106" s="83">
        <v>31665</v>
      </c>
      <c r="G106" s="83">
        <v>65</v>
      </c>
      <c r="H106" s="89">
        <v>84.8</v>
      </c>
      <c r="I106" s="89">
        <v>79.8</v>
      </c>
      <c r="J106" s="83">
        <v>100</v>
      </c>
      <c r="K106" s="83">
        <v>510</v>
      </c>
      <c r="L106" s="83">
        <v>7081</v>
      </c>
      <c r="M106" s="189">
        <v>85.7</v>
      </c>
      <c r="N106" s="189">
        <v>101.3</v>
      </c>
      <c r="O106" s="189">
        <v>83.6</v>
      </c>
      <c r="P106" s="94">
        <v>0.51</v>
      </c>
      <c r="Q106" s="94">
        <v>0.28000000000000003</v>
      </c>
      <c r="R106" s="83">
        <v>16636</v>
      </c>
      <c r="S106" s="83">
        <v>1955</v>
      </c>
      <c r="T106" s="83">
        <v>13400</v>
      </c>
      <c r="U106" s="83">
        <v>3587</v>
      </c>
      <c r="V106" s="83">
        <v>9813</v>
      </c>
      <c r="W106" s="83">
        <v>288713</v>
      </c>
      <c r="X106" s="89">
        <v>100.2</v>
      </c>
      <c r="Y106" s="83">
        <v>9</v>
      </c>
      <c r="Z106" s="83">
        <v>2450</v>
      </c>
      <c r="AA106" s="83">
        <v>2832</v>
      </c>
      <c r="AB106" s="76">
        <v>27539</v>
      </c>
      <c r="AC106" s="76">
        <v>260</v>
      </c>
      <c r="AD106" s="76"/>
      <c r="AE106" s="89"/>
      <c r="AF106" s="89"/>
      <c r="AG106" s="83">
        <v>26247</v>
      </c>
      <c r="AH106" s="83">
        <v>3753</v>
      </c>
      <c r="AI106" s="83">
        <v>1097</v>
      </c>
      <c r="AJ106" s="83">
        <v>1015</v>
      </c>
      <c r="AK106" s="83">
        <v>8370</v>
      </c>
      <c r="AL106" s="83">
        <v>9945</v>
      </c>
      <c r="AM106" s="83"/>
      <c r="AN106" s="83"/>
      <c r="AO106" s="177"/>
    </row>
    <row r="107" spans="1:41" s="53" customFormat="1" ht="20.399999999999999" hidden="1" customHeight="1">
      <c r="A107" s="84" t="s">
        <v>102</v>
      </c>
      <c r="B107" s="136">
        <v>1384450</v>
      </c>
      <c r="C107" s="83">
        <v>-130</v>
      </c>
      <c r="D107" s="83">
        <v>45632</v>
      </c>
      <c r="E107" s="83">
        <v>26657</v>
      </c>
      <c r="F107" s="83">
        <v>48192</v>
      </c>
      <c r="G107" s="83">
        <v>190</v>
      </c>
      <c r="H107" s="89">
        <v>80.900000000000006</v>
      </c>
      <c r="I107" s="89">
        <v>82.1</v>
      </c>
      <c r="J107" s="83">
        <v>80</v>
      </c>
      <c r="K107" s="83">
        <v>514</v>
      </c>
      <c r="L107" s="83">
        <v>16175</v>
      </c>
      <c r="M107" s="189">
        <v>136.69999999999999</v>
      </c>
      <c r="N107" s="189">
        <v>101.5</v>
      </c>
      <c r="O107" s="189">
        <v>81.3</v>
      </c>
      <c r="P107" s="90">
        <v>0.54</v>
      </c>
      <c r="Q107" s="94">
        <v>0.28999999999999998</v>
      </c>
      <c r="R107" s="83">
        <v>16263</v>
      </c>
      <c r="S107" s="83">
        <v>1849</v>
      </c>
      <c r="T107" s="83">
        <v>13162</v>
      </c>
      <c r="U107" s="83">
        <v>3605</v>
      </c>
      <c r="V107" s="83">
        <v>9557</v>
      </c>
      <c r="W107" s="83">
        <v>252392</v>
      </c>
      <c r="X107" s="89">
        <v>100.1</v>
      </c>
      <c r="Y107" s="83">
        <v>12</v>
      </c>
      <c r="Z107" s="83">
        <v>2870</v>
      </c>
      <c r="AA107" s="83">
        <v>3338</v>
      </c>
      <c r="AB107" s="76">
        <v>18833</v>
      </c>
      <c r="AC107" s="76">
        <v>278</v>
      </c>
      <c r="AD107" s="76"/>
      <c r="AE107" s="89"/>
      <c r="AF107" s="89"/>
      <c r="AG107" s="83">
        <v>33039</v>
      </c>
      <c r="AH107" s="83">
        <v>4697</v>
      </c>
      <c r="AI107" s="83">
        <v>1022</v>
      </c>
      <c r="AJ107" s="83">
        <v>1437</v>
      </c>
      <c r="AK107" s="83">
        <v>7372</v>
      </c>
      <c r="AL107" s="83">
        <v>8459</v>
      </c>
      <c r="AM107" s="83"/>
      <c r="AN107" s="83"/>
      <c r="AO107" s="177"/>
    </row>
    <row r="108" spans="1:41" s="53" customFormat="1" ht="20.399999999999999" hidden="1" customHeight="1">
      <c r="A108" s="84" t="s">
        <v>103</v>
      </c>
      <c r="B108" s="136">
        <v>1383903</v>
      </c>
      <c r="C108" s="83">
        <v>165</v>
      </c>
      <c r="D108" s="83">
        <v>44745</v>
      </c>
      <c r="E108" s="83">
        <v>26615</v>
      </c>
      <c r="F108" s="83">
        <v>38997</v>
      </c>
      <c r="G108" s="83">
        <v>121</v>
      </c>
      <c r="H108" s="89">
        <v>93.4</v>
      </c>
      <c r="I108" s="89">
        <v>96.4</v>
      </c>
      <c r="J108" s="83">
        <v>121</v>
      </c>
      <c r="K108" s="83">
        <v>526</v>
      </c>
      <c r="L108" s="83">
        <v>25051</v>
      </c>
      <c r="M108" s="189">
        <v>100.9</v>
      </c>
      <c r="N108" s="189">
        <v>101</v>
      </c>
      <c r="O108" s="189">
        <v>82.4</v>
      </c>
      <c r="P108" s="90">
        <v>0.5</v>
      </c>
      <c r="Q108" s="94">
        <v>0.28000000000000003</v>
      </c>
      <c r="R108" s="83">
        <v>14990</v>
      </c>
      <c r="S108" s="83">
        <v>1814</v>
      </c>
      <c r="T108" s="83">
        <v>13744</v>
      </c>
      <c r="U108" s="83">
        <v>3941</v>
      </c>
      <c r="V108" s="83">
        <v>9803</v>
      </c>
      <c r="W108" s="83">
        <v>305813</v>
      </c>
      <c r="X108" s="89">
        <v>100.3</v>
      </c>
      <c r="Y108" s="83">
        <v>8</v>
      </c>
      <c r="Z108" s="83">
        <v>1052</v>
      </c>
      <c r="AA108" s="83">
        <v>3848</v>
      </c>
      <c r="AB108" s="76">
        <v>12857</v>
      </c>
      <c r="AC108" s="76">
        <v>329</v>
      </c>
      <c r="AD108" s="76"/>
      <c r="AE108" s="89"/>
      <c r="AF108" s="89"/>
      <c r="AG108" s="83">
        <v>36393</v>
      </c>
      <c r="AH108" s="83">
        <v>6364</v>
      </c>
      <c r="AI108" s="83">
        <v>813</v>
      </c>
      <c r="AJ108" s="83">
        <v>1417</v>
      </c>
      <c r="AK108" s="83">
        <v>9821</v>
      </c>
      <c r="AL108" s="83">
        <v>10719</v>
      </c>
      <c r="AM108" s="83"/>
      <c r="AN108" s="83"/>
      <c r="AO108" s="177"/>
    </row>
    <row r="109" spans="1:41" s="53" customFormat="1" ht="20.399999999999999" hidden="1" customHeight="1">
      <c r="A109" s="84" t="s">
        <v>104</v>
      </c>
      <c r="B109" s="136">
        <v>1383441</v>
      </c>
      <c r="C109" s="83">
        <v>-50</v>
      </c>
      <c r="D109" s="83">
        <v>45010</v>
      </c>
      <c r="E109" s="83">
        <v>26590</v>
      </c>
      <c r="F109" s="83">
        <v>38769</v>
      </c>
      <c r="G109" s="83">
        <v>78</v>
      </c>
      <c r="H109" s="89">
        <v>95.5</v>
      </c>
      <c r="I109" s="89">
        <v>88.9</v>
      </c>
      <c r="J109" s="83">
        <v>93</v>
      </c>
      <c r="K109" s="83">
        <v>452</v>
      </c>
      <c r="L109" s="83">
        <v>19568</v>
      </c>
      <c r="M109" s="189">
        <v>89.2</v>
      </c>
      <c r="N109" s="189">
        <v>101.2</v>
      </c>
      <c r="O109" s="189">
        <v>92.1</v>
      </c>
      <c r="P109" s="90">
        <v>0.56000000000000005</v>
      </c>
      <c r="Q109" s="94">
        <v>0.28999999999999998</v>
      </c>
      <c r="R109" s="83">
        <v>13710</v>
      </c>
      <c r="S109" s="83">
        <v>1506</v>
      </c>
      <c r="T109" s="83">
        <v>14736</v>
      </c>
      <c r="U109" s="83">
        <v>3561</v>
      </c>
      <c r="V109" s="83">
        <v>11175</v>
      </c>
      <c r="W109" s="83">
        <v>322959</v>
      </c>
      <c r="X109" s="89">
        <v>100.4</v>
      </c>
      <c r="Y109" s="83">
        <v>12</v>
      </c>
      <c r="Z109" s="83">
        <v>3457</v>
      </c>
      <c r="AA109" s="83">
        <v>2643</v>
      </c>
      <c r="AB109" s="76">
        <v>4111</v>
      </c>
      <c r="AC109" s="76">
        <v>348</v>
      </c>
      <c r="AD109" s="76"/>
      <c r="AE109" s="89"/>
      <c r="AF109" s="89"/>
      <c r="AG109" s="83">
        <v>29968</v>
      </c>
      <c r="AH109" s="83">
        <v>5054</v>
      </c>
      <c r="AI109" s="83">
        <v>688</v>
      </c>
      <c r="AJ109" s="83">
        <v>4042</v>
      </c>
      <c r="AK109" s="83">
        <v>10459</v>
      </c>
      <c r="AL109" s="83">
        <v>6139</v>
      </c>
      <c r="AM109" s="83"/>
      <c r="AN109" s="83"/>
      <c r="AO109" s="177"/>
    </row>
    <row r="110" spans="1:41" s="53" customFormat="1" ht="20.399999999999999" hidden="1" customHeight="1">
      <c r="A110" s="84" t="s">
        <v>105</v>
      </c>
      <c r="B110" s="136">
        <v>1383069</v>
      </c>
      <c r="C110" s="83">
        <v>-37</v>
      </c>
      <c r="D110" s="83">
        <v>44826</v>
      </c>
      <c r="E110" s="83">
        <v>26800</v>
      </c>
      <c r="F110" s="83">
        <v>40181</v>
      </c>
      <c r="G110" s="83">
        <v>66</v>
      </c>
      <c r="H110" s="89">
        <v>96.7</v>
      </c>
      <c r="I110" s="89">
        <v>99.8</v>
      </c>
      <c r="J110" s="83">
        <v>97</v>
      </c>
      <c r="K110" s="83">
        <v>454</v>
      </c>
      <c r="L110" s="83">
        <v>27905</v>
      </c>
      <c r="M110" s="189">
        <v>83.7</v>
      </c>
      <c r="N110" s="189">
        <v>101</v>
      </c>
      <c r="O110" s="189">
        <v>91</v>
      </c>
      <c r="P110" s="90">
        <v>0.54</v>
      </c>
      <c r="Q110" s="94">
        <v>0.28999999999999998</v>
      </c>
      <c r="R110" s="83">
        <v>12052</v>
      </c>
      <c r="S110" s="83">
        <v>1415</v>
      </c>
      <c r="T110" s="83">
        <v>12576</v>
      </c>
      <c r="U110" s="83">
        <v>3292</v>
      </c>
      <c r="V110" s="83">
        <v>9284</v>
      </c>
      <c r="W110" s="83">
        <v>313639</v>
      </c>
      <c r="X110" s="89">
        <v>100.9</v>
      </c>
      <c r="Y110" s="83">
        <v>8</v>
      </c>
      <c r="Z110" s="83">
        <v>723</v>
      </c>
      <c r="AA110" s="83">
        <v>4183</v>
      </c>
      <c r="AB110" s="76">
        <v>24814</v>
      </c>
      <c r="AC110" s="76">
        <v>186</v>
      </c>
      <c r="AD110" s="76"/>
      <c r="AE110" s="89"/>
      <c r="AF110" s="89"/>
      <c r="AG110" s="83">
        <v>41676</v>
      </c>
      <c r="AH110" s="83">
        <v>4971</v>
      </c>
      <c r="AI110" s="83">
        <v>844</v>
      </c>
      <c r="AJ110" s="83">
        <v>869</v>
      </c>
      <c r="AK110" s="83">
        <v>10613</v>
      </c>
      <c r="AL110" s="83">
        <v>8127</v>
      </c>
      <c r="AM110" s="83"/>
      <c r="AN110" s="83"/>
      <c r="AO110" s="177"/>
    </row>
    <row r="111" spans="1:41" s="53" customFormat="1" ht="20.399999999999999" hidden="1" customHeight="1">
      <c r="A111" s="84" t="s">
        <v>179</v>
      </c>
      <c r="B111" s="136">
        <v>1382517</v>
      </c>
      <c r="C111" s="83">
        <v>-67</v>
      </c>
      <c r="D111" s="83">
        <v>45019</v>
      </c>
      <c r="E111" s="83">
        <v>26761</v>
      </c>
      <c r="F111" s="83">
        <v>29085</v>
      </c>
      <c r="G111" s="83">
        <v>113</v>
      </c>
      <c r="H111" s="89">
        <v>93</v>
      </c>
      <c r="I111" s="89">
        <v>104</v>
      </c>
      <c r="J111" s="83">
        <v>94</v>
      </c>
      <c r="K111" s="83">
        <v>353</v>
      </c>
      <c r="L111" s="83">
        <v>18264</v>
      </c>
      <c r="M111" s="189">
        <v>85.1</v>
      </c>
      <c r="N111" s="189">
        <v>101.5</v>
      </c>
      <c r="O111" s="189">
        <v>97.6</v>
      </c>
      <c r="P111" s="94">
        <v>0.51</v>
      </c>
      <c r="Q111" s="90">
        <v>0.28999999999999998</v>
      </c>
      <c r="R111" s="83">
        <v>10562</v>
      </c>
      <c r="S111" s="83">
        <v>1159</v>
      </c>
      <c r="T111" s="83">
        <v>12611</v>
      </c>
      <c r="U111" s="83">
        <v>3601</v>
      </c>
      <c r="V111" s="83">
        <v>9010</v>
      </c>
      <c r="W111" s="83">
        <v>263198</v>
      </c>
      <c r="X111" s="89">
        <v>100</v>
      </c>
      <c r="Y111" s="83">
        <v>11</v>
      </c>
      <c r="Z111" s="83">
        <v>3888</v>
      </c>
      <c r="AA111" s="83">
        <v>3701</v>
      </c>
      <c r="AB111" s="76">
        <v>23337</v>
      </c>
      <c r="AC111" s="76">
        <v>206</v>
      </c>
      <c r="AD111" s="76"/>
      <c r="AE111" s="89"/>
      <c r="AF111" s="89"/>
      <c r="AG111" s="83">
        <v>30669</v>
      </c>
      <c r="AH111" s="83">
        <v>4811</v>
      </c>
      <c r="AI111" s="83">
        <v>943</v>
      </c>
      <c r="AJ111" s="83">
        <v>982</v>
      </c>
      <c r="AK111" s="83">
        <v>6101</v>
      </c>
      <c r="AL111" s="83">
        <v>9616</v>
      </c>
      <c r="AM111" s="83"/>
      <c r="AN111" s="83"/>
      <c r="AO111" s="177"/>
    </row>
    <row r="112" spans="1:41" s="53" customFormat="1" ht="20.399999999999999" hidden="1" customHeight="1">
      <c r="A112" s="84" t="s">
        <v>106</v>
      </c>
      <c r="B112" s="136">
        <v>1381946</v>
      </c>
      <c r="C112" s="83">
        <v>-54</v>
      </c>
      <c r="D112" s="83">
        <v>45075</v>
      </c>
      <c r="E112" s="83">
        <v>26551</v>
      </c>
      <c r="F112" s="83">
        <v>42998</v>
      </c>
      <c r="G112" s="83">
        <v>71</v>
      </c>
      <c r="H112" s="89">
        <v>94.5</v>
      </c>
      <c r="I112" s="89">
        <v>99.1</v>
      </c>
      <c r="J112" s="83">
        <v>76</v>
      </c>
      <c r="K112" s="83">
        <v>445</v>
      </c>
      <c r="L112" s="83">
        <v>9746</v>
      </c>
      <c r="M112" s="189">
        <v>86.6</v>
      </c>
      <c r="N112" s="189">
        <v>100.7</v>
      </c>
      <c r="O112" s="189">
        <v>96.5</v>
      </c>
      <c r="P112" s="90">
        <v>0.53</v>
      </c>
      <c r="Q112" s="94">
        <v>0.28999999999999998</v>
      </c>
      <c r="R112" s="83">
        <v>9846</v>
      </c>
      <c r="S112" s="83">
        <v>1025</v>
      </c>
      <c r="T112" s="83">
        <v>12807</v>
      </c>
      <c r="U112" s="83">
        <v>3627</v>
      </c>
      <c r="V112" s="83">
        <v>9180</v>
      </c>
      <c r="W112" s="83">
        <v>245526</v>
      </c>
      <c r="X112" s="89">
        <v>99.5</v>
      </c>
      <c r="Y112" s="83">
        <v>7</v>
      </c>
      <c r="Z112" s="83">
        <v>1208</v>
      </c>
      <c r="AA112" s="83">
        <v>3491</v>
      </c>
      <c r="AB112" s="76">
        <v>22133</v>
      </c>
      <c r="AC112" s="76">
        <v>226</v>
      </c>
      <c r="AD112" s="76"/>
      <c r="AE112" s="89"/>
      <c r="AF112" s="89"/>
      <c r="AG112" s="83">
        <v>21762</v>
      </c>
      <c r="AH112" s="83">
        <v>5123</v>
      </c>
      <c r="AI112" s="83">
        <v>770</v>
      </c>
      <c r="AJ112" s="83">
        <v>2235</v>
      </c>
      <c r="AK112" s="83">
        <v>12463</v>
      </c>
      <c r="AL112" s="83">
        <v>9173</v>
      </c>
      <c r="AM112" s="83"/>
      <c r="AN112" s="83"/>
      <c r="AO112" s="177"/>
    </row>
    <row r="113" spans="1:41" s="53" customFormat="1" ht="20.399999999999999" hidden="1" customHeight="1">
      <c r="A113" s="84" t="s">
        <v>180</v>
      </c>
      <c r="B113" s="136">
        <v>1381400</v>
      </c>
      <c r="C113" s="83">
        <v>-517</v>
      </c>
      <c r="D113" s="83">
        <v>45423</v>
      </c>
      <c r="E113" s="83">
        <v>26635</v>
      </c>
      <c r="F113" s="83">
        <v>35095</v>
      </c>
      <c r="G113" s="83">
        <v>57</v>
      </c>
      <c r="H113" s="89">
        <v>91.4</v>
      </c>
      <c r="I113" s="89">
        <v>92.3</v>
      </c>
      <c r="J113" s="83">
        <v>78</v>
      </c>
      <c r="K113" s="83">
        <v>606</v>
      </c>
      <c r="L113" s="83">
        <v>9872</v>
      </c>
      <c r="M113" s="189">
        <v>158.1</v>
      </c>
      <c r="N113" s="189">
        <v>100</v>
      </c>
      <c r="O113" s="189">
        <v>96.4</v>
      </c>
      <c r="P113" s="90">
        <v>0.49</v>
      </c>
      <c r="Q113" s="90">
        <v>0.28000000000000003</v>
      </c>
      <c r="R113" s="83">
        <v>10656</v>
      </c>
      <c r="S113" s="83">
        <v>1189</v>
      </c>
      <c r="T113" s="83">
        <v>15506</v>
      </c>
      <c r="U113" s="83">
        <v>4724</v>
      </c>
      <c r="V113" s="83">
        <v>10782</v>
      </c>
      <c r="W113" s="83">
        <v>364165</v>
      </c>
      <c r="X113" s="89">
        <v>99.9</v>
      </c>
      <c r="Y113" s="83">
        <v>4</v>
      </c>
      <c r="Z113" s="83">
        <v>327</v>
      </c>
      <c r="AA113" s="83">
        <v>2739</v>
      </c>
      <c r="AB113" s="76">
        <v>26377</v>
      </c>
      <c r="AC113" s="76">
        <v>243</v>
      </c>
      <c r="AD113" s="76"/>
      <c r="AE113" s="89"/>
      <c r="AF113" s="89"/>
      <c r="AG113" s="83">
        <v>16364</v>
      </c>
      <c r="AH113" s="83">
        <v>5007</v>
      </c>
      <c r="AI113" s="83">
        <v>610</v>
      </c>
      <c r="AJ113" s="83">
        <v>1976</v>
      </c>
      <c r="AK113" s="83">
        <v>10646</v>
      </c>
      <c r="AL113" s="83">
        <v>10137</v>
      </c>
      <c r="AM113" s="83"/>
      <c r="AN113" s="83"/>
      <c r="AO113" s="177"/>
    </row>
    <row r="114" spans="1:41" s="53" customFormat="1" ht="20.399999999999999" hidden="1" customHeight="1">
      <c r="A114" s="84" t="s">
        <v>181</v>
      </c>
      <c r="B114" s="136">
        <v>1380834</v>
      </c>
      <c r="C114" s="83">
        <v>436</v>
      </c>
      <c r="D114" s="83">
        <v>44928</v>
      </c>
      <c r="E114" s="83">
        <v>26633</v>
      </c>
      <c r="F114" s="83">
        <v>35787</v>
      </c>
      <c r="G114" s="83">
        <v>86</v>
      </c>
      <c r="H114" s="89">
        <v>92.7</v>
      </c>
      <c r="I114" s="89">
        <v>83.3</v>
      </c>
      <c r="J114" s="83">
        <v>41</v>
      </c>
      <c r="K114" s="83">
        <v>183</v>
      </c>
      <c r="L114" s="83">
        <v>7594</v>
      </c>
      <c r="M114" s="189">
        <v>90.8</v>
      </c>
      <c r="N114" s="189">
        <v>99.2</v>
      </c>
      <c r="O114" s="189">
        <v>95.3</v>
      </c>
      <c r="P114" s="94">
        <v>0.53</v>
      </c>
      <c r="Q114" s="90">
        <v>0.3</v>
      </c>
      <c r="R114" s="83">
        <v>16722</v>
      </c>
      <c r="S114" s="83">
        <v>2573</v>
      </c>
      <c r="T114" s="83">
        <v>15463</v>
      </c>
      <c r="U114" s="83">
        <v>3986</v>
      </c>
      <c r="V114" s="83">
        <v>11478</v>
      </c>
      <c r="W114" s="83">
        <v>281639</v>
      </c>
      <c r="X114" s="89">
        <v>100.6</v>
      </c>
      <c r="Y114" s="83">
        <v>7</v>
      </c>
      <c r="Z114" s="83">
        <v>4051</v>
      </c>
      <c r="AA114" s="83">
        <v>3093</v>
      </c>
      <c r="AB114" s="76">
        <v>37766</v>
      </c>
      <c r="AC114" s="76">
        <v>230</v>
      </c>
      <c r="AD114" s="76"/>
      <c r="AE114" s="89"/>
      <c r="AF114" s="89"/>
      <c r="AG114" s="83">
        <v>8367</v>
      </c>
      <c r="AH114" s="83">
        <v>2376</v>
      </c>
      <c r="AI114" s="83">
        <v>720</v>
      </c>
      <c r="AJ114" s="83">
        <v>3468</v>
      </c>
      <c r="AK114" s="83">
        <v>11225</v>
      </c>
      <c r="AL114" s="83">
        <v>9012</v>
      </c>
      <c r="AM114" s="83">
        <v>470</v>
      </c>
      <c r="AN114" s="83">
        <v>74</v>
      </c>
      <c r="AO114" s="177"/>
    </row>
    <row r="115" spans="1:41" s="53" customFormat="1" ht="20.399999999999999" hidden="1" customHeight="1">
      <c r="A115" s="84" t="s">
        <v>182</v>
      </c>
      <c r="B115" s="136">
        <v>1379828</v>
      </c>
      <c r="C115" s="83">
        <v>-78</v>
      </c>
      <c r="D115" s="83">
        <v>45072</v>
      </c>
      <c r="E115" s="83">
        <v>26618</v>
      </c>
      <c r="F115" s="83">
        <v>36695</v>
      </c>
      <c r="G115" s="83">
        <v>35</v>
      </c>
      <c r="H115" s="89">
        <v>96</v>
      </c>
      <c r="I115" s="89">
        <v>87.5</v>
      </c>
      <c r="J115" s="83">
        <v>43</v>
      </c>
      <c r="K115" s="83">
        <v>188</v>
      </c>
      <c r="L115" s="83">
        <v>5982</v>
      </c>
      <c r="M115" s="182">
        <v>85.8</v>
      </c>
      <c r="N115" s="182">
        <v>98.8</v>
      </c>
      <c r="O115" s="182">
        <v>91.8</v>
      </c>
      <c r="P115" s="90">
        <v>0.53</v>
      </c>
      <c r="Q115" s="94">
        <v>0.3</v>
      </c>
      <c r="R115" s="83">
        <v>13368</v>
      </c>
      <c r="S115" s="83">
        <v>1729</v>
      </c>
      <c r="T115" s="83">
        <v>12417</v>
      </c>
      <c r="U115" s="83">
        <v>3265</v>
      </c>
      <c r="V115" s="83">
        <v>9153</v>
      </c>
      <c r="W115" s="83">
        <v>235952</v>
      </c>
      <c r="X115" s="89">
        <v>100.6</v>
      </c>
      <c r="Y115" s="83">
        <v>4</v>
      </c>
      <c r="Z115" s="83">
        <v>1462</v>
      </c>
      <c r="AA115" s="83">
        <v>3704</v>
      </c>
      <c r="AB115" s="76">
        <v>36169</v>
      </c>
      <c r="AC115" s="76">
        <v>232</v>
      </c>
      <c r="AD115" s="76"/>
      <c r="AE115" s="89"/>
      <c r="AF115" s="89"/>
      <c r="AG115" s="83">
        <v>11324.98</v>
      </c>
      <c r="AH115" s="83">
        <v>2537</v>
      </c>
      <c r="AI115" s="83">
        <v>1087</v>
      </c>
      <c r="AJ115" s="83">
        <v>1665</v>
      </c>
      <c r="AK115" s="83">
        <v>7278</v>
      </c>
      <c r="AL115" s="83">
        <v>6618</v>
      </c>
      <c r="AM115" s="83">
        <v>521</v>
      </c>
      <c r="AN115" s="83">
        <v>83</v>
      </c>
      <c r="AO115" s="177"/>
    </row>
    <row r="116" spans="1:41" s="53" customFormat="1" ht="20.399999999999999" hidden="1" customHeight="1">
      <c r="A116" s="84" t="s">
        <v>183</v>
      </c>
      <c r="B116" s="83">
        <v>1379086</v>
      </c>
      <c r="C116" s="83">
        <v>-150</v>
      </c>
      <c r="D116" s="83">
        <v>45183</v>
      </c>
      <c r="E116" s="83">
        <v>27167</v>
      </c>
      <c r="F116" s="83">
        <v>52482</v>
      </c>
      <c r="G116" s="83">
        <v>83</v>
      </c>
      <c r="H116" s="89">
        <v>99.53</v>
      </c>
      <c r="I116" s="89">
        <v>96.6</v>
      </c>
      <c r="J116" s="83">
        <v>47</v>
      </c>
      <c r="K116" s="83">
        <v>273</v>
      </c>
      <c r="L116" s="83">
        <v>10931</v>
      </c>
      <c r="M116" s="182">
        <v>87.4</v>
      </c>
      <c r="N116" s="182">
        <v>98.8</v>
      </c>
      <c r="O116" s="182">
        <v>98.3</v>
      </c>
      <c r="P116" s="94">
        <v>0.55000000000000004</v>
      </c>
      <c r="Q116" s="94">
        <v>0.31</v>
      </c>
      <c r="R116" s="83">
        <v>10561</v>
      </c>
      <c r="S116" s="83">
        <v>1317</v>
      </c>
      <c r="T116" s="83">
        <v>13456</v>
      </c>
      <c r="U116" s="83">
        <v>4196</v>
      </c>
      <c r="V116" s="83">
        <v>9260</v>
      </c>
      <c r="W116" s="83">
        <v>282451</v>
      </c>
      <c r="X116" s="89">
        <v>100.4</v>
      </c>
      <c r="Y116" s="83">
        <v>4</v>
      </c>
      <c r="Z116" s="83">
        <v>920</v>
      </c>
      <c r="AA116" s="83">
        <v>6381</v>
      </c>
      <c r="AB116" s="76">
        <v>37044</v>
      </c>
      <c r="AC116" s="76">
        <v>242</v>
      </c>
      <c r="AD116" s="76"/>
      <c r="AE116" s="89"/>
      <c r="AF116" s="89"/>
      <c r="AG116" s="83">
        <v>8086</v>
      </c>
      <c r="AH116" s="83">
        <v>2397</v>
      </c>
      <c r="AI116" s="83">
        <v>578</v>
      </c>
      <c r="AJ116" s="83">
        <v>1445</v>
      </c>
      <c r="AK116" s="83">
        <v>16809</v>
      </c>
      <c r="AL116" s="83">
        <v>11093</v>
      </c>
      <c r="AM116" s="83">
        <v>591</v>
      </c>
      <c r="AN116" s="83">
        <v>83</v>
      </c>
      <c r="AO116" s="177"/>
    </row>
    <row r="117" spans="1:41" s="53" customFormat="1" ht="20.399999999999999" hidden="1" customHeight="1">
      <c r="A117" s="84" t="s">
        <v>184</v>
      </c>
      <c r="B117" s="83">
        <v>1373997</v>
      </c>
      <c r="C117" s="83">
        <v>-234</v>
      </c>
      <c r="D117" s="83">
        <v>45597</v>
      </c>
      <c r="E117" s="83">
        <v>26785</v>
      </c>
      <c r="F117" s="83">
        <v>40405</v>
      </c>
      <c r="G117" s="83">
        <v>85</v>
      </c>
      <c r="H117" s="89">
        <v>103</v>
      </c>
      <c r="I117" s="89">
        <v>98.1</v>
      </c>
      <c r="J117" s="83">
        <v>75</v>
      </c>
      <c r="K117" s="83">
        <v>394</v>
      </c>
      <c r="L117" s="83">
        <v>33498</v>
      </c>
      <c r="M117" s="182">
        <v>89.5</v>
      </c>
      <c r="N117" s="182">
        <v>99.9</v>
      </c>
      <c r="O117" s="182">
        <v>98.3</v>
      </c>
      <c r="P117" s="94">
        <v>0.56999999999999995</v>
      </c>
      <c r="Q117" s="94">
        <v>0.32</v>
      </c>
      <c r="R117" s="83">
        <v>10445</v>
      </c>
      <c r="S117" s="83">
        <v>1273</v>
      </c>
      <c r="T117" s="83">
        <v>13491</v>
      </c>
      <c r="U117" s="83">
        <v>3638</v>
      </c>
      <c r="V117" s="83">
        <v>9853</v>
      </c>
      <c r="W117" s="83">
        <v>298046</v>
      </c>
      <c r="X117" s="89">
        <v>100.4</v>
      </c>
      <c r="Y117" s="83">
        <v>3</v>
      </c>
      <c r="Z117" s="83">
        <v>396</v>
      </c>
      <c r="AA117" s="83">
        <v>3477</v>
      </c>
      <c r="AB117" s="76">
        <v>30673</v>
      </c>
      <c r="AC117" s="76">
        <v>270</v>
      </c>
      <c r="AD117" s="76"/>
      <c r="AE117" s="89"/>
      <c r="AF117" s="89"/>
      <c r="AG117" s="83">
        <v>17060</v>
      </c>
      <c r="AH117" s="83">
        <v>2847</v>
      </c>
      <c r="AI117" s="83">
        <v>718</v>
      </c>
      <c r="AJ117" s="83">
        <v>3930</v>
      </c>
      <c r="AK117" s="83">
        <v>11503</v>
      </c>
      <c r="AL117" s="83">
        <v>8452</v>
      </c>
      <c r="AM117" s="83">
        <v>804</v>
      </c>
      <c r="AN117" s="83">
        <v>96</v>
      </c>
      <c r="AO117" s="177"/>
    </row>
    <row r="118" spans="1:41" s="139" customFormat="1" ht="20.399999999999999" hidden="1" customHeight="1">
      <c r="A118" s="84" t="s">
        <v>185</v>
      </c>
      <c r="B118" s="83">
        <v>1373690</v>
      </c>
      <c r="C118" s="83">
        <v>250</v>
      </c>
      <c r="D118" s="83">
        <v>45703</v>
      </c>
      <c r="E118" s="83">
        <v>26682</v>
      </c>
      <c r="F118" s="83">
        <v>36815</v>
      </c>
      <c r="G118" s="83">
        <v>32</v>
      </c>
      <c r="H118" s="89">
        <v>106.9</v>
      </c>
      <c r="I118" s="89">
        <v>103.5</v>
      </c>
      <c r="J118" s="83">
        <v>125</v>
      </c>
      <c r="K118" s="83">
        <v>468</v>
      </c>
      <c r="L118" s="83">
        <v>8665</v>
      </c>
      <c r="M118" s="182">
        <v>85.2</v>
      </c>
      <c r="N118" s="182">
        <v>100.5</v>
      </c>
      <c r="O118" s="182">
        <v>92.9</v>
      </c>
      <c r="P118" s="90">
        <v>0.57999999999999996</v>
      </c>
      <c r="Q118" s="94">
        <v>0.32</v>
      </c>
      <c r="R118" s="83">
        <v>11138</v>
      </c>
      <c r="S118" s="83">
        <v>1311</v>
      </c>
      <c r="T118" s="83">
        <v>13104</v>
      </c>
      <c r="U118" s="83">
        <v>3436</v>
      </c>
      <c r="V118" s="83">
        <v>9668</v>
      </c>
      <c r="W118" s="83">
        <v>253664</v>
      </c>
      <c r="X118" s="89">
        <v>100.4</v>
      </c>
      <c r="Y118" s="83">
        <v>5</v>
      </c>
      <c r="Z118" s="83">
        <v>901</v>
      </c>
      <c r="AA118" s="83">
        <v>3032</v>
      </c>
      <c r="AB118" s="76">
        <v>21236</v>
      </c>
      <c r="AC118" s="76">
        <v>322</v>
      </c>
      <c r="AD118" s="76"/>
      <c r="AE118" s="89"/>
      <c r="AF118" s="89"/>
      <c r="AG118" s="83">
        <v>27453</v>
      </c>
      <c r="AH118" s="83">
        <v>4183</v>
      </c>
      <c r="AI118" s="83">
        <v>1171</v>
      </c>
      <c r="AJ118" s="83">
        <v>0</v>
      </c>
      <c r="AK118" s="83">
        <v>19128</v>
      </c>
      <c r="AL118" s="83">
        <v>10457</v>
      </c>
      <c r="AM118" s="83">
        <v>1333</v>
      </c>
      <c r="AN118" s="83">
        <v>122</v>
      </c>
      <c r="AO118" s="178"/>
    </row>
    <row r="119" spans="1:41" s="53" customFormat="1" ht="20.399999999999999" hidden="1" customHeight="1">
      <c r="A119" s="84" t="s">
        <v>186</v>
      </c>
      <c r="B119" s="83">
        <v>1373132</v>
      </c>
      <c r="C119" s="83">
        <v>-182</v>
      </c>
      <c r="D119" s="83">
        <v>46324</v>
      </c>
      <c r="E119" s="83">
        <v>26478</v>
      </c>
      <c r="F119" s="83">
        <v>38979</v>
      </c>
      <c r="G119" s="83">
        <v>71</v>
      </c>
      <c r="H119" s="89">
        <v>102.4</v>
      </c>
      <c r="I119" s="89">
        <v>101.4</v>
      </c>
      <c r="J119" s="83">
        <v>115</v>
      </c>
      <c r="K119" s="83">
        <v>564</v>
      </c>
      <c r="L119" s="83">
        <v>15375</v>
      </c>
      <c r="M119" s="182">
        <v>142.9</v>
      </c>
      <c r="N119" s="182">
        <v>100.9</v>
      </c>
      <c r="O119" s="182">
        <v>93.9</v>
      </c>
      <c r="P119" s="94">
        <v>0.59</v>
      </c>
      <c r="Q119" s="94">
        <v>0.34</v>
      </c>
      <c r="R119" s="83">
        <v>10803</v>
      </c>
      <c r="S119" s="83">
        <v>1296</v>
      </c>
      <c r="T119" s="83">
        <v>13311</v>
      </c>
      <c r="U119" s="83">
        <v>3513</v>
      </c>
      <c r="V119" s="83">
        <v>9798</v>
      </c>
      <c r="W119" s="83">
        <v>235197</v>
      </c>
      <c r="X119" s="89">
        <v>100</v>
      </c>
      <c r="Y119" s="83">
        <v>11</v>
      </c>
      <c r="Z119" s="83">
        <v>1418</v>
      </c>
      <c r="AA119" s="83">
        <v>3825</v>
      </c>
      <c r="AB119" s="76">
        <v>14756</v>
      </c>
      <c r="AC119" s="76">
        <v>353</v>
      </c>
      <c r="AD119" s="76"/>
      <c r="AE119" s="89"/>
      <c r="AF119" s="89"/>
      <c r="AG119" s="83">
        <v>29459</v>
      </c>
      <c r="AH119" s="83">
        <v>4659</v>
      </c>
      <c r="AI119" s="83">
        <v>700</v>
      </c>
      <c r="AJ119" s="83">
        <v>2380</v>
      </c>
      <c r="AK119" s="83">
        <v>12799</v>
      </c>
      <c r="AL119" s="83">
        <v>10553</v>
      </c>
      <c r="AM119" s="83">
        <v>755</v>
      </c>
      <c r="AN119" s="83">
        <v>114</v>
      </c>
      <c r="AO119" s="177"/>
    </row>
    <row r="120" spans="1:41" s="53" customFormat="1" ht="20.399999999999999" hidden="1" customHeight="1">
      <c r="A120" s="84" t="s">
        <v>187</v>
      </c>
      <c r="B120" s="83">
        <v>1372661</v>
      </c>
      <c r="C120" s="83">
        <v>29</v>
      </c>
      <c r="D120" s="83">
        <v>45980</v>
      </c>
      <c r="E120" s="83">
        <v>26457</v>
      </c>
      <c r="F120" s="83">
        <v>29759</v>
      </c>
      <c r="G120" s="83">
        <v>44</v>
      </c>
      <c r="H120" s="89">
        <v>104.7</v>
      </c>
      <c r="I120" s="89">
        <v>109.8</v>
      </c>
      <c r="J120" s="83">
        <v>136</v>
      </c>
      <c r="K120" s="83">
        <v>442</v>
      </c>
      <c r="L120" s="83">
        <v>22405</v>
      </c>
      <c r="M120" s="182">
        <v>103.4</v>
      </c>
      <c r="N120" s="182">
        <v>100.4</v>
      </c>
      <c r="O120" s="182">
        <v>103.7</v>
      </c>
      <c r="P120" s="90">
        <v>0.61</v>
      </c>
      <c r="Q120" s="94">
        <v>0.37</v>
      </c>
      <c r="R120" s="83">
        <v>10277</v>
      </c>
      <c r="S120" s="83">
        <v>1166</v>
      </c>
      <c r="T120" s="83">
        <v>14479</v>
      </c>
      <c r="U120" s="83">
        <v>3824</v>
      </c>
      <c r="V120" s="83">
        <v>10655</v>
      </c>
      <c r="W120" s="83">
        <v>251198</v>
      </c>
      <c r="X120" s="89">
        <v>99.5</v>
      </c>
      <c r="Y120" s="83">
        <v>10</v>
      </c>
      <c r="Z120" s="83">
        <v>4432</v>
      </c>
      <c r="AA120" s="83">
        <v>4628</v>
      </c>
      <c r="AB120" s="76">
        <v>9910</v>
      </c>
      <c r="AC120" s="76">
        <v>369</v>
      </c>
      <c r="AD120" s="76"/>
      <c r="AE120" s="89"/>
      <c r="AF120" s="89"/>
      <c r="AG120" s="83">
        <v>29182</v>
      </c>
      <c r="AH120" s="83">
        <v>6028</v>
      </c>
      <c r="AI120" s="83">
        <v>837</v>
      </c>
      <c r="AJ120" s="83">
        <v>2374</v>
      </c>
      <c r="AK120" s="83">
        <v>12508</v>
      </c>
      <c r="AL120" s="83">
        <v>9956</v>
      </c>
      <c r="AM120" s="83">
        <v>980</v>
      </c>
      <c r="AN120" s="83">
        <v>124</v>
      </c>
      <c r="AO120" s="177"/>
    </row>
    <row r="121" spans="1:41" s="53" customFormat="1" ht="20.399999999999999" hidden="1" customHeight="1">
      <c r="A121" s="84" t="s">
        <v>188</v>
      </c>
      <c r="B121" s="83">
        <v>1372201</v>
      </c>
      <c r="C121" s="95">
        <v>-31</v>
      </c>
      <c r="D121" s="83">
        <v>46037</v>
      </c>
      <c r="E121" s="69">
        <v>26525</v>
      </c>
      <c r="F121" s="83">
        <v>45873</v>
      </c>
      <c r="G121" s="83">
        <v>109</v>
      </c>
      <c r="H121" s="138">
        <v>102</v>
      </c>
      <c r="I121" s="89">
        <v>98</v>
      </c>
      <c r="J121" s="82">
        <v>137</v>
      </c>
      <c r="K121" s="83">
        <v>486</v>
      </c>
      <c r="L121" s="69">
        <v>18449</v>
      </c>
      <c r="M121" s="182">
        <v>90.1</v>
      </c>
      <c r="N121" s="182">
        <v>100.2</v>
      </c>
      <c r="O121" s="182">
        <v>104.7</v>
      </c>
      <c r="P121" s="90">
        <v>0.63</v>
      </c>
      <c r="Q121" s="94">
        <v>0.37</v>
      </c>
      <c r="R121" s="69">
        <v>10531</v>
      </c>
      <c r="S121" s="83">
        <v>1160</v>
      </c>
      <c r="T121" s="95">
        <v>16021</v>
      </c>
      <c r="U121" s="83">
        <v>3440</v>
      </c>
      <c r="V121" s="83">
        <v>12581</v>
      </c>
      <c r="W121" s="83">
        <v>243667</v>
      </c>
      <c r="X121" s="89">
        <v>99.1</v>
      </c>
      <c r="Y121" s="83">
        <v>6</v>
      </c>
      <c r="Z121" s="69">
        <v>1433</v>
      </c>
      <c r="AA121" s="83">
        <v>3276</v>
      </c>
      <c r="AB121" s="123">
        <v>2663</v>
      </c>
      <c r="AC121" s="76">
        <v>411</v>
      </c>
      <c r="AD121" s="76"/>
      <c r="AE121" s="89"/>
      <c r="AF121" s="89"/>
      <c r="AG121" s="83">
        <v>24239</v>
      </c>
      <c r="AH121" s="83">
        <v>5724</v>
      </c>
      <c r="AI121" s="83">
        <v>829</v>
      </c>
      <c r="AJ121" s="83">
        <v>1251</v>
      </c>
      <c r="AK121" s="83">
        <v>12322</v>
      </c>
      <c r="AL121" s="69">
        <v>12331</v>
      </c>
      <c r="AM121" s="83">
        <v>1634</v>
      </c>
      <c r="AN121" s="69">
        <v>156</v>
      </c>
      <c r="AO121" s="177"/>
    </row>
    <row r="122" spans="1:41" s="53" customFormat="1" ht="20.399999999999999" hidden="1" customHeight="1">
      <c r="A122" s="84" t="s">
        <v>189</v>
      </c>
      <c r="B122" s="83">
        <v>1371674</v>
      </c>
      <c r="C122" s="95">
        <v>-72</v>
      </c>
      <c r="D122" s="83">
        <v>45870</v>
      </c>
      <c r="E122" s="69">
        <v>26714</v>
      </c>
      <c r="F122" s="83">
        <v>39712</v>
      </c>
      <c r="G122" s="83">
        <v>104</v>
      </c>
      <c r="H122" s="138">
        <v>99.1</v>
      </c>
      <c r="I122" s="89">
        <v>105.2</v>
      </c>
      <c r="J122" s="82">
        <v>107</v>
      </c>
      <c r="K122" s="83">
        <v>506</v>
      </c>
      <c r="L122" s="69">
        <v>21319</v>
      </c>
      <c r="M122" s="182">
        <v>85.4</v>
      </c>
      <c r="N122" s="182">
        <v>100.5</v>
      </c>
      <c r="O122" s="182">
        <v>96.9</v>
      </c>
      <c r="P122" s="94">
        <v>0.65</v>
      </c>
      <c r="Q122" s="90">
        <v>0.39</v>
      </c>
      <c r="R122" s="69">
        <v>9061</v>
      </c>
      <c r="S122" s="83">
        <v>1055</v>
      </c>
      <c r="T122" s="95">
        <v>13843</v>
      </c>
      <c r="U122" s="83">
        <v>3199</v>
      </c>
      <c r="V122" s="83">
        <v>10644</v>
      </c>
      <c r="W122" s="83">
        <v>227060</v>
      </c>
      <c r="X122" s="89">
        <v>99.5</v>
      </c>
      <c r="Y122" s="83">
        <v>8</v>
      </c>
      <c r="Z122" s="69">
        <v>4932</v>
      </c>
      <c r="AA122" s="83">
        <v>3966</v>
      </c>
      <c r="AB122" s="123">
        <v>19270</v>
      </c>
      <c r="AC122" s="76">
        <v>293</v>
      </c>
      <c r="AD122" s="76"/>
      <c r="AE122" s="89"/>
      <c r="AF122" s="89"/>
      <c r="AG122" s="83">
        <v>21645</v>
      </c>
      <c r="AH122" s="83">
        <v>4154</v>
      </c>
      <c r="AI122" s="83">
        <v>790</v>
      </c>
      <c r="AJ122" s="83">
        <v>1907</v>
      </c>
      <c r="AK122" s="83">
        <v>18561</v>
      </c>
      <c r="AL122" s="69">
        <v>7650</v>
      </c>
      <c r="AM122" s="83">
        <v>857</v>
      </c>
      <c r="AN122" s="69">
        <v>120</v>
      </c>
      <c r="AO122" s="177"/>
    </row>
    <row r="123" spans="1:41" s="53" customFormat="1" ht="20.399999999999999" hidden="1" customHeight="1">
      <c r="A123" s="84" t="s">
        <v>190</v>
      </c>
      <c r="B123" s="83">
        <v>1373339</v>
      </c>
      <c r="C123" s="95">
        <v>-135</v>
      </c>
      <c r="D123" s="83">
        <v>45987</v>
      </c>
      <c r="E123" s="69">
        <v>26702</v>
      </c>
      <c r="F123" s="83">
        <v>29476</v>
      </c>
      <c r="G123" s="83">
        <v>24</v>
      </c>
      <c r="H123" s="138">
        <v>94.2</v>
      </c>
      <c r="I123" s="89">
        <v>104.8</v>
      </c>
      <c r="J123" s="82">
        <v>138</v>
      </c>
      <c r="K123" s="83">
        <v>467</v>
      </c>
      <c r="L123" s="69">
        <v>15177</v>
      </c>
      <c r="M123" s="182">
        <v>86.5</v>
      </c>
      <c r="N123" s="182">
        <v>100.7</v>
      </c>
      <c r="O123" s="182">
        <v>103.5</v>
      </c>
      <c r="P123" s="94">
        <v>0.66</v>
      </c>
      <c r="Q123" s="94">
        <v>0.4</v>
      </c>
      <c r="R123" s="69">
        <v>8038</v>
      </c>
      <c r="S123" s="83">
        <v>840</v>
      </c>
      <c r="T123" s="95">
        <v>13985</v>
      </c>
      <c r="U123" s="83">
        <v>3655</v>
      </c>
      <c r="V123" s="83">
        <v>10329</v>
      </c>
      <c r="W123" s="83">
        <v>273671</v>
      </c>
      <c r="X123" s="89">
        <v>99.9</v>
      </c>
      <c r="Y123" s="83">
        <v>5</v>
      </c>
      <c r="Z123" s="69">
        <v>725</v>
      </c>
      <c r="AA123" s="83">
        <v>2808</v>
      </c>
      <c r="AB123" s="123">
        <v>23473</v>
      </c>
      <c r="AC123" s="76">
        <v>295</v>
      </c>
      <c r="AD123" s="76"/>
      <c r="AE123" s="89"/>
      <c r="AF123" s="89"/>
      <c r="AG123" s="83">
        <v>33190</v>
      </c>
      <c r="AH123" s="83">
        <v>5272</v>
      </c>
      <c r="AI123" s="83">
        <v>640</v>
      </c>
      <c r="AJ123" s="83">
        <v>1194</v>
      </c>
      <c r="AK123" s="83">
        <v>8856</v>
      </c>
      <c r="AL123" s="69">
        <v>11916</v>
      </c>
      <c r="AM123" s="83">
        <v>1059</v>
      </c>
      <c r="AN123" s="69">
        <v>136</v>
      </c>
      <c r="AO123" s="177"/>
    </row>
    <row r="124" spans="1:41" s="53" customFormat="1" ht="20.399999999999999" hidden="1" customHeight="1">
      <c r="A124" s="84" t="s">
        <v>191</v>
      </c>
      <c r="B124" s="83">
        <v>1372758</v>
      </c>
      <c r="C124" s="95">
        <v>-118</v>
      </c>
      <c r="D124" s="83">
        <v>45913</v>
      </c>
      <c r="E124" s="69">
        <v>26374</v>
      </c>
      <c r="F124" s="83">
        <v>43288</v>
      </c>
      <c r="G124" s="83">
        <v>83</v>
      </c>
      <c r="H124" s="138">
        <v>101.7</v>
      </c>
      <c r="I124" s="89">
        <v>108.5</v>
      </c>
      <c r="J124" s="82">
        <v>78</v>
      </c>
      <c r="K124" s="83">
        <v>362</v>
      </c>
      <c r="L124" s="69">
        <v>15704</v>
      </c>
      <c r="M124" s="182">
        <v>86.8</v>
      </c>
      <c r="N124" s="182">
        <v>100.5</v>
      </c>
      <c r="O124" s="182">
        <v>112</v>
      </c>
      <c r="P124" s="94">
        <v>0.66</v>
      </c>
      <c r="Q124" s="90">
        <v>0.41</v>
      </c>
      <c r="R124" s="69">
        <v>8100</v>
      </c>
      <c r="S124" s="83">
        <v>871</v>
      </c>
      <c r="T124" s="95">
        <v>14016</v>
      </c>
      <c r="U124" s="83">
        <v>3558</v>
      </c>
      <c r="V124" s="83">
        <v>10457</v>
      </c>
      <c r="W124" s="83">
        <v>296223</v>
      </c>
      <c r="X124" s="89">
        <v>99.7</v>
      </c>
      <c r="Y124" s="83">
        <v>7</v>
      </c>
      <c r="Z124" s="69">
        <v>6625</v>
      </c>
      <c r="AA124" s="83">
        <v>2680</v>
      </c>
      <c r="AB124" s="123">
        <v>23608</v>
      </c>
      <c r="AC124" s="76">
        <v>273</v>
      </c>
      <c r="AD124" s="76"/>
      <c r="AE124" s="89"/>
      <c r="AF124" s="89"/>
      <c r="AG124" s="83">
        <v>21322</v>
      </c>
      <c r="AH124" s="83">
        <v>5913</v>
      </c>
      <c r="AI124" s="83">
        <v>576</v>
      </c>
      <c r="AJ124" s="83">
        <v>2643</v>
      </c>
      <c r="AK124" s="83">
        <v>9226</v>
      </c>
      <c r="AL124" s="69">
        <v>7794</v>
      </c>
      <c r="AM124" s="83">
        <v>772</v>
      </c>
      <c r="AN124" s="69">
        <v>95</v>
      </c>
      <c r="AO124" s="177"/>
    </row>
    <row r="125" spans="1:41" s="53" customFormat="1" ht="20.399999999999999" hidden="1" customHeight="1">
      <c r="A125" s="84" t="s">
        <v>192</v>
      </c>
      <c r="B125" s="83">
        <v>1372027</v>
      </c>
      <c r="C125" s="95">
        <v>-512</v>
      </c>
      <c r="D125" s="83">
        <v>46457</v>
      </c>
      <c r="E125" s="69">
        <v>26578</v>
      </c>
      <c r="F125" s="83">
        <v>34784</v>
      </c>
      <c r="G125" s="83">
        <v>29</v>
      </c>
      <c r="H125" s="138">
        <v>102.3</v>
      </c>
      <c r="I125" s="89">
        <v>107.5</v>
      </c>
      <c r="J125" s="82">
        <v>65</v>
      </c>
      <c r="K125" s="83">
        <v>375</v>
      </c>
      <c r="L125" s="69">
        <v>5543</v>
      </c>
      <c r="M125" s="182">
        <v>166.1</v>
      </c>
      <c r="N125" s="182">
        <v>99.8</v>
      </c>
      <c r="O125" s="182">
        <v>108.7</v>
      </c>
      <c r="P125" s="94">
        <v>0.73</v>
      </c>
      <c r="Q125" s="94">
        <v>0.43</v>
      </c>
      <c r="R125" s="69">
        <v>8911</v>
      </c>
      <c r="S125" s="83">
        <v>967</v>
      </c>
      <c r="T125" s="95">
        <v>16719</v>
      </c>
      <c r="U125" s="83">
        <v>4827</v>
      </c>
      <c r="V125" s="83">
        <v>11892</v>
      </c>
      <c r="W125" s="83">
        <v>370437</v>
      </c>
      <c r="X125" s="89">
        <v>99.9</v>
      </c>
      <c r="Y125" s="83">
        <v>9</v>
      </c>
      <c r="Z125" s="69">
        <v>1114</v>
      </c>
      <c r="AA125" s="83">
        <v>2100</v>
      </c>
      <c r="AB125" s="123">
        <v>25527</v>
      </c>
      <c r="AC125" s="76">
        <v>280</v>
      </c>
      <c r="AD125" s="76"/>
      <c r="AE125" s="89"/>
      <c r="AF125" s="89"/>
      <c r="AG125" s="83">
        <v>15411</v>
      </c>
      <c r="AH125" s="83">
        <v>5736</v>
      </c>
      <c r="AI125" s="83">
        <v>611</v>
      </c>
      <c r="AJ125" s="83">
        <v>1742</v>
      </c>
      <c r="AK125" s="83">
        <v>11482</v>
      </c>
      <c r="AL125" s="69">
        <v>12605</v>
      </c>
      <c r="AM125" s="83">
        <v>718</v>
      </c>
      <c r="AN125" s="69">
        <v>88</v>
      </c>
      <c r="AO125" s="177"/>
    </row>
    <row r="126" spans="1:41" s="53" customFormat="1" ht="20.399999999999999" hidden="1" customHeight="1">
      <c r="A126" s="84" t="s">
        <v>193</v>
      </c>
      <c r="B126" s="83">
        <v>1371440</v>
      </c>
      <c r="C126" s="83">
        <v>371</v>
      </c>
      <c r="D126" s="83">
        <v>45792</v>
      </c>
      <c r="E126" s="69">
        <v>26626</v>
      </c>
      <c r="F126" s="83">
        <v>42450</v>
      </c>
      <c r="G126" s="83">
        <v>47</v>
      </c>
      <c r="H126" s="89">
        <v>105.7</v>
      </c>
      <c r="I126" s="89">
        <v>95.5</v>
      </c>
      <c r="J126" s="83">
        <v>47</v>
      </c>
      <c r="K126" s="83">
        <v>209</v>
      </c>
      <c r="L126" s="83">
        <v>5365</v>
      </c>
      <c r="M126" s="182">
        <v>88.2</v>
      </c>
      <c r="N126" s="182">
        <v>100.4</v>
      </c>
      <c r="O126" s="182">
        <v>104.3</v>
      </c>
      <c r="P126" s="94">
        <v>0.73</v>
      </c>
      <c r="Q126" s="94">
        <v>0.46</v>
      </c>
      <c r="R126" s="83">
        <v>15630</v>
      </c>
      <c r="S126" s="83">
        <v>2415</v>
      </c>
      <c r="T126" s="83">
        <v>16751</v>
      </c>
      <c r="U126" s="83">
        <v>3954</v>
      </c>
      <c r="V126" s="83">
        <v>12797</v>
      </c>
      <c r="W126" s="83">
        <v>287129</v>
      </c>
      <c r="X126" s="89">
        <v>100.1</v>
      </c>
      <c r="Y126" s="83">
        <v>3</v>
      </c>
      <c r="Z126" s="83">
        <v>450</v>
      </c>
      <c r="AA126" s="83">
        <v>2821</v>
      </c>
      <c r="AB126" s="76">
        <v>34853</v>
      </c>
      <c r="AC126" s="76">
        <v>258</v>
      </c>
      <c r="AD126" s="76"/>
      <c r="AE126" s="89"/>
      <c r="AF126" s="89"/>
      <c r="AG126" s="83">
        <v>7091</v>
      </c>
      <c r="AH126" s="83">
        <v>2737</v>
      </c>
      <c r="AI126" s="83">
        <v>700</v>
      </c>
      <c r="AJ126" s="83">
        <v>2031</v>
      </c>
      <c r="AK126" s="83">
        <v>16914</v>
      </c>
      <c r="AL126" s="83">
        <v>8723</v>
      </c>
      <c r="AM126" s="83">
        <v>681</v>
      </c>
      <c r="AN126" s="83">
        <v>91</v>
      </c>
      <c r="AO126" s="177"/>
    </row>
    <row r="127" spans="1:41" s="53" customFormat="1" ht="20.399999999999999" hidden="1" customHeight="1">
      <c r="A127" s="84" t="s">
        <v>194</v>
      </c>
      <c r="B127" s="83">
        <v>1370616</v>
      </c>
      <c r="C127" s="83">
        <v>-70</v>
      </c>
      <c r="D127" s="83">
        <v>45664</v>
      </c>
      <c r="E127" s="69">
        <v>26426</v>
      </c>
      <c r="F127" s="83">
        <v>37053</v>
      </c>
      <c r="G127" s="83">
        <v>34</v>
      </c>
      <c r="H127" s="89">
        <v>103.3</v>
      </c>
      <c r="I127" s="89">
        <v>92.9</v>
      </c>
      <c r="J127" s="83">
        <v>29</v>
      </c>
      <c r="K127" s="83">
        <v>213</v>
      </c>
      <c r="L127" s="83">
        <v>5753</v>
      </c>
      <c r="M127" s="182">
        <v>83.4</v>
      </c>
      <c r="N127" s="182">
        <v>100</v>
      </c>
      <c r="O127" s="182">
        <v>95.6</v>
      </c>
      <c r="P127" s="94">
        <v>0.66</v>
      </c>
      <c r="Q127" s="94">
        <v>0.45</v>
      </c>
      <c r="R127" s="83">
        <v>10636</v>
      </c>
      <c r="S127" s="83">
        <v>1315</v>
      </c>
      <c r="T127" s="83">
        <v>14073</v>
      </c>
      <c r="U127" s="83">
        <v>3445</v>
      </c>
      <c r="V127" s="83">
        <v>10628</v>
      </c>
      <c r="W127" s="83">
        <v>259470</v>
      </c>
      <c r="X127" s="89">
        <v>100.1</v>
      </c>
      <c r="Y127" s="83">
        <v>4</v>
      </c>
      <c r="Z127" s="83">
        <v>162</v>
      </c>
      <c r="AA127" s="83">
        <v>3271</v>
      </c>
      <c r="AB127" s="76">
        <v>34630</v>
      </c>
      <c r="AC127" s="76">
        <v>237</v>
      </c>
      <c r="AD127" s="76"/>
      <c r="AE127" s="89"/>
      <c r="AF127" s="89"/>
      <c r="AG127" s="83">
        <v>8968</v>
      </c>
      <c r="AH127" s="83">
        <v>2881</v>
      </c>
      <c r="AI127" s="83">
        <v>781</v>
      </c>
      <c r="AJ127" s="83">
        <v>3791</v>
      </c>
      <c r="AK127" s="83">
        <v>9345</v>
      </c>
      <c r="AL127" s="83">
        <v>8671</v>
      </c>
      <c r="AM127" s="83">
        <v>641</v>
      </c>
      <c r="AN127" s="83">
        <v>86</v>
      </c>
      <c r="AO127" s="177"/>
    </row>
    <row r="128" spans="1:41" s="53" customFormat="1" ht="20.399999999999999" hidden="1" customHeight="1">
      <c r="A128" s="84" t="s">
        <v>195</v>
      </c>
      <c r="B128" s="83">
        <v>1369747</v>
      </c>
      <c r="C128" s="83">
        <v>-356</v>
      </c>
      <c r="D128" s="83">
        <v>45718</v>
      </c>
      <c r="E128" s="69">
        <v>26717</v>
      </c>
      <c r="F128" s="83">
        <v>44031</v>
      </c>
      <c r="G128" s="83">
        <v>39</v>
      </c>
      <c r="H128" s="89">
        <v>73.900000000000006</v>
      </c>
      <c r="I128" s="89">
        <v>71.599999999999994</v>
      </c>
      <c r="J128" s="83">
        <v>44</v>
      </c>
      <c r="K128" s="83">
        <v>194</v>
      </c>
      <c r="L128" s="83">
        <v>19909</v>
      </c>
      <c r="M128" s="182">
        <v>86</v>
      </c>
      <c r="N128" s="182">
        <v>99.5</v>
      </c>
      <c r="O128" s="182">
        <v>99.9</v>
      </c>
      <c r="P128" s="94">
        <v>0.56000000000000005</v>
      </c>
      <c r="Q128" s="94">
        <v>0.39</v>
      </c>
      <c r="R128" s="83">
        <v>9578</v>
      </c>
      <c r="S128" s="83">
        <v>1218</v>
      </c>
      <c r="T128" s="83">
        <v>13225</v>
      </c>
      <c r="U128" s="83">
        <v>3276</v>
      </c>
      <c r="V128" s="83">
        <v>9949</v>
      </c>
      <c r="W128" s="83">
        <v>344217</v>
      </c>
      <c r="X128" s="89">
        <v>100.5</v>
      </c>
      <c r="Y128" s="83">
        <v>13</v>
      </c>
      <c r="Z128" s="83">
        <v>15210</v>
      </c>
      <c r="AA128" s="83">
        <v>4111</v>
      </c>
      <c r="AB128" s="76">
        <v>37797</v>
      </c>
      <c r="AC128" s="76">
        <v>229</v>
      </c>
      <c r="AD128" s="76"/>
      <c r="AE128" s="89"/>
      <c r="AF128" s="89"/>
      <c r="AG128" s="83">
        <v>3584</v>
      </c>
      <c r="AH128" s="83">
        <v>1811</v>
      </c>
      <c r="AI128" s="83">
        <v>689</v>
      </c>
      <c r="AJ128" s="83">
        <v>1819</v>
      </c>
      <c r="AK128" s="83">
        <v>9223</v>
      </c>
      <c r="AL128" s="83">
        <v>4220</v>
      </c>
      <c r="AM128" s="83">
        <v>377</v>
      </c>
      <c r="AN128" s="83">
        <v>63</v>
      </c>
      <c r="AO128" s="177"/>
    </row>
    <row r="129" spans="1:41" s="53" customFormat="1" ht="20.399999999999999" hidden="1" customHeight="1">
      <c r="A129" s="84" t="s">
        <v>196</v>
      </c>
      <c r="B129" s="83">
        <v>1365932</v>
      </c>
      <c r="C129" s="83">
        <v>5</v>
      </c>
      <c r="D129" s="83">
        <v>46711</v>
      </c>
      <c r="E129" s="69">
        <v>26045</v>
      </c>
      <c r="F129" s="83">
        <v>30142</v>
      </c>
      <c r="G129" s="83">
        <v>113</v>
      </c>
      <c r="H129" s="89">
        <v>81.7</v>
      </c>
      <c r="I129" s="89">
        <v>77.7</v>
      </c>
      <c r="J129" s="83">
        <v>199</v>
      </c>
      <c r="K129" s="83">
        <v>486</v>
      </c>
      <c r="L129" s="83">
        <v>30680</v>
      </c>
      <c r="M129" s="182">
        <v>86.3</v>
      </c>
      <c r="N129" s="182">
        <v>100.4</v>
      </c>
      <c r="O129" s="182">
        <v>93.3</v>
      </c>
      <c r="P129" s="94">
        <v>0.62</v>
      </c>
      <c r="Q129" s="94">
        <v>0.38</v>
      </c>
      <c r="R129" s="83">
        <v>9657</v>
      </c>
      <c r="S129" s="83">
        <v>1066</v>
      </c>
      <c r="T129" s="83">
        <v>13930</v>
      </c>
      <c r="U129" s="83">
        <v>2989</v>
      </c>
      <c r="V129" s="83">
        <v>10941</v>
      </c>
      <c r="W129" s="83">
        <v>338765</v>
      </c>
      <c r="X129" s="89">
        <v>100.6</v>
      </c>
      <c r="Y129" s="83">
        <v>5</v>
      </c>
      <c r="Z129" s="83">
        <v>1412</v>
      </c>
      <c r="AA129" s="83">
        <v>2028</v>
      </c>
      <c r="AB129" s="76">
        <v>32374</v>
      </c>
      <c r="AC129" s="76">
        <v>227</v>
      </c>
      <c r="AD129" s="76"/>
      <c r="AE129" s="89"/>
      <c r="AF129" s="89"/>
      <c r="AG129" s="83">
        <v>3599</v>
      </c>
      <c r="AH129" s="83">
        <v>1495</v>
      </c>
      <c r="AI129" s="83">
        <v>832</v>
      </c>
      <c r="AJ129" s="83">
        <v>5130</v>
      </c>
      <c r="AK129" s="83">
        <v>1079</v>
      </c>
      <c r="AL129" s="83">
        <v>4281</v>
      </c>
      <c r="AM129" s="83">
        <v>550</v>
      </c>
      <c r="AN129" s="83">
        <v>73</v>
      </c>
      <c r="AO129" s="177"/>
    </row>
    <row r="130" spans="1:41" s="53" customFormat="1" ht="20.399999999999999" hidden="1" customHeight="1">
      <c r="A130" s="84" t="s">
        <v>107</v>
      </c>
      <c r="B130" s="83">
        <v>1365013</v>
      </c>
      <c r="C130" s="83">
        <v>229</v>
      </c>
      <c r="D130" s="83">
        <v>46535</v>
      </c>
      <c r="E130" s="69">
        <v>26227</v>
      </c>
      <c r="F130" s="83">
        <v>45166</v>
      </c>
      <c r="G130" s="83">
        <v>86</v>
      </c>
      <c r="H130" s="89">
        <v>83.5</v>
      </c>
      <c r="I130" s="89">
        <v>82.1</v>
      </c>
      <c r="J130" s="83">
        <v>86</v>
      </c>
      <c r="K130" s="83">
        <v>396</v>
      </c>
      <c r="L130" s="83">
        <v>11967</v>
      </c>
      <c r="M130" s="182">
        <v>85.2</v>
      </c>
      <c r="N130" s="182">
        <v>101.1</v>
      </c>
      <c r="O130" s="182">
        <v>93.3</v>
      </c>
      <c r="P130" s="94">
        <v>0.62</v>
      </c>
      <c r="Q130" s="94">
        <v>0.37</v>
      </c>
      <c r="R130" s="83">
        <v>11654</v>
      </c>
      <c r="S130" s="83">
        <v>1376</v>
      </c>
      <c r="T130" s="83">
        <v>14163</v>
      </c>
      <c r="U130" s="83">
        <v>3172</v>
      </c>
      <c r="V130" s="83">
        <v>10991</v>
      </c>
      <c r="W130" s="83">
        <v>290345</v>
      </c>
      <c r="X130" s="89">
        <v>100.8</v>
      </c>
      <c r="Y130" s="83">
        <v>3</v>
      </c>
      <c r="Z130" s="83">
        <v>330</v>
      </c>
      <c r="AA130" s="83">
        <v>2315</v>
      </c>
      <c r="AB130" s="76">
        <v>25279</v>
      </c>
      <c r="AC130" s="76">
        <v>265</v>
      </c>
      <c r="AD130" s="76"/>
      <c r="AE130" s="89"/>
      <c r="AF130" s="89"/>
      <c r="AG130" s="83">
        <v>13525</v>
      </c>
      <c r="AH130" s="83">
        <v>3094</v>
      </c>
      <c r="AI130" s="83">
        <v>862</v>
      </c>
      <c r="AJ130" s="83">
        <v>887</v>
      </c>
      <c r="AK130" s="83">
        <v>2312</v>
      </c>
      <c r="AL130" s="83">
        <v>5137</v>
      </c>
      <c r="AM130" s="83">
        <v>1071</v>
      </c>
      <c r="AN130" s="83">
        <v>102</v>
      </c>
      <c r="AO130" s="177"/>
    </row>
    <row r="131" spans="1:41" s="53" customFormat="1" ht="20.399999999999999" hidden="1" customHeight="1">
      <c r="A131" s="84" t="s">
        <v>108</v>
      </c>
      <c r="B131" s="83">
        <v>1364631</v>
      </c>
      <c r="C131" s="83">
        <v>-138</v>
      </c>
      <c r="D131" s="83">
        <v>47278</v>
      </c>
      <c r="E131" s="83">
        <v>26159</v>
      </c>
      <c r="F131" s="83">
        <v>36891</v>
      </c>
      <c r="G131" s="83">
        <v>33</v>
      </c>
      <c r="H131" s="89">
        <v>99.5</v>
      </c>
      <c r="I131" s="89">
        <v>99.3</v>
      </c>
      <c r="J131" s="83">
        <v>85</v>
      </c>
      <c r="K131" s="83">
        <v>488</v>
      </c>
      <c r="L131" s="83">
        <v>14383</v>
      </c>
      <c r="M131" s="182">
        <v>134.19999999999999</v>
      </c>
      <c r="N131" s="182">
        <v>101.5</v>
      </c>
      <c r="O131" s="182">
        <v>90.9</v>
      </c>
      <c r="P131" s="94">
        <v>0.65</v>
      </c>
      <c r="Q131" s="94">
        <v>0.38</v>
      </c>
      <c r="R131" s="83">
        <v>11157</v>
      </c>
      <c r="S131" s="83">
        <v>1300</v>
      </c>
      <c r="T131" s="83">
        <v>14199</v>
      </c>
      <c r="U131" s="83">
        <v>3075</v>
      </c>
      <c r="V131" s="83">
        <v>11124</v>
      </c>
      <c r="W131" s="83">
        <v>265637</v>
      </c>
      <c r="X131" s="89">
        <v>100.4</v>
      </c>
      <c r="Y131" s="83">
        <v>7</v>
      </c>
      <c r="Z131" s="83">
        <v>2707</v>
      </c>
      <c r="AA131" s="83">
        <v>3457</v>
      </c>
      <c r="AB131" s="76">
        <v>20409</v>
      </c>
      <c r="AC131" s="76">
        <v>274</v>
      </c>
      <c r="AD131" s="76"/>
      <c r="AE131" s="89"/>
      <c r="AF131" s="89"/>
      <c r="AG131" s="83">
        <v>16831</v>
      </c>
      <c r="AH131" s="83">
        <v>3972</v>
      </c>
      <c r="AI131" s="83">
        <v>864</v>
      </c>
      <c r="AJ131" s="83">
        <v>2659</v>
      </c>
      <c r="AK131" s="83">
        <v>7684</v>
      </c>
      <c r="AL131" s="83">
        <v>9171</v>
      </c>
      <c r="AM131" s="83">
        <v>829</v>
      </c>
      <c r="AN131" s="83">
        <v>106</v>
      </c>
      <c r="AO131" s="177"/>
    </row>
    <row r="132" spans="1:41" s="53" customFormat="1" ht="20.399999999999999" hidden="1" customHeight="1">
      <c r="A132" s="84" t="s">
        <v>109</v>
      </c>
      <c r="B132" s="83">
        <v>1364252</v>
      </c>
      <c r="C132" s="83">
        <v>-3</v>
      </c>
      <c r="D132" s="83">
        <v>46835</v>
      </c>
      <c r="E132" s="69">
        <v>26199</v>
      </c>
      <c r="F132" s="83">
        <v>29683</v>
      </c>
      <c r="G132" s="83">
        <v>4</v>
      </c>
      <c r="H132" s="89">
        <v>98.4</v>
      </c>
      <c r="I132" s="89">
        <v>102</v>
      </c>
      <c r="J132" s="83">
        <v>125</v>
      </c>
      <c r="K132" s="83">
        <v>604</v>
      </c>
      <c r="L132" s="83">
        <v>16851</v>
      </c>
      <c r="M132" s="182">
        <v>100.6</v>
      </c>
      <c r="N132" s="182">
        <v>100.8</v>
      </c>
      <c r="O132" s="182">
        <v>105.1</v>
      </c>
      <c r="P132" s="94">
        <v>0.77</v>
      </c>
      <c r="Q132" s="94">
        <v>0.43</v>
      </c>
      <c r="R132" s="83">
        <v>10772</v>
      </c>
      <c r="S132" s="83">
        <v>1110</v>
      </c>
      <c r="T132" s="83">
        <v>14901</v>
      </c>
      <c r="U132" s="83">
        <v>3550</v>
      </c>
      <c r="V132" s="83">
        <v>11351</v>
      </c>
      <c r="W132" s="83">
        <v>251128</v>
      </c>
      <c r="X132" s="89">
        <v>100.4</v>
      </c>
      <c r="Y132" s="83">
        <v>7</v>
      </c>
      <c r="Z132" s="83">
        <v>917</v>
      </c>
      <c r="AA132" s="83">
        <v>3772</v>
      </c>
      <c r="AB132" s="76">
        <v>14206</v>
      </c>
      <c r="AC132" s="76">
        <v>291</v>
      </c>
      <c r="AD132" s="76"/>
      <c r="AE132" s="89"/>
      <c r="AF132" s="89"/>
      <c r="AG132" s="83">
        <v>21709</v>
      </c>
      <c r="AH132" s="83">
        <v>4731</v>
      </c>
      <c r="AI132" s="83">
        <v>1570</v>
      </c>
      <c r="AJ132" s="83">
        <v>3611</v>
      </c>
      <c r="AK132" s="83">
        <v>15232</v>
      </c>
      <c r="AL132" s="83">
        <v>7684</v>
      </c>
      <c r="AM132" s="83">
        <v>1116</v>
      </c>
      <c r="AN132" s="83">
        <v>118</v>
      </c>
      <c r="AO132" s="177"/>
    </row>
    <row r="133" spans="1:41" s="53" customFormat="1" ht="20.399999999999999" hidden="1" customHeight="1">
      <c r="A133" s="84">
        <v>8</v>
      </c>
      <c r="B133" s="83">
        <v>1363895</v>
      </c>
      <c r="C133" s="83">
        <v>-76</v>
      </c>
      <c r="D133" s="83">
        <v>46625</v>
      </c>
      <c r="E133" s="69">
        <v>26234</v>
      </c>
      <c r="F133" s="83">
        <v>47844</v>
      </c>
      <c r="G133" s="83">
        <v>123</v>
      </c>
      <c r="H133" s="89">
        <v>98.9</v>
      </c>
      <c r="I133" s="89">
        <v>97.9</v>
      </c>
      <c r="J133" s="83">
        <v>143</v>
      </c>
      <c r="K133" s="83">
        <v>603</v>
      </c>
      <c r="L133" s="83">
        <v>17237</v>
      </c>
      <c r="M133" s="182">
        <v>90.8</v>
      </c>
      <c r="N133" s="182">
        <v>100.7</v>
      </c>
      <c r="O133" s="182">
        <v>109.3</v>
      </c>
      <c r="P133" s="94">
        <v>0.65</v>
      </c>
      <c r="Q133" s="94">
        <v>0.43</v>
      </c>
      <c r="R133" s="83">
        <v>11379</v>
      </c>
      <c r="S133" s="83">
        <v>1285</v>
      </c>
      <c r="T133" s="83">
        <v>16064</v>
      </c>
      <c r="U133" s="83">
        <v>3239</v>
      </c>
      <c r="V133" s="83">
        <v>12825</v>
      </c>
      <c r="W133" s="83">
        <v>271407</v>
      </c>
      <c r="X133" s="89">
        <v>100.3</v>
      </c>
      <c r="Y133" s="83">
        <v>5</v>
      </c>
      <c r="Z133" s="83">
        <v>409</v>
      </c>
      <c r="AA133" s="83">
        <v>3005</v>
      </c>
      <c r="AB133" s="76">
        <v>5560</v>
      </c>
      <c r="AC133" s="76">
        <v>314</v>
      </c>
      <c r="AD133" s="76"/>
      <c r="AE133" s="89"/>
      <c r="AF133" s="89"/>
      <c r="AG133" s="83">
        <v>23338</v>
      </c>
      <c r="AH133" s="83">
        <v>5374</v>
      </c>
      <c r="AI133" s="83">
        <v>946</v>
      </c>
      <c r="AJ133" s="83">
        <v>1613</v>
      </c>
      <c r="AK133" s="83">
        <v>8173</v>
      </c>
      <c r="AL133" s="83">
        <v>8795</v>
      </c>
      <c r="AM133" s="83">
        <v>1650</v>
      </c>
      <c r="AN133" s="83">
        <v>140</v>
      </c>
      <c r="AO133" s="177"/>
    </row>
    <row r="134" spans="1:41" s="53" customFormat="1" ht="20.399999999999999" hidden="1" customHeight="1">
      <c r="A134" s="84">
        <v>9</v>
      </c>
      <c r="B134" s="83">
        <v>1363591</v>
      </c>
      <c r="C134" s="83">
        <v>-49</v>
      </c>
      <c r="D134" s="83">
        <v>46671</v>
      </c>
      <c r="E134" s="69">
        <v>26494</v>
      </c>
      <c r="F134" s="83">
        <v>41544</v>
      </c>
      <c r="G134" s="83">
        <v>65</v>
      </c>
      <c r="H134" s="89">
        <v>98</v>
      </c>
      <c r="I134" s="89">
        <v>99.9</v>
      </c>
      <c r="J134" s="83">
        <v>94</v>
      </c>
      <c r="K134" s="83">
        <v>380</v>
      </c>
      <c r="L134" s="83">
        <v>20926</v>
      </c>
      <c r="M134" s="182">
        <v>85.1</v>
      </c>
      <c r="N134" s="182">
        <v>100.6</v>
      </c>
      <c r="O134" s="182">
        <v>98.5</v>
      </c>
      <c r="P134" s="94">
        <v>0.7</v>
      </c>
      <c r="Q134" s="94">
        <v>0.45</v>
      </c>
      <c r="R134" s="83">
        <v>9235</v>
      </c>
      <c r="S134" s="83">
        <v>1060</v>
      </c>
      <c r="T134" s="83">
        <v>13526</v>
      </c>
      <c r="U134" s="83">
        <v>2916</v>
      </c>
      <c r="V134" s="83">
        <v>10610</v>
      </c>
      <c r="W134" s="83">
        <v>257983</v>
      </c>
      <c r="X134" s="89">
        <v>99.9</v>
      </c>
      <c r="Y134" s="83">
        <v>7</v>
      </c>
      <c r="Z134" s="83">
        <v>713</v>
      </c>
      <c r="AA134" s="83">
        <v>4051</v>
      </c>
      <c r="AB134" s="76">
        <v>20807</v>
      </c>
      <c r="AC134" s="76">
        <v>240</v>
      </c>
      <c r="AD134" s="76"/>
      <c r="AE134" s="89"/>
      <c r="AF134" s="89"/>
      <c r="AG134" s="83">
        <v>23573</v>
      </c>
      <c r="AH134" s="83">
        <v>4271</v>
      </c>
      <c r="AI134" s="83">
        <v>508</v>
      </c>
      <c r="AJ134" s="83">
        <v>1664</v>
      </c>
      <c r="AK134" s="83">
        <v>7053</v>
      </c>
      <c r="AL134" s="83">
        <v>15092</v>
      </c>
      <c r="AM134" s="83">
        <v>1043</v>
      </c>
      <c r="AN134" s="83">
        <v>110</v>
      </c>
      <c r="AO134" s="177"/>
    </row>
    <row r="135" spans="1:41" s="53" customFormat="1" ht="20.399999999999999" hidden="1" customHeight="1">
      <c r="A135" s="84">
        <v>10</v>
      </c>
      <c r="B135" s="140">
        <v>1363038</v>
      </c>
      <c r="C135" s="83">
        <v>-130</v>
      </c>
      <c r="D135" s="83">
        <v>46551</v>
      </c>
      <c r="E135" s="69">
        <v>26318</v>
      </c>
      <c r="F135" s="83">
        <v>41002</v>
      </c>
      <c r="G135" s="83">
        <v>16</v>
      </c>
      <c r="H135" s="89">
        <v>102.3</v>
      </c>
      <c r="I135" s="89">
        <v>107.1</v>
      </c>
      <c r="J135" s="83">
        <v>104</v>
      </c>
      <c r="K135" s="83">
        <v>455</v>
      </c>
      <c r="L135" s="83">
        <v>16390</v>
      </c>
      <c r="M135" s="182">
        <v>85.9</v>
      </c>
      <c r="N135" s="182">
        <v>100.3</v>
      </c>
      <c r="O135" s="182">
        <v>108.1</v>
      </c>
      <c r="P135" s="94">
        <v>0.8</v>
      </c>
      <c r="Q135" s="94">
        <v>0.47</v>
      </c>
      <c r="R135" s="83">
        <v>8401</v>
      </c>
      <c r="S135" s="83">
        <v>865</v>
      </c>
      <c r="T135" s="83">
        <v>13981</v>
      </c>
      <c r="U135" s="83">
        <v>3411</v>
      </c>
      <c r="V135" s="83">
        <v>10570</v>
      </c>
      <c r="W135" s="83">
        <v>286807</v>
      </c>
      <c r="X135" s="89">
        <v>99.8</v>
      </c>
      <c r="Y135" s="83">
        <v>6</v>
      </c>
      <c r="Z135" s="83">
        <v>536</v>
      </c>
      <c r="AA135" s="83">
        <v>3697</v>
      </c>
      <c r="AB135" s="76">
        <v>21286</v>
      </c>
      <c r="AC135" s="76">
        <v>305</v>
      </c>
      <c r="AD135" s="76"/>
      <c r="AE135" s="89"/>
      <c r="AF135" s="89"/>
      <c r="AG135" s="83">
        <v>23938</v>
      </c>
      <c r="AH135" s="83">
        <v>4810</v>
      </c>
      <c r="AI135" s="83">
        <v>572</v>
      </c>
      <c r="AJ135" s="83">
        <v>2566</v>
      </c>
      <c r="AK135" s="83">
        <v>16085</v>
      </c>
      <c r="AL135" s="83">
        <v>10943</v>
      </c>
      <c r="AM135" s="83">
        <v>1112</v>
      </c>
      <c r="AN135" s="83">
        <v>118</v>
      </c>
      <c r="AO135" s="177"/>
    </row>
    <row r="136" spans="1:41" s="53" customFormat="1" ht="20.399999999999999" hidden="1" customHeight="1">
      <c r="A136" s="84">
        <v>11</v>
      </c>
      <c r="B136" s="83">
        <v>1362455</v>
      </c>
      <c r="C136" s="83">
        <v>-101</v>
      </c>
      <c r="D136" s="83">
        <v>46701</v>
      </c>
      <c r="E136" s="83">
        <v>26246</v>
      </c>
      <c r="F136" s="83">
        <v>39260</v>
      </c>
      <c r="G136" s="83">
        <v>9</v>
      </c>
      <c r="H136" s="89">
        <v>106.9</v>
      </c>
      <c r="I136" s="89">
        <v>114.8</v>
      </c>
      <c r="J136" s="83">
        <v>95</v>
      </c>
      <c r="K136" s="83">
        <v>495</v>
      </c>
      <c r="L136" s="83">
        <v>12413</v>
      </c>
      <c r="M136" s="182">
        <v>87.5</v>
      </c>
      <c r="N136" s="182">
        <v>100.3</v>
      </c>
      <c r="O136" s="182">
        <v>107</v>
      </c>
      <c r="P136" s="94">
        <v>0.77</v>
      </c>
      <c r="Q136" s="94">
        <v>0.49</v>
      </c>
      <c r="R136" s="83">
        <v>8001</v>
      </c>
      <c r="S136" s="83">
        <v>901</v>
      </c>
      <c r="T136" s="83">
        <v>14384</v>
      </c>
      <c r="U136" s="83">
        <v>3366</v>
      </c>
      <c r="V136" s="83">
        <v>11018</v>
      </c>
      <c r="W136" s="83">
        <v>275235</v>
      </c>
      <c r="X136" s="89">
        <v>99.3</v>
      </c>
      <c r="Y136" s="83">
        <v>4</v>
      </c>
      <c r="Z136" s="83">
        <v>393</v>
      </c>
      <c r="AA136" s="83">
        <v>3222</v>
      </c>
      <c r="AB136" s="76">
        <v>20215</v>
      </c>
      <c r="AC136" s="76">
        <v>327</v>
      </c>
      <c r="AD136" s="76"/>
      <c r="AE136" s="89"/>
      <c r="AF136" s="89"/>
      <c r="AG136" s="83">
        <v>31845</v>
      </c>
      <c r="AH136" s="83">
        <v>6182</v>
      </c>
      <c r="AI136" s="83">
        <v>593</v>
      </c>
      <c r="AJ136" s="83">
        <v>2118</v>
      </c>
      <c r="AK136" s="83">
        <v>11879</v>
      </c>
      <c r="AL136" s="83">
        <v>9221</v>
      </c>
      <c r="AM136" s="83">
        <v>723</v>
      </c>
      <c r="AN136" s="83">
        <v>92</v>
      </c>
      <c r="AO136" s="177"/>
    </row>
    <row r="137" spans="1:41" s="53" customFormat="1" ht="20.399999999999999" hidden="1" customHeight="1">
      <c r="A137" s="141">
        <v>12</v>
      </c>
      <c r="B137" s="142">
        <v>1361835</v>
      </c>
      <c r="C137" s="142">
        <v>-536</v>
      </c>
      <c r="D137" s="142">
        <v>47209</v>
      </c>
      <c r="E137" s="142">
        <v>26593</v>
      </c>
      <c r="F137" s="142">
        <v>36835</v>
      </c>
      <c r="G137" s="142">
        <v>2</v>
      </c>
      <c r="H137" s="143">
        <v>100.5</v>
      </c>
      <c r="I137" s="143">
        <v>107.9</v>
      </c>
      <c r="J137" s="142">
        <v>79</v>
      </c>
      <c r="K137" s="142">
        <v>367</v>
      </c>
      <c r="L137" s="142">
        <v>8296</v>
      </c>
      <c r="M137" s="190">
        <v>161.9</v>
      </c>
      <c r="N137" s="190">
        <v>99.4</v>
      </c>
      <c r="O137" s="190">
        <v>116.6</v>
      </c>
      <c r="P137" s="144">
        <v>0.83</v>
      </c>
      <c r="Q137" s="144">
        <v>0.51</v>
      </c>
      <c r="R137" s="142">
        <v>8350</v>
      </c>
      <c r="S137" s="142">
        <v>913</v>
      </c>
      <c r="T137" s="142">
        <v>16538</v>
      </c>
      <c r="U137" s="142">
        <v>4568</v>
      </c>
      <c r="V137" s="142">
        <v>11971</v>
      </c>
      <c r="W137" s="142">
        <v>322771</v>
      </c>
      <c r="X137" s="143">
        <v>99.4</v>
      </c>
      <c r="Y137" s="142">
        <v>9</v>
      </c>
      <c r="Z137" s="142">
        <v>11591</v>
      </c>
      <c r="AA137" s="142">
        <v>2387</v>
      </c>
      <c r="AB137" s="145">
        <v>23092</v>
      </c>
      <c r="AC137" s="145">
        <v>360</v>
      </c>
      <c r="AD137" s="145"/>
      <c r="AE137" s="143"/>
      <c r="AF137" s="143"/>
      <c r="AG137" s="142">
        <v>16262</v>
      </c>
      <c r="AH137" s="142">
        <v>4759</v>
      </c>
      <c r="AI137" s="142">
        <v>260</v>
      </c>
      <c r="AJ137" s="142">
        <v>2048</v>
      </c>
      <c r="AK137" s="142">
        <v>6742</v>
      </c>
      <c r="AL137" s="142">
        <v>11143</v>
      </c>
      <c r="AM137" s="142">
        <v>690</v>
      </c>
      <c r="AN137" s="142">
        <v>86</v>
      </c>
      <c r="AO137" s="177"/>
    </row>
    <row r="138" spans="1:41" s="53" customFormat="1" ht="20.399999999999999" hidden="1" customHeight="1">
      <c r="A138" s="84" t="s">
        <v>197</v>
      </c>
      <c r="B138" s="83">
        <v>1361053</v>
      </c>
      <c r="C138" s="83">
        <v>341</v>
      </c>
      <c r="D138" s="83">
        <v>46601</v>
      </c>
      <c r="E138" s="83">
        <v>26355</v>
      </c>
      <c r="F138" s="83">
        <v>47394</v>
      </c>
      <c r="G138" s="83">
        <v>40</v>
      </c>
      <c r="H138" s="89">
        <v>96.4</v>
      </c>
      <c r="I138" s="89">
        <v>87.2</v>
      </c>
      <c r="J138" s="83">
        <v>49</v>
      </c>
      <c r="K138" s="83">
        <v>269</v>
      </c>
      <c r="L138" s="83">
        <v>5887</v>
      </c>
      <c r="M138" s="182">
        <v>92.2</v>
      </c>
      <c r="N138" s="182">
        <v>98.9</v>
      </c>
      <c r="O138" s="182">
        <v>101.1</v>
      </c>
      <c r="P138" s="94">
        <v>0.83</v>
      </c>
      <c r="Q138" s="94">
        <v>0.54</v>
      </c>
      <c r="R138" s="83">
        <v>14796</v>
      </c>
      <c r="S138" s="83">
        <v>2297</v>
      </c>
      <c r="T138" s="83">
        <v>16733</v>
      </c>
      <c r="U138" s="83">
        <v>3668</v>
      </c>
      <c r="V138" s="83">
        <v>13065</v>
      </c>
      <c r="W138" s="83">
        <v>283991</v>
      </c>
      <c r="X138" s="89">
        <v>99.7</v>
      </c>
      <c r="Y138" s="83">
        <v>3</v>
      </c>
      <c r="Z138" s="83">
        <v>114</v>
      </c>
      <c r="AA138" s="83">
        <v>3797</v>
      </c>
      <c r="AB138" s="76">
        <v>26530</v>
      </c>
      <c r="AC138" s="76">
        <v>346</v>
      </c>
      <c r="AD138" s="76"/>
      <c r="AE138" s="89"/>
      <c r="AF138" s="89"/>
      <c r="AG138" s="83">
        <v>7256</v>
      </c>
      <c r="AH138" s="83">
        <v>2293</v>
      </c>
      <c r="AI138" s="83">
        <v>556</v>
      </c>
      <c r="AJ138" s="83">
        <v>2029</v>
      </c>
      <c r="AK138" s="83">
        <v>7514</v>
      </c>
      <c r="AL138" s="83">
        <v>8034</v>
      </c>
      <c r="AM138" s="83">
        <v>517</v>
      </c>
      <c r="AN138" s="83">
        <v>91</v>
      </c>
      <c r="AO138" s="177"/>
    </row>
    <row r="139" spans="1:41" s="53" customFormat="1" ht="20.399999999999999" hidden="1" customHeight="1">
      <c r="A139" s="84">
        <v>2</v>
      </c>
      <c r="B139" s="83">
        <v>1360012</v>
      </c>
      <c r="C139" s="83">
        <v>-125</v>
      </c>
      <c r="D139" s="83">
        <v>46614</v>
      </c>
      <c r="E139" s="83">
        <v>26517</v>
      </c>
      <c r="F139" s="83">
        <v>40682</v>
      </c>
      <c r="G139" s="83">
        <v>43</v>
      </c>
      <c r="H139" s="89">
        <v>105.3</v>
      </c>
      <c r="I139" s="89">
        <v>98.9</v>
      </c>
      <c r="J139" s="83">
        <v>42</v>
      </c>
      <c r="K139" s="83">
        <v>261</v>
      </c>
      <c r="L139" s="83">
        <v>6416</v>
      </c>
      <c r="M139" s="182">
        <v>85.5</v>
      </c>
      <c r="N139" s="182">
        <v>99.2</v>
      </c>
      <c r="O139" s="182">
        <v>98.1</v>
      </c>
      <c r="P139" s="94">
        <v>0.87</v>
      </c>
      <c r="Q139" s="94">
        <v>0.53</v>
      </c>
      <c r="R139" s="83">
        <v>9778</v>
      </c>
      <c r="S139" s="83">
        <v>1250</v>
      </c>
      <c r="T139" s="83">
        <v>13882</v>
      </c>
      <c r="U139" s="83">
        <v>3063</v>
      </c>
      <c r="V139" s="83">
        <v>10819</v>
      </c>
      <c r="W139" s="83">
        <v>249716</v>
      </c>
      <c r="X139" s="89">
        <v>99.9</v>
      </c>
      <c r="Y139" s="83">
        <v>5</v>
      </c>
      <c r="Z139" s="83">
        <v>2741</v>
      </c>
      <c r="AA139" s="83">
        <v>4263</v>
      </c>
      <c r="AB139" s="76">
        <v>25365</v>
      </c>
      <c r="AC139" s="76">
        <v>351</v>
      </c>
      <c r="AD139" s="76"/>
      <c r="AE139" s="89"/>
      <c r="AF139" s="89"/>
      <c r="AG139" s="83">
        <v>6014</v>
      </c>
      <c r="AH139" s="83">
        <v>1733</v>
      </c>
      <c r="AI139" s="83">
        <v>511</v>
      </c>
      <c r="AJ139" s="83">
        <v>2826</v>
      </c>
      <c r="AK139" s="83">
        <v>8681</v>
      </c>
      <c r="AL139" s="83">
        <v>10499</v>
      </c>
      <c r="AM139" s="83">
        <v>491</v>
      </c>
      <c r="AN139" s="83">
        <v>100</v>
      </c>
      <c r="AO139" s="177"/>
    </row>
    <row r="140" spans="1:41" s="53" customFormat="1" ht="20.399999999999999" hidden="1" customHeight="1">
      <c r="A140" s="84">
        <v>3</v>
      </c>
      <c r="B140" s="83">
        <v>1358799</v>
      </c>
      <c r="C140" s="83">
        <v>-110</v>
      </c>
      <c r="D140" s="83">
        <v>47408</v>
      </c>
      <c r="E140" s="83">
        <v>26781</v>
      </c>
      <c r="F140" s="83">
        <v>34740</v>
      </c>
      <c r="G140" s="83">
        <v>15</v>
      </c>
      <c r="H140" s="89">
        <v>107.8</v>
      </c>
      <c r="I140" s="89">
        <v>106.2</v>
      </c>
      <c r="J140" s="83">
        <v>58</v>
      </c>
      <c r="K140" s="83">
        <v>281</v>
      </c>
      <c r="L140" s="83">
        <v>21196</v>
      </c>
      <c r="M140" s="182">
        <v>87</v>
      </c>
      <c r="N140" s="191">
        <v>99</v>
      </c>
      <c r="O140" s="182">
        <v>102.9</v>
      </c>
      <c r="P140" s="94">
        <v>0.85</v>
      </c>
      <c r="Q140" s="94">
        <v>0.55000000000000004</v>
      </c>
      <c r="R140" s="83">
        <v>8332</v>
      </c>
      <c r="S140" s="83">
        <v>1016</v>
      </c>
      <c r="T140" s="83">
        <v>14954</v>
      </c>
      <c r="U140" s="83">
        <v>3979</v>
      </c>
      <c r="V140" s="83">
        <v>10975</v>
      </c>
      <c r="W140" s="83">
        <v>296413</v>
      </c>
      <c r="X140" s="89">
        <v>100.7</v>
      </c>
      <c r="Y140" s="83">
        <v>8</v>
      </c>
      <c r="Z140" s="83">
        <v>1124</v>
      </c>
      <c r="AA140" s="83">
        <v>7206</v>
      </c>
      <c r="AB140" s="76">
        <v>23252</v>
      </c>
      <c r="AC140" s="76">
        <v>375</v>
      </c>
      <c r="AD140" s="76"/>
      <c r="AE140" s="89"/>
      <c r="AF140" s="89"/>
      <c r="AG140" s="83">
        <v>7256</v>
      </c>
      <c r="AH140" s="83">
        <v>2009</v>
      </c>
      <c r="AI140" s="83">
        <v>261</v>
      </c>
      <c r="AJ140" s="83">
        <v>4260</v>
      </c>
      <c r="AK140" s="83">
        <v>17741</v>
      </c>
      <c r="AL140" s="83">
        <v>10449</v>
      </c>
      <c r="AM140" s="83">
        <v>613</v>
      </c>
      <c r="AN140" s="83">
        <v>109</v>
      </c>
      <c r="AO140" s="177"/>
    </row>
    <row r="141" spans="1:41" s="53" customFormat="1" ht="20.399999999999999" hidden="1" customHeight="1">
      <c r="A141" s="84">
        <v>4</v>
      </c>
      <c r="B141" s="83">
        <v>1353174</v>
      </c>
      <c r="C141" s="83">
        <v>-185</v>
      </c>
      <c r="D141" s="83">
        <v>47504</v>
      </c>
      <c r="E141" s="83">
        <v>26145</v>
      </c>
      <c r="F141" s="83">
        <v>44479</v>
      </c>
      <c r="G141" s="83">
        <v>49</v>
      </c>
      <c r="H141" s="89">
        <v>108.4</v>
      </c>
      <c r="I141" s="89">
        <v>105.1</v>
      </c>
      <c r="J141" s="83">
        <v>98</v>
      </c>
      <c r="K141" s="83">
        <v>470</v>
      </c>
      <c r="L141" s="83">
        <v>43499</v>
      </c>
      <c r="M141" s="182">
        <v>86.4</v>
      </c>
      <c r="N141" s="182">
        <v>99.5</v>
      </c>
      <c r="O141" s="182">
        <v>101</v>
      </c>
      <c r="P141" s="94">
        <v>0.89</v>
      </c>
      <c r="Q141" s="94">
        <v>0.56999999999999995</v>
      </c>
      <c r="R141" s="83">
        <v>8293</v>
      </c>
      <c r="S141" s="83">
        <v>948</v>
      </c>
      <c r="T141" s="83">
        <v>14352</v>
      </c>
      <c r="U141" s="83">
        <v>3326</v>
      </c>
      <c r="V141" s="83">
        <v>11026</v>
      </c>
      <c r="W141" s="83">
        <v>302171</v>
      </c>
      <c r="X141" s="89">
        <v>100.4</v>
      </c>
      <c r="Y141" s="83">
        <v>7</v>
      </c>
      <c r="Z141" s="83">
        <v>906</v>
      </c>
      <c r="AA141" s="83">
        <v>4036</v>
      </c>
      <c r="AB141" s="76">
        <v>18898</v>
      </c>
      <c r="AC141" s="76">
        <v>391</v>
      </c>
      <c r="AD141" s="76"/>
      <c r="AE141" s="89"/>
      <c r="AF141" s="89"/>
      <c r="AG141" s="83">
        <v>12059</v>
      </c>
      <c r="AH141" s="83">
        <v>2129</v>
      </c>
      <c r="AI141" s="83">
        <v>548</v>
      </c>
      <c r="AJ141" s="83">
        <v>2474</v>
      </c>
      <c r="AK141" s="83">
        <v>8059</v>
      </c>
      <c r="AL141" s="83">
        <v>10639</v>
      </c>
      <c r="AM141" s="83">
        <v>832</v>
      </c>
      <c r="AN141" s="83">
        <v>111</v>
      </c>
      <c r="AO141" s="177"/>
    </row>
    <row r="142" spans="1:41" s="53" customFormat="1" ht="20.399999999999999" hidden="1" customHeight="1">
      <c r="A142" s="84">
        <v>5</v>
      </c>
      <c r="B142" s="83">
        <v>1352715</v>
      </c>
      <c r="C142" s="83">
        <v>111</v>
      </c>
      <c r="D142" s="83">
        <v>47023</v>
      </c>
      <c r="E142" s="83">
        <v>26218</v>
      </c>
      <c r="F142" s="83">
        <v>50568</v>
      </c>
      <c r="G142" s="83">
        <v>119</v>
      </c>
      <c r="H142" s="89">
        <v>105.6</v>
      </c>
      <c r="I142" s="89">
        <v>105</v>
      </c>
      <c r="J142" s="83">
        <v>110</v>
      </c>
      <c r="K142" s="83">
        <v>485</v>
      </c>
      <c r="L142" s="83">
        <v>9908</v>
      </c>
      <c r="M142" s="182">
        <v>83.7</v>
      </c>
      <c r="N142" s="182">
        <v>99.7</v>
      </c>
      <c r="O142" s="182">
        <v>94.6</v>
      </c>
      <c r="P142" s="94">
        <v>0.87</v>
      </c>
      <c r="Q142" s="94">
        <v>0.57999999999999996</v>
      </c>
      <c r="R142" s="83">
        <v>10179</v>
      </c>
      <c r="S142" s="83">
        <v>1288</v>
      </c>
      <c r="T142" s="83">
        <v>14455</v>
      </c>
      <c r="U142" s="83">
        <v>3302</v>
      </c>
      <c r="V142" s="83">
        <v>11153</v>
      </c>
      <c r="W142" s="83">
        <v>272272</v>
      </c>
      <c r="X142" s="89">
        <v>99.9</v>
      </c>
      <c r="Y142" s="83">
        <v>5</v>
      </c>
      <c r="Z142" s="83">
        <v>843</v>
      </c>
      <c r="AA142" s="83">
        <v>3717</v>
      </c>
      <c r="AB142" s="76">
        <v>16413</v>
      </c>
      <c r="AC142" s="76">
        <v>413</v>
      </c>
      <c r="AD142" s="76"/>
      <c r="AE142" s="89"/>
      <c r="AF142" s="89"/>
      <c r="AG142" s="83">
        <v>23053</v>
      </c>
      <c r="AH142" s="83">
        <v>3436</v>
      </c>
      <c r="AI142" s="83">
        <v>615</v>
      </c>
      <c r="AJ142" s="83">
        <v>3550</v>
      </c>
      <c r="AK142" s="83">
        <v>10543</v>
      </c>
      <c r="AL142" s="83">
        <v>10520</v>
      </c>
      <c r="AM142" s="83">
        <v>1401</v>
      </c>
      <c r="AN142" s="83">
        <v>152</v>
      </c>
      <c r="AO142" s="177"/>
    </row>
    <row r="143" spans="1:41" s="53" customFormat="1" ht="20.399999999999999" hidden="1" customHeight="1">
      <c r="A143" s="84">
        <v>6</v>
      </c>
      <c r="B143" s="83">
        <v>1352007</v>
      </c>
      <c r="C143" s="83">
        <v>-218</v>
      </c>
      <c r="D143" s="83">
        <v>47748</v>
      </c>
      <c r="E143" s="83">
        <v>26151</v>
      </c>
      <c r="F143" s="83">
        <v>31872</v>
      </c>
      <c r="G143" s="83">
        <v>14</v>
      </c>
      <c r="H143" s="89">
        <v>111.5</v>
      </c>
      <c r="I143" s="89">
        <v>110.6</v>
      </c>
      <c r="J143" s="83">
        <v>129</v>
      </c>
      <c r="K143" s="83">
        <v>612</v>
      </c>
      <c r="L143" s="83">
        <v>14104</v>
      </c>
      <c r="M143" s="182">
        <v>126.7</v>
      </c>
      <c r="N143" s="182">
        <v>99.3</v>
      </c>
      <c r="O143" s="182">
        <v>94.9</v>
      </c>
      <c r="P143" s="94">
        <v>0.86</v>
      </c>
      <c r="Q143" s="94">
        <v>0.57999999999999996</v>
      </c>
      <c r="R143" s="83">
        <v>9234</v>
      </c>
      <c r="S143" s="83">
        <v>1020</v>
      </c>
      <c r="T143" s="83">
        <v>14261</v>
      </c>
      <c r="U143" s="83">
        <v>3283</v>
      </c>
      <c r="V143" s="83">
        <v>10978</v>
      </c>
      <c r="W143" s="83">
        <v>240529</v>
      </c>
      <c r="X143" s="89">
        <v>99.1</v>
      </c>
      <c r="Y143" s="83">
        <v>5</v>
      </c>
      <c r="Z143" s="83">
        <v>2480</v>
      </c>
      <c r="AA143" s="83">
        <v>4616</v>
      </c>
      <c r="AB143" s="76">
        <v>11130</v>
      </c>
      <c r="AC143" s="76">
        <v>435</v>
      </c>
      <c r="AD143" s="76"/>
      <c r="AE143" s="89"/>
      <c r="AF143" s="89"/>
      <c r="AG143" s="83">
        <v>21262</v>
      </c>
      <c r="AH143" s="83">
        <v>3157</v>
      </c>
      <c r="AI143" s="83">
        <v>984</v>
      </c>
      <c r="AJ143" s="83">
        <v>1319</v>
      </c>
      <c r="AK143" s="83">
        <v>7479</v>
      </c>
      <c r="AL143" s="83">
        <v>8784</v>
      </c>
      <c r="AM143" s="83">
        <v>1061</v>
      </c>
      <c r="AN143" s="83">
        <v>150</v>
      </c>
      <c r="AO143" s="177"/>
    </row>
    <row r="144" spans="1:41" s="53" customFormat="1" ht="20.399999999999999" hidden="1" customHeight="1">
      <c r="A144" s="84">
        <v>7</v>
      </c>
      <c r="B144" s="83">
        <v>1351462</v>
      </c>
      <c r="C144" s="83">
        <v>-57</v>
      </c>
      <c r="D144" s="83">
        <v>47003</v>
      </c>
      <c r="E144" s="83">
        <v>26139</v>
      </c>
      <c r="F144" s="83">
        <v>44156</v>
      </c>
      <c r="G144" s="83">
        <v>32</v>
      </c>
      <c r="H144" s="89">
        <v>103.1</v>
      </c>
      <c r="I144" s="89">
        <v>108</v>
      </c>
      <c r="J144" s="83">
        <v>138</v>
      </c>
      <c r="K144" s="83">
        <v>541</v>
      </c>
      <c r="L144" s="83">
        <v>21531</v>
      </c>
      <c r="M144" s="182">
        <v>106.7</v>
      </c>
      <c r="N144" s="182">
        <v>99.8</v>
      </c>
      <c r="O144" s="182">
        <v>107.6</v>
      </c>
      <c r="P144" s="94">
        <v>0.88</v>
      </c>
      <c r="Q144" s="94">
        <v>0.59</v>
      </c>
      <c r="R144" s="83">
        <v>9334</v>
      </c>
      <c r="S144" s="83">
        <v>1003</v>
      </c>
      <c r="T144" s="83">
        <v>15071</v>
      </c>
      <c r="U144" s="83">
        <v>3455</v>
      </c>
      <c r="V144" s="83">
        <v>11616</v>
      </c>
      <c r="W144" s="83">
        <v>264972</v>
      </c>
      <c r="X144" s="89">
        <v>98.6</v>
      </c>
      <c r="Y144" s="83">
        <v>5</v>
      </c>
      <c r="Z144" s="83">
        <v>1330</v>
      </c>
      <c r="AA144" s="83">
        <v>4999</v>
      </c>
      <c r="AB144" s="76">
        <v>7291</v>
      </c>
      <c r="AC144" s="76">
        <v>487</v>
      </c>
      <c r="AD144" s="76"/>
      <c r="AE144" s="89"/>
      <c r="AF144" s="89"/>
      <c r="AG144" s="83">
        <v>28911</v>
      </c>
      <c r="AH144" s="83">
        <v>4915</v>
      </c>
      <c r="AI144" s="83">
        <v>546</v>
      </c>
      <c r="AJ144" s="83">
        <v>1183</v>
      </c>
      <c r="AK144" s="83">
        <v>4902</v>
      </c>
      <c r="AL144" s="83">
        <v>11002</v>
      </c>
      <c r="AM144" s="83">
        <v>1020</v>
      </c>
      <c r="AN144" s="83">
        <v>138</v>
      </c>
      <c r="AO144" s="177"/>
    </row>
    <row r="145" spans="1:41" s="53" customFormat="1" ht="20.399999999999999" hidden="1" customHeight="1">
      <c r="A145" s="84">
        <v>8</v>
      </c>
      <c r="B145" s="83">
        <v>1350937</v>
      </c>
      <c r="C145" s="83">
        <v>-122</v>
      </c>
      <c r="D145" s="83">
        <v>47199</v>
      </c>
      <c r="E145" s="83">
        <v>26190</v>
      </c>
      <c r="F145" s="83">
        <v>40190</v>
      </c>
      <c r="G145" s="83">
        <v>18</v>
      </c>
      <c r="H145" s="89">
        <v>106</v>
      </c>
      <c r="I145" s="89">
        <v>105.4</v>
      </c>
      <c r="J145" s="83">
        <v>95</v>
      </c>
      <c r="K145" s="83">
        <v>474</v>
      </c>
      <c r="L145" s="83">
        <v>25262</v>
      </c>
      <c r="M145" s="182">
        <v>91.6</v>
      </c>
      <c r="N145" s="182">
        <v>100</v>
      </c>
      <c r="O145" s="182">
        <v>107.9</v>
      </c>
      <c r="P145" s="94">
        <v>0.93</v>
      </c>
      <c r="Q145" s="94">
        <v>0.6</v>
      </c>
      <c r="R145" s="83">
        <v>9292</v>
      </c>
      <c r="S145" s="83">
        <v>1114</v>
      </c>
      <c r="T145" s="83">
        <v>16224</v>
      </c>
      <c r="U145" s="83">
        <v>3111</v>
      </c>
      <c r="V145" s="83">
        <v>13113</v>
      </c>
      <c r="W145" s="83">
        <v>280611</v>
      </c>
      <c r="X145" s="89">
        <v>98.5</v>
      </c>
      <c r="Y145" s="83">
        <v>6</v>
      </c>
      <c r="Z145" s="83">
        <v>37514</v>
      </c>
      <c r="AA145" s="83">
        <v>3474</v>
      </c>
      <c r="AB145" s="76">
        <v>1825</v>
      </c>
      <c r="AC145" s="76">
        <v>526</v>
      </c>
      <c r="AD145" s="76"/>
      <c r="AE145" s="89"/>
      <c r="AF145" s="89"/>
      <c r="AG145" s="83">
        <v>38559</v>
      </c>
      <c r="AH145" s="83">
        <v>6362</v>
      </c>
      <c r="AI145" s="83">
        <v>520</v>
      </c>
      <c r="AJ145" s="83">
        <v>1892</v>
      </c>
      <c r="AK145" s="83">
        <v>11109</v>
      </c>
      <c r="AL145" s="83">
        <v>10184</v>
      </c>
      <c r="AM145" s="83">
        <v>1675</v>
      </c>
      <c r="AN145" s="83">
        <v>187</v>
      </c>
      <c r="AO145" s="177"/>
    </row>
    <row r="146" spans="1:41" s="53" customFormat="1" ht="20.399999999999999" hidden="1" customHeight="1">
      <c r="A146" s="84">
        <v>9</v>
      </c>
      <c r="B146" s="83">
        <v>1350523</v>
      </c>
      <c r="C146" s="83">
        <v>-43</v>
      </c>
      <c r="D146" s="83">
        <v>47615</v>
      </c>
      <c r="E146" s="83">
        <v>26322</v>
      </c>
      <c r="F146" s="83">
        <v>32509</v>
      </c>
      <c r="G146" s="83">
        <v>14</v>
      </c>
      <c r="H146" s="89">
        <v>103.8</v>
      </c>
      <c r="I146" s="89">
        <v>104.1</v>
      </c>
      <c r="J146" s="83">
        <v>130</v>
      </c>
      <c r="K146" s="83">
        <v>630</v>
      </c>
      <c r="L146" s="83">
        <v>26697</v>
      </c>
      <c r="M146" s="182">
        <v>84.9</v>
      </c>
      <c r="N146" s="182">
        <v>99.6</v>
      </c>
      <c r="O146" s="182">
        <v>107.1</v>
      </c>
      <c r="P146" s="94">
        <v>0.92</v>
      </c>
      <c r="Q146" s="94">
        <v>0.62</v>
      </c>
      <c r="R146" s="83">
        <v>7896</v>
      </c>
      <c r="S146" s="83">
        <v>838</v>
      </c>
      <c r="T146" s="83">
        <v>13859</v>
      </c>
      <c r="U146" s="83">
        <v>2976</v>
      </c>
      <c r="V146" s="83">
        <v>10883</v>
      </c>
      <c r="W146" s="83">
        <v>286719</v>
      </c>
      <c r="X146" s="89">
        <v>98.8</v>
      </c>
      <c r="Y146" s="83">
        <v>3</v>
      </c>
      <c r="Z146" s="83">
        <v>2828</v>
      </c>
      <c r="AA146" s="83">
        <v>4022</v>
      </c>
      <c r="AB146" s="76">
        <v>16052</v>
      </c>
      <c r="AC146" s="76">
        <v>299</v>
      </c>
      <c r="AD146" s="76"/>
      <c r="AE146" s="89"/>
      <c r="AF146" s="89"/>
      <c r="AG146" s="83">
        <v>28731</v>
      </c>
      <c r="AH146" s="83">
        <v>3540</v>
      </c>
      <c r="AI146" s="83">
        <v>455</v>
      </c>
      <c r="AJ146" s="83">
        <v>1678</v>
      </c>
      <c r="AK146" s="83">
        <v>7985</v>
      </c>
      <c r="AL146" s="83">
        <v>8370</v>
      </c>
      <c r="AM146" s="83">
        <v>968</v>
      </c>
      <c r="AN146" s="83">
        <v>146</v>
      </c>
      <c r="AO146" s="177"/>
    </row>
    <row r="147" spans="1:41" s="53" customFormat="1" ht="20.399999999999999" hidden="1" customHeight="1">
      <c r="A147" s="84">
        <v>10</v>
      </c>
      <c r="B147" s="83">
        <v>1349969</v>
      </c>
      <c r="C147" s="83">
        <v>-193</v>
      </c>
      <c r="D147" s="83">
        <v>47295</v>
      </c>
      <c r="E147" s="83">
        <v>26322</v>
      </c>
      <c r="F147" s="83">
        <v>47408</v>
      </c>
      <c r="G147" s="83">
        <v>28</v>
      </c>
      <c r="H147" s="89">
        <v>100.7</v>
      </c>
      <c r="I147" s="89">
        <v>106.6</v>
      </c>
      <c r="J147" s="83">
        <v>122</v>
      </c>
      <c r="K147" s="83">
        <v>636</v>
      </c>
      <c r="L147" s="83">
        <v>14771</v>
      </c>
      <c r="M147" s="182">
        <v>86.5</v>
      </c>
      <c r="N147" s="182">
        <v>99.3</v>
      </c>
      <c r="O147" s="182">
        <v>110.9</v>
      </c>
      <c r="P147" s="94">
        <v>0.86</v>
      </c>
      <c r="Q147" s="94">
        <v>0.62</v>
      </c>
      <c r="R147" s="83">
        <v>7576</v>
      </c>
      <c r="S147" s="83">
        <v>833</v>
      </c>
      <c r="T147" s="83">
        <v>14129</v>
      </c>
      <c r="U147" s="83">
        <v>3358</v>
      </c>
      <c r="V147" s="83">
        <v>10771</v>
      </c>
      <c r="W147" s="83">
        <v>268574</v>
      </c>
      <c r="X147" s="89">
        <v>98.9</v>
      </c>
      <c r="Y147" s="83">
        <v>3</v>
      </c>
      <c r="Z147" s="83">
        <v>1014</v>
      </c>
      <c r="AA147" s="83">
        <v>3534</v>
      </c>
      <c r="AB147" s="76">
        <v>24727</v>
      </c>
      <c r="AC147" s="76">
        <v>246</v>
      </c>
      <c r="AD147" s="76"/>
      <c r="AE147" s="89"/>
      <c r="AF147" s="89"/>
      <c r="AG147" s="83">
        <v>16493</v>
      </c>
      <c r="AH147" s="83">
        <v>3547</v>
      </c>
      <c r="AI147" s="83">
        <v>691</v>
      </c>
      <c r="AJ147" s="83">
        <v>1018</v>
      </c>
      <c r="AK147" s="83">
        <v>9545</v>
      </c>
      <c r="AL147" s="83">
        <v>10823</v>
      </c>
      <c r="AM147" s="83">
        <v>954</v>
      </c>
      <c r="AN147" s="83">
        <v>167</v>
      </c>
      <c r="AO147" s="177"/>
    </row>
    <row r="148" spans="1:41" s="53" customFormat="1" ht="20.399999999999999" hidden="1" customHeight="1">
      <c r="A148" s="84">
        <v>11</v>
      </c>
      <c r="B148" s="83">
        <v>1349295</v>
      </c>
      <c r="C148" s="83">
        <v>-149</v>
      </c>
      <c r="D148" s="83">
        <v>47153</v>
      </c>
      <c r="E148" s="83">
        <v>26181</v>
      </c>
      <c r="F148" s="83">
        <v>39962</v>
      </c>
      <c r="G148" s="83">
        <v>18</v>
      </c>
      <c r="H148" s="89">
        <v>102.9</v>
      </c>
      <c r="I148" s="89">
        <v>109.9</v>
      </c>
      <c r="J148" s="83">
        <v>84</v>
      </c>
      <c r="K148" s="83">
        <v>458</v>
      </c>
      <c r="L148" s="83">
        <v>9899</v>
      </c>
      <c r="M148" s="182">
        <v>87.3</v>
      </c>
      <c r="N148" s="182">
        <v>99.2</v>
      </c>
      <c r="O148" s="182">
        <v>106.7</v>
      </c>
      <c r="P148" s="94">
        <v>0.89</v>
      </c>
      <c r="Q148" s="94">
        <v>0.61</v>
      </c>
      <c r="R148" s="83">
        <v>7292</v>
      </c>
      <c r="S148" s="83">
        <v>827</v>
      </c>
      <c r="T148" s="83">
        <v>14413</v>
      </c>
      <c r="U148" s="83">
        <v>3317</v>
      </c>
      <c r="V148" s="83">
        <v>11096</v>
      </c>
      <c r="W148" s="83">
        <v>250439</v>
      </c>
      <c r="X148" s="89">
        <v>98.6</v>
      </c>
      <c r="Y148" s="83">
        <v>3</v>
      </c>
      <c r="Z148" s="83">
        <v>1395</v>
      </c>
      <c r="AA148" s="83">
        <v>3330</v>
      </c>
      <c r="AB148" s="76">
        <v>20706</v>
      </c>
      <c r="AC148" s="76">
        <v>248</v>
      </c>
      <c r="AD148" s="76"/>
      <c r="AE148" s="89"/>
      <c r="AF148" s="89"/>
      <c r="AG148" s="83">
        <v>25040</v>
      </c>
      <c r="AH148" s="83">
        <v>6144</v>
      </c>
      <c r="AI148" s="83">
        <v>407</v>
      </c>
      <c r="AJ148" s="83">
        <v>3880</v>
      </c>
      <c r="AK148" s="83">
        <v>8825</v>
      </c>
      <c r="AL148" s="83">
        <v>8962</v>
      </c>
      <c r="AM148" s="83">
        <v>723</v>
      </c>
      <c r="AN148" s="83">
        <v>121</v>
      </c>
      <c r="AO148" s="177"/>
    </row>
    <row r="149" spans="1:41" s="53" customFormat="1" ht="20.399999999999999" hidden="1" customHeight="1">
      <c r="A149" s="84">
        <v>12</v>
      </c>
      <c r="B149" s="83">
        <v>1348616</v>
      </c>
      <c r="C149" s="83">
        <v>-515</v>
      </c>
      <c r="D149" s="83">
        <v>47802</v>
      </c>
      <c r="E149" s="83">
        <v>26244</v>
      </c>
      <c r="F149" s="83">
        <v>33043</v>
      </c>
      <c r="G149" s="83">
        <v>15</v>
      </c>
      <c r="H149" s="89">
        <v>103</v>
      </c>
      <c r="I149" s="89">
        <v>109.9</v>
      </c>
      <c r="J149" s="83">
        <v>102</v>
      </c>
      <c r="K149" s="83">
        <v>461</v>
      </c>
      <c r="L149" s="83">
        <v>7490</v>
      </c>
      <c r="M149" s="182">
        <v>163.1</v>
      </c>
      <c r="N149" s="182">
        <v>98.9</v>
      </c>
      <c r="O149" s="182">
        <v>113.9</v>
      </c>
      <c r="P149" s="94">
        <v>0.91</v>
      </c>
      <c r="Q149" s="94">
        <v>0.62</v>
      </c>
      <c r="R149" s="83">
        <v>7675</v>
      </c>
      <c r="S149" s="83">
        <v>813</v>
      </c>
      <c r="T149" s="83">
        <v>18913</v>
      </c>
      <c r="U149" s="83">
        <v>4503</v>
      </c>
      <c r="V149" s="83">
        <v>14411</v>
      </c>
      <c r="W149" s="83">
        <v>293191</v>
      </c>
      <c r="X149" s="89">
        <v>98.7</v>
      </c>
      <c r="Y149" s="83">
        <v>4</v>
      </c>
      <c r="Z149" s="83">
        <v>492</v>
      </c>
      <c r="AA149" s="83">
        <v>2403</v>
      </c>
      <c r="AB149" s="76">
        <v>23238</v>
      </c>
      <c r="AC149" s="76">
        <v>280</v>
      </c>
      <c r="AD149" s="76"/>
      <c r="AE149" s="89"/>
      <c r="AF149" s="89"/>
      <c r="AG149" s="83">
        <v>12874</v>
      </c>
      <c r="AH149" s="83">
        <v>5007</v>
      </c>
      <c r="AI149" s="83">
        <v>693</v>
      </c>
      <c r="AJ149" s="83">
        <v>2950</v>
      </c>
      <c r="AK149" s="83">
        <v>4764</v>
      </c>
      <c r="AL149" s="83">
        <v>13631</v>
      </c>
      <c r="AM149" s="83">
        <v>597</v>
      </c>
      <c r="AN149" s="83">
        <v>100</v>
      </c>
      <c r="AO149" s="177"/>
    </row>
    <row r="150" spans="1:41" s="53" customFormat="1" ht="20.399999999999999" hidden="1" customHeight="1">
      <c r="A150" s="146" t="s">
        <v>198</v>
      </c>
      <c r="B150" s="147">
        <v>1347650</v>
      </c>
      <c r="C150" s="147">
        <v>325</v>
      </c>
      <c r="D150" s="147">
        <v>46961</v>
      </c>
      <c r="E150" s="147">
        <v>26088</v>
      </c>
      <c r="F150" s="147">
        <v>47686</v>
      </c>
      <c r="G150" s="147">
        <v>17</v>
      </c>
      <c r="H150" s="148">
        <v>107.4</v>
      </c>
      <c r="I150" s="148">
        <v>98.5</v>
      </c>
      <c r="J150" s="147">
        <v>56</v>
      </c>
      <c r="K150" s="147">
        <v>263</v>
      </c>
      <c r="L150" s="147">
        <v>6717</v>
      </c>
      <c r="M150" s="192">
        <v>91.9</v>
      </c>
      <c r="N150" s="192">
        <v>98.1</v>
      </c>
      <c r="O150" s="192">
        <v>102.8</v>
      </c>
      <c r="P150" s="149">
        <v>0.99</v>
      </c>
      <c r="Q150" s="149">
        <v>0.65</v>
      </c>
      <c r="R150" s="147">
        <v>13852</v>
      </c>
      <c r="S150" s="147">
        <v>2193</v>
      </c>
      <c r="T150" s="147">
        <v>15224</v>
      </c>
      <c r="U150" s="147">
        <v>3611</v>
      </c>
      <c r="V150" s="147">
        <v>11613</v>
      </c>
      <c r="W150" s="147">
        <v>270339</v>
      </c>
      <c r="X150" s="148">
        <v>99.1</v>
      </c>
      <c r="Y150" s="147">
        <v>2</v>
      </c>
      <c r="Z150" s="147">
        <v>5605</v>
      </c>
      <c r="AA150" s="147">
        <v>3273</v>
      </c>
      <c r="AB150" s="150">
        <v>30572</v>
      </c>
      <c r="AC150" s="150">
        <v>258</v>
      </c>
      <c r="AD150" s="150"/>
      <c r="AE150" s="148"/>
      <c r="AF150" s="148"/>
      <c r="AG150" s="147">
        <v>4660</v>
      </c>
      <c r="AH150" s="147">
        <v>1987</v>
      </c>
      <c r="AI150" s="147">
        <v>528</v>
      </c>
      <c r="AJ150" s="147">
        <v>5264</v>
      </c>
      <c r="AK150" s="147">
        <v>13994</v>
      </c>
      <c r="AL150" s="147">
        <v>12039</v>
      </c>
      <c r="AM150" s="147">
        <v>540</v>
      </c>
      <c r="AN150" s="147">
        <v>93</v>
      </c>
      <c r="AO150" s="177"/>
    </row>
    <row r="151" spans="1:41" s="53" customFormat="1" ht="20.399999999999999" hidden="1" customHeight="1">
      <c r="A151" s="84">
        <v>2</v>
      </c>
      <c r="B151" s="83">
        <v>1346535</v>
      </c>
      <c r="C151" s="83">
        <v>-134</v>
      </c>
      <c r="D151" s="83">
        <v>47085</v>
      </c>
      <c r="E151" s="83">
        <v>26168</v>
      </c>
      <c r="F151" s="83">
        <v>39286</v>
      </c>
      <c r="G151" s="83">
        <v>48</v>
      </c>
      <c r="H151" s="89">
        <v>106.8</v>
      </c>
      <c r="I151" s="89">
        <v>96.4</v>
      </c>
      <c r="J151" s="83">
        <v>46</v>
      </c>
      <c r="K151" s="83">
        <v>145</v>
      </c>
      <c r="L151" s="83">
        <v>5794</v>
      </c>
      <c r="M151" s="182">
        <v>85.4</v>
      </c>
      <c r="N151" s="182">
        <v>96.4</v>
      </c>
      <c r="O151" s="182">
        <v>102</v>
      </c>
      <c r="P151" s="94">
        <v>0.96</v>
      </c>
      <c r="Q151" s="94">
        <v>0.64</v>
      </c>
      <c r="R151" s="83">
        <v>9557</v>
      </c>
      <c r="S151" s="83">
        <v>1217</v>
      </c>
      <c r="T151" s="83">
        <v>13084</v>
      </c>
      <c r="U151" s="83">
        <v>2792</v>
      </c>
      <c r="V151" s="83">
        <v>10291</v>
      </c>
      <c r="W151" s="83">
        <v>260705</v>
      </c>
      <c r="X151" s="89">
        <v>99.1</v>
      </c>
      <c r="Y151" s="83">
        <v>3</v>
      </c>
      <c r="Z151" s="83">
        <v>286</v>
      </c>
      <c r="AA151" s="83">
        <v>3988</v>
      </c>
      <c r="AB151" s="76">
        <v>33124</v>
      </c>
      <c r="AC151" s="76">
        <v>246</v>
      </c>
      <c r="AD151" s="76"/>
      <c r="AE151" s="89"/>
      <c r="AF151" s="89"/>
      <c r="AG151" s="83">
        <v>5473</v>
      </c>
      <c r="AH151" s="83">
        <v>1729</v>
      </c>
      <c r="AI151" s="83">
        <v>533</v>
      </c>
      <c r="AJ151" s="83">
        <v>2804</v>
      </c>
      <c r="AK151" s="83">
        <v>11083</v>
      </c>
      <c r="AL151" s="83">
        <v>14127</v>
      </c>
      <c r="AM151" s="83">
        <v>477</v>
      </c>
      <c r="AN151" s="83">
        <v>96</v>
      </c>
      <c r="AO151" s="177"/>
    </row>
    <row r="152" spans="1:41" s="53" customFormat="1" ht="20.399999999999999" hidden="1" customHeight="1">
      <c r="A152" s="84">
        <v>3</v>
      </c>
      <c r="B152" s="83">
        <v>1345439</v>
      </c>
      <c r="C152" s="83">
        <v>-108</v>
      </c>
      <c r="D152" s="83">
        <v>47633</v>
      </c>
      <c r="E152" s="83">
        <v>26780</v>
      </c>
      <c r="F152" s="83">
        <v>33953</v>
      </c>
      <c r="G152" s="83">
        <v>19</v>
      </c>
      <c r="H152" s="89">
        <v>107.8</v>
      </c>
      <c r="I152" s="89">
        <v>107</v>
      </c>
      <c r="J152" s="83">
        <v>66</v>
      </c>
      <c r="K152" s="83">
        <v>403</v>
      </c>
      <c r="L152" s="83">
        <v>22940</v>
      </c>
      <c r="M152" s="182">
        <v>87</v>
      </c>
      <c r="N152" s="182">
        <v>96.1</v>
      </c>
      <c r="O152" s="182">
        <v>103.4</v>
      </c>
      <c r="P152" s="94">
        <v>0.95</v>
      </c>
      <c r="Q152" s="94">
        <v>0.64</v>
      </c>
      <c r="R152" s="83">
        <v>8150</v>
      </c>
      <c r="S152" s="83">
        <v>975</v>
      </c>
      <c r="T152" s="83">
        <v>15635</v>
      </c>
      <c r="U152" s="83">
        <v>3903</v>
      </c>
      <c r="V152" s="83">
        <v>11732</v>
      </c>
      <c r="W152" s="83">
        <v>314484</v>
      </c>
      <c r="X152" s="89">
        <v>99</v>
      </c>
      <c r="Y152" s="83">
        <v>3</v>
      </c>
      <c r="Z152" s="83">
        <v>103</v>
      </c>
      <c r="AA152" s="83">
        <v>6814</v>
      </c>
      <c r="AB152" s="76">
        <v>34915</v>
      </c>
      <c r="AC152" s="76">
        <v>237</v>
      </c>
      <c r="AD152" s="76"/>
      <c r="AE152" s="89"/>
      <c r="AF152" s="89"/>
      <c r="AG152" s="83">
        <v>6373</v>
      </c>
      <c r="AH152" s="83">
        <v>2081</v>
      </c>
      <c r="AI152" s="83">
        <v>525</v>
      </c>
      <c r="AJ152" s="83">
        <v>4541</v>
      </c>
      <c r="AK152" s="83">
        <v>6801</v>
      </c>
      <c r="AL152" s="83">
        <v>10979</v>
      </c>
      <c r="AM152" s="83">
        <v>620</v>
      </c>
      <c r="AN152" s="83">
        <v>103</v>
      </c>
      <c r="AO152" s="177"/>
    </row>
    <row r="153" spans="1:41" s="53" customFormat="1" ht="20.399999999999999" hidden="1" customHeight="1">
      <c r="A153" s="84">
        <v>4</v>
      </c>
      <c r="B153" s="83">
        <v>1338972</v>
      </c>
      <c r="C153" s="83">
        <v>-208</v>
      </c>
      <c r="D153" s="83">
        <v>47496</v>
      </c>
      <c r="E153" s="83">
        <v>26089</v>
      </c>
      <c r="F153" s="83">
        <v>53234</v>
      </c>
      <c r="G153" s="83">
        <v>150</v>
      </c>
      <c r="H153" s="89">
        <v>106.9</v>
      </c>
      <c r="I153" s="89">
        <v>105</v>
      </c>
      <c r="J153" s="83">
        <v>92</v>
      </c>
      <c r="K153" s="83">
        <v>494</v>
      </c>
      <c r="L153" s="83">
        <v>35443</v>
      </c>
      <c r="M153" s="182">
        <v>87.8</v>
      </c>
      <c r="N153" s="182">
        <v>97.7</v>
      </c>
      <c r="O153" s="182">
        <v>93.4</v>
      </c>
      <c r="P153" s="94">
        <v>1.01</v>
      </c>
      <c r="Q153" s="94">
        <v>0.67</v>
      </c>
      <c r="R153" s="83">
        <v>8333</v>
      </c>
      <c r="S153" s="83">
        <v>986</v>
      </c>
      <c r="T153" s="83">
        <v>14242</v>
      </c>
      <c r="U153" s="83">
        <v>3211</v>
      </c>
      <c r="V153" s="83">
        <v>11031</v>
      </c>
      <c r="W153" s="83">
        <v>314286</v>
      </c>
      <c r="X153" s="89">
        <v>99.1</v>
      </c>
      <c r="Y153" s="83">
        <v>5</v>
      </c>
      <c r="Z153" s="83">
        <v>435</v>
      </c>
      <c r="AA153" s="83">
        <v>3892</v>
      </c>
      <c r="AB153" s="76">
        <v>33756</v>
      </c>
      <c r="AC153" s="76">
        <v>239</v>
      </c>
      <c r="AD153" s="76"/>
      <c r="AE153" s="89"/>
      <c r="AF153" s="89"/>
      <c r="AG153" s="83">
        <v>3648</v>
      </c>
      <c r="AH153" s="83">
        <v>1478</v>
      </c>
      <c r="AI153" s="83">
        <v>620</v>
      </c>
      <c r="AJ153" s="83">
        <v>4214</v>
      </c>
      <c r="AK153" s="83">
        <v>14112</v>
      </c>
      <c r="AL153" s="83">
        <v>12785</v>
      </c>
      <c r="AM153" s="83">
        <v>968</v>
      </c>
      <c r="AN153" s="83">
        <v>106</v>
      </c>
      <c r="AO153" s="177"/>
    </row>
    <row r="154" spans="1:41" s="53" customFormat="1" ht="20.399999999999999" hidden="1" customHeight="1">
      <c r="A154" s="84">
        <v>5</v>
      </c>
      <c r="B154" s="83">
        <v>1339044</v>
      </c>
      <c r="C154" s="83">
        <v>34</v>
      </c>
      <c r="D154" s="83">
        <v>47116</v>
      </c>
      <c r="E154" s="83">
        <v>26379</v>
      </c>
      <c r="F154" s="83">
        <v>38212</v>
      </c>
      <c r="G154" s="83">
        <v>73</v>
      </c>
      <c r="H154" s="89">
        <v>107.4</v>
      </c>
      <c r="I154" s="89">
        <v>108.1</v>
      </c>
      <c r="J154" s="83">
        <v>114</v>
      </c>
      <c r="K154" s="83">
        <v>618</v>
      </c>
      <c r="L154" s="83">
        <v>14136</v>
      </c>
      <c r="M154" s="182">
        <v>87.1</v>
      </c>
      <c r="N154" s="182">
        <v>97.8</v>
      </c>
      <c r="O154" s="182">
        <v>94.8</v>
      </c>
      <c r="P154" s="94">
        <v>1.01</v>
      </c>
      <c r="Q154" s="94">
        <v>0.68</v>
      </c>
      <c r="R154" s="83">
        <v>9647</v>
      </c>
      <c r="S154" s="83">
        <v>1213</v>
      </c>
      <c r="T154" s="83">
        <v>14542</v>
      </c>
      <c r="U154" s="83">
        <v>3102</v>
      </c>
      <c r="V154" s="83">
        <v>11440</v>
      </c>
      <c r="W154" s="83">
        <v>288421</v>
      </c>
      <c r="X154" s="89">
        <v>99.1</v>
      </c>
      <c r="Y154" s="83">
        <v>6</v>
      </c>
      <c r="Z154" s="83">
        <v>529</v>
      </c>
      <c r="AA154" s="83">
        <v>3422</v>
      </c>
      <c r="AB154" s="76">
        <v>23523</v>
      </c>
      <c r="AC154" s="76">
        <v>277</v>
      </c>
      <c r="AD154" s="76"/>
      <c r="AE154" s="89"/>
      <c r="AF154" s="89"/>
      <c r="AG154" s="83">
        <v>13234</v>
      </c>
      <c r="AH154" s="83">
        <v>2300</v>
      </c>
      <c r="AI154" s="83">
        <v>950</v>
      </c>
      <c r="AJ154" s="83">
        <v>2072</v>
      </c>
      <c r="AK154" s="83">
        <v>10173</v>
      </c>
      <c r="AL154" s="83">
        <v>11157</v>
      </c>
      <c r="AM154" s="83">
        <v>1379</v>
      </c>
      <c r="AN154" s="83">
        <v>144</v>
      </c>
      <c r="AO154" s="177"/>
    </row>
    <row r="155" spans="1:41" s="53" customFormat="1" ht="20.399999999999999" hidden="1" customHeight="1">
      <c r="A155" s="84">
        <v>6</v>
      </c>
      <c r="B155" s="83">
        <v>1338181</v>
      </c>
      <c r="C155" s="83">
        <v>-236</v>
      </c>
      <c r="D155" s="83">
        <v>48018</v>
      </c>
      <c r="E155" s="83">
        <v>26179</v>
      </c>
      <c r="F155" s="83">
        <v>29710</v>
      </c>
      <c r="G155" s="83">
        <v>34</v>
      </c>
      <c r="H155" s="89">
        <v>107</v>
      </c>
      <c r="I155" s="89">
        <v>108.4</v>
      </c>
      <c r="J155" s="83">
        <v>164</v>
      </c>
      <c r="K155" s="83">
        <v>704</v>
      </c>
      <c r="L155" s="83">
        <v>15904</v>
      </c>
      <c r="M155" s="182">
        <v>136.80000000000001</v>
      </c>
      <c r="N155" s="182">
        <v>98.1</v>
      </c>
      <c r="O155" s="182">
        <v>102.1</v>
      </c>
      <c r="P155" s="94">
        <v>1</v>
      </c>
      <c r="Q155" s="94">
        <v>0.69</v>
      </c>
      <c r="R155" s="83">
        <v>8788</v>
      </c>
      <c r="S155" s="83">
        <v>961</v>
      </c>
      <c r="T155" s="83">
        <v>14778</v>
      </c>
      <c r="U155" s="83">
        <v>3295</v>
      </c>
      <c r="V155" s="83">
        <v>11483</v>
      </c>
      <c r="W155" s="83">
        <v>266040</v>
      </c>
      <c r="X155" s="89">
        <v>99.1</v>
      </c>
      <c r="Y155" s="83">
        <v>5</v>
      </c>
      <c r="Z155" s="83">
        <v>573</v>
      </c>
      <c r="AA155" s="83">
        <v>4188</v>
      </c>
      <c r="AB155" s="76">
        <v>17874</v>
      </c>
      <c r="AC155" s="76">
        <v>300</v>
      </c>
      <c r="AD155" s="76"/>
      <c r="AE155" s="89"/>
      <c r="AF155" s="89"/>
      <c r="AG155" s="83">
        <v>19649</v>
      </c>
      <c r="AH155" s="151">
        <v>3376</v>
      </c>
      <c r="AI155" s="83">
        <v>707</v>
      </c>
      <c r="AJ155" s="83">
        <v>2057</v>
      </c>
      <c r="AK155" s="83">
        <v>5533</v>
      </c>
      <c r="AL155" s="83">
        <v>11616</v>
      </c>
      <c r="AM155" s="83">
        <v>886</v>
      </c>
      <c r="AN155" s="83">
        <v>124</v>
      </c>
      <c r="AO155" s="177"/>
    </row>
    <row r="156" spans="1:41" s="53" customFormat="1" ht="20.399999999999999" customHeight="1">
      <c r="A156" s="84" t="s">
        <v>207</v>
      </c>
      <c r="B156" s="83">
        <v>1337580</v>
      </c>
      <c r="C156" s="83">
        <v>-64</v>
      </c>
      <c r="D156" s="83">
        <v>47328</v>
      </c>
      <c r="E156" s="83">
        <v>26177</v>
      </c>
      <c r="F156" s="83">
        <v>44681</v>
      </c>
      <c r="G156" s="83">
        <v>76</v>
      </c>
      <c r="H156" s="89">
        <v>102.7</v>
      </c>
      <c r="I156" s="89">
        <v>107.1</v>
      </c>
      <c r="J156" s="83">
        <v>125</v>
      </c>
      <c r="K156" s="83">
        <v>622</v>
      </c>
      <c r="L156" s="83">
        <v>28111</v>
      </c>
      <c r="M156" s="182">
        <v>106.7</v>
      </c>
      <c r="N156" s="182">
        <v>97.2</v>
      </c>
      <c r="O156" s="182">
        <v>102.4</v>
      </c>
      <c r="P156" s="94">
        <v>1</v>
      </c>
      <c r="Q156" s="94">
        <v>0.7</v>
      </c>
      <c r="R156" s="83">
        <v>9255</v>
      </c>
      <c r="S156" s="83">
        <v>1036</v>
      </c>
      <c r="T156" s="83">
        <v>14852</v>
      </c>
      <c r="U156" s="83">
        <v>3372</v>
      </c>
      <c r="V156" s="83">
        <v>11480</v>
      </c>
      <c r="W156" s="83">
        <v>264852</v>
      </c>
      <c r="X156" s="89">
        <v>99.3</v>
      </c>
      <c r="Y156" s="83">
        <v>6</v>
      </c>
      <c r="Z156" s="83">
        <v>620</v>
      </c>
      <c r="AA156" s="83">
        <v>4662</v>
      </c>
      <c r="AB156" s="76">
        <v>11639</v>
      </c>
      <c r="AC156" s="76">
        <v>306</v>
      </c>
      <c r="AD156" s="76"/>
      <c r="AE156" s="89"/>
      <c r="AF156" s="89"/>
      <c r="AG156" s="83">
        <v>22360</v>
      </c>
      <c r="AH156" s="83">
        <v>4685</v>
      </c>
      <c r="AI156" s="83">
        <v>571</v>
      </c>
      <c r="AJ156" s="83">
        <v>0</v>
      </c>
      <c r="AK156" s="83">
        <v>16446</v>
      </c>
      <c r="AL156" s="83">
        <v>13080</v>
      </c>
      <c r="AM156" s="83">
        <v>878</v>
      </c>
      <c r="AN156" s="83">
        <v>142</v>
      </c>
      <c r="AO156" s="177"/>
    </row>
    <row r="157" spans="1:41" s="53" customFormat="1" ht="20.399999999999999" customHeight="1">
      <c r="A157" s="84">
        <v>8</v>
      </c>
      <c r="B157" s="83">
        <v>1337098</v>
      </c>
      <c r="C157" s="83">
        <v>-143</v>
      </c>
      <c r="D157" s="83">
        <v>47985</v>
      </c>
      <c r="E157" s="83">
        <v>26238</v>
      </c>
      <c r="F157" s="83">
        <v>30737</v>
      </c>
      <c r="G157" s="83">
        <v>7</v>
      </c>
      <c r="H157" s="89">
        <v>108.3</v>
      </c>
      <c r="I157" s="89">
        <v>108.3</v>
      </c>
      <c r="J157" s="83">
        <v>112</v>
      </c>
      <c r="K157" s="83">
        <v>612</v>
      </c>
      <c r="L157" s="83">
        <v>21675</v>
      </c>
      <c r="M157" s="182">
        <v>91.2</v>
      </c>
      <c r="N157" s="182">
        <v>96.6</v>
      </c>
      <c r="O157" s="182">
        <v>107.4</v>
      </c>
      <c r="P157" s="94">
        <v>0.99</v>
      </c>
      <c r="Q157" s="94">
        <v>0.71</v>
      </c>
      <c r="R157" s="83">
        <v>8939</v>
      </c>
      <c r="S157" s="83">
        <v>1010</v>
      </c>
      <c r="T157" s="83">
        <v>16077</v>
      </c>
      <c r="U157" s="83">
        <v>3138</v>
      </c>
      <c r="V157" s="83">
        <v>12938</v>
      </c>
      <c r="W157" s="83">
        <v>253893</v>
      </c>
      <c r="X157" s="89">
        <v>99.4</v>
      </c>
      <c r="Y157" s="83">
        <v>2</v>
      </c>
      <c r="Z157" s="83">
        <v>205</v>
      </c>
      <c r="AA157" s="83">
        <v>3259</v>
      </c>
      <c r="AB157" s="76">
        <v>4336</v>
      </c>
      <c r="AC157" s="76">
        <v>346</v>
      </c>
      <c r="AD157" s="76"/>
      <c r="AE157" s="89"/>
      <c r="AF157" s="89"/>
      <c r="AG157" s="83">
        <v>23152</v>
      </c>
      <c r="AH157" s="83">
        <v>5399</v>
      </c>
      <c r="AI157" s="83">
        <v>773</v>
      </c>
      <c r="AJ157" s="83">
        <v>3245</v>
      </c>
      <c r="AK157" s="83">
        <v>8113</v>
      </c>
      <c r="AL157" s="83">
        <v>10778</v>
      </c>
      <c r="AM157" s="83">
        <v>1530</v>
      </c>
      <c r="AN157" s="83">
        <v>177</v>
      </c>
      <c r="AO157" s="177"/>
    </row>
    <row r="158" spans="1:41" s="53" customFormat="1" ht="20.399999999999999" customHeight="1">
      <c r="A158" s="84">
        <v>9</v>
      </c>
      <c r="B158" s="83">
        <v>1336664</v>
      </c>
      <c r="C158" s="83">
        <v>-95</v>
      </c>
      <c r="D158" s="83">
        <v>47776</v>
      </c>
      <c r="E158" s="83">
        <v>26550</v>
      </c>
      <c r="F158" s="83">
        <v>48853</v>
      </c>
      <c r="G158" s="83">
        <v>31</v>
      </c>
      <c r="H158" s="89">
        <v>104</v>
      </c>
      <c r="I158" s="89">
        <v>103</v>
      </c>
      <c r="J158" s="83">
        <v>131</v>
      </c>
      <c r="K158" s="83">
        <v>668</v>
      </c>
      <c r="L158" s="83">
        <v>24365</v>
      </c>
      <c r="M158" s="182">
        <v>87.2</v>
      </c>
      <c r="N158" s="182">
        <v>96.5</v>
      </c>
      <c r="O158" s="182">
        <v>105.4</v>
      </c>
      <c r="P158" s="94">
        <v>0.99</v>
      </c>
      <c r="Q158" s="94">
        <v>0.7</v>
      </c>
      <c r="R158" s="83">
        <v>7801</v>
      </c>
      <c r="S158" s="83">
        <v>812</v>
      </c>
      <c r="T158" s="83">
        <v>13790</v>
      </c>
      <c r="U158" s="83">
        <v>2935</v>
      </c>
      <c r="V158" s="83">
        <v>10855</v>
      </c>
      <c r="W158" s="83">
        <v>238310</v>
      </c>
      <c r="X158" s="89">
        <v>100.4</v>
      </c>
      <c r="Y158" s="83">
        <v>3</v>
      </c>
      <c r="Z158" s="83">
        <v>420</v>
      </c>
      <c r="AA158" s="83">
        <v>4503</v>
      </c>
      <c r="AB158" s="76">
        <v>18836</v>
      </c>
      <c r="AC158" s="76">
        <v>247</v>
      </c>
      <c r="AD158" s="76"/>
      <c r="AE158" s="89"/>
      <c r="AF158" s="89"/>
      <c r="AG158" s="83">
        <v>30447</v>
      </c>
      <c r="AH158" s="83">
        <v>5491</v>
      </c>
      <c r="AI158" s="83">
        <v>554</v>
      </c>
      <c r="AJ158" s="83">
        <v>2077</v>
      </c>
      <c r="AK158" s="83">
        <v>7943</v>
      </c>
      <c r="AL158" s="83">
        <v>12298</v>
      </c>
      <c r="AM158" s="83">
        <v>865</v>
      </c>
      <c r="AN158" s="83">
        <v>141</v>
      </c>
      <c r="AO158" s="177"/>
    </row>
    <row r="159" spans="1:41" s="53" customFormat="1" ht="20.399999999999999" customHeight="1">
      <c r="A159" s="84">
        <v>10</v>
      </c>
      <c r="B159" s="83">
        <v>1336206</v>
      </c>
      <c r="C159" s="83">
        <v>-225</v>
      </c>
      <c r="D159" s="83">
        <v>47669</v>
      </c>
      <c r="E159" s="83">
        <v>26528</v>
      </c>
      <c r="F159" s="83">
        <v>40100</v>
      </c>
      <c r="G159" s="83">
        <v>10</v>
      </c>
      <c r="H159" s="89">
        <v>106.2</v>
      </c>
      <c r="I159" s="89">
        <v>110.7</v>
      </c>
      <c r="J159" s="83">
        <v>143</v>
      </c>
      <c r="K159" s="83">
        <v>697</v>
      </c>
      <c r="L159" s="83">
        <v>22887</v>
      </c>
      <c r="M159" s="182">
        <v>88.7</v>
      </c>
      <c r="N159" s="182">
        <v>96.8</v>
      </c>
      <c r="O159" s="182">
        <v>111.6</v>
      </c>
      <c r="P159" s="94">
        <v>1.06</v>
      </c>
      <c r="Q159" s="94">
        <v>0.72</v>
      </c>
      <c r="R159" s="83">
        <v>7239</v>
      </c>
      <c r="S159" s="83">
        <v>829</v>
      </c>
      <c r="T159" s="83">
        <v>14186</v>
      </c>
      <c r="U159" s="83">
        <v>3130</v>
      </c>
      <c r="V159" s="83">
        <v>11056</v>
      </c>
      <c r="W159" s="83">
        <v>239619</v>
      </c>
      <c r="X159" s="89">
        <v>100.4</v>
      </c>
      <c r="Y159" s="83">
        <v>7</v>
      </c>
      <c r="Z159" s="83">
        <v>798</v>
      </c>
      <c r="AA159" s="83">
        <v>3957</v>
      </c>
      <c r="AB159" s="76">
        <v>25439</v>
      </c>
      <c r="AC159" s="76">
        <v>249</v>
      </c>
      <c r="AD159" s="76"/>
      <c r="AE159" s="89"/>
      <c r="AF159" s="89"/>
      <c r="AG159" s="83">
        <v>25632</v>
      </c>
      <c r="AH159" s="83">
        <v>4970</v>
      </c>
      <c r="AI159" s="83">
        <v>457</v>
      </c>
      <c r="AJ159" s="83">
        <v>1909</v>
      </c>
      <c r="AK159" s="83">
        <v>9168</v>
      </c>
      <c r="AL159" s="83">
        <v>12351</v>
      </c>
      <c r="AM159" s="83">
        <v>947</v>
      </c>
      <c r="AN159" s="83">
        <v>151</v>
      </c>
      <c r="AO159" s="177"/>
    </row>
    <row r="160" spans="1:41" s="53" customFormat="1" ht="20.399999999999999" customHeight="1">
      <c r="A160" s="84">
        <v>11</v>
      </c>
      <c r="B160" s="83">
        <v>1335656</v>
      </c>
      <c r="C160" s="83">
        <v>-173</v>
      </c>
      <c r="D160" s="83">
        <v>47972</v>
      </c>
      <c r="E160" s="83">
        <v>26531</v>
      </c>
      <c r="F160" s="83">
        <v>29336</v>
      </c>
      <c r="G160" s="83">
        <v>3</v>
      </c>
      <c r="H160" s="89">
        <v>106.7</v>
      </c>
      <c r="I160" s="89">
        <v>111.6</v>
      </c>
      <c r="J160" s="83">
        <v>119</v>
      </c>
      <c r="K160" s="83">
        <v>673</v>
      </c>
      <c r="L160" s="83">
        <v>8600</v>
      </c>
      <c r="M160" s="182">
        <v>90.7</v>
      </c>
      <c r="N160" s="182">
        <v>96.9</v>
      </c>
      <c r="O160" s="182">
        <v>114.3</v>
      </c>
      <c r="P160" s="94">
        <v>1.04</v>
      </c>
      <c r="Q160" s="94">
        <v>0.75</v>
      </c>
      <c r="R160" s="83">
        <v>6630</v>
      </c>
      <c r="S160" s="83">
        <v>683</v>
      </c>
      <c r="T160" s="83">
        <v>14427</v>
      </c>
      <c r="U160" s="83">
        <v>3258</v>
      </c>
      <c r="V160" s="83">
        <v>11169</v>
      </c>
      <c r="W160" s="83">
        <v>231726</v>
      </c>
      <c r="X160" s="89">
        <v>100.4</v>
      </c>
      <c r="Y160" s="83">
        <v>3</v>
      </c>
      <c r="Z160" s="83">
        <v>650</v>
      </c>
      <c r="AA160" s="83">
        <v>4448</v>
      </c>
      <c r="AB160" s="76">
        <v>22057</v>
      </c>
      <c r="AC160" s="76">
        <v>288</v>
      </c>
      <c r="AD160" s="76"/>
      <c r="AE160" s="89"/>
      <c r="AF160" s="89"/>
      <c r="AG160" s="83">
        <v>20244</v>
      </c>
      <c r="AH160" s="83">
        <v>6573</v>
      </c>
      <c r="AI160" s="83">
        <v>603</v>
      </c>
      <c r="AJ160" s="83">
        <v>1891</v>
      </c>
      <c r="AK160" s="83">
        <v>10374</v>
      </c>
      <c r="AL160" s="83">
        <v>9003</v>
      </c>
      <c r="AM160" s="83">
        <v>699</v>
      </c>
      <c r="AN160" s="83">
        <v>119</v>
      </c>
      <c r="AO160" s="177"/>
    </row>
    <row r="161" spans="1:41" s="53" customFormat="1" ht="20.399999999999999" customHeight="1">
      <c r="A161" s="84">
        <v>12</v>
      </c>
      <c r="B161" s="83">
        <v>1334803</v>
      </c>
      <c r="C161" s="83">
        <v>-621</v>
      </c>
      <c r="D161" s="83">
        <v>48440</v>
      </c>
      <c r="E161" s="83">
        <v>26804</v>
      </c>
      <c r="F161" s="83">
        <v>38748</v>
      </c>
      <c r="G161" s="83">
        <v>21</v>
      </c>
      <c r="H161" s="89">
        <v>106.7</v>
      </c>
      <c r="I161" s="89">
        <v>112.4</v>
      </c>
      <c r="J161" s="83">
        <v>80</v>
      </c>
      <c r="K161" s="83">
        <v>562</v>
      </c>
      <c r="L161" s="83">
        <v>6920</v>
      </c>
      <c r="M161" s="190">
        <v>168.2</v>
      </c>
      <c r="N161" s="190">
        <v>96.6</v>
      </c>
      <c r="O161" s="190">
        <v>118.2</v>
      </c>
      <c r="P161" s="94">
        <v>1.0900000000000001</v>
      </c>
      <c r="Q161" s="94">
        <v>0.76</v>
      </c>
      <c r="R161" s="83">
        <v>7265</v>
      </c>
      <c r="S161" s="83">
        <v>748</v>
      </c>
      <c r="T161" s="83">
        <v>19083</v>
      </c>
      <c r="U161" s="83">
        <v>4409</v>
      </c>
      <c r="V161" s="83">
        <v>14674</v>
      </c>
      <c r="W161" s="83">
        <v>272465</v>
      </c>
      <c r="X161" s="89">
        <v>100.8</v>
      </c>
      <c r="Y161" s="83">
        <v>8</v>
      </c>
      <c r="Z161" s="83">
        <v>975</v>
      </c>
      <c r="AA161" s="83">
        <v>3576</v>
      </c>
      <c r="AB161" s="76">
        <v>24081</v>
      </c>
      <c r="AC161" s="76">
        <v>331</v>
      </c>
      <c r="AD161" s="76"/>
      <c r="AE161" s="89"/>
      <c r="AF161" s="89"/>
      <c r="AG161" s="83">
        <v>10984</v>
      </c>
      <c r="AH161" s="83">
        <v>4591</v>
      </c>
      <c r="AI161" s="83">
        <v>830</v>
      </c>
      <c r="AJ161" s="83">
        <v>5811</v>
      </c>
      <c r="AK161" s="83">
        <v>8328</v>
      </c>
      <c r="AL161" s="83">
        <v>11731</v>
      </c>
      <c r="AM161" s="83">
        <v>620</v>
      </c>
      <c r="AN161" s="83">
        <v>108</v>
      </c>
      <c r="AO161" s="177"/>
    </row>
    <row r="162" spans="1:41" s="53" customFormat="1" ht="20.399999999999999" customHeight="1">
      <c r="A162" s="146" t="s">
        <v>199</v>
      </c>
      <c r="B162" s="147">
        <v>1333729</v>
      </c>
      <c r="C162" s="147">
        <v>349</v>
      </c>
      <c r="D162" s="147">
        <v>47623</v>
      </c>
      <c r="E162" s="147">
        <v>26655</v>
      </c>
      <c r="F162" s="147">
        <v>43025</v>
      </c>
      <c r="G162" s="147">
        <v>32</v>
      </c>
      <c r="H162" s="148">
        <v>113.3</v>
      </c>
      <c r="I162" s="148">
        <v>105.6</v>
      </c>
      <c r="J162" s="147">
        <v>52</v>
      </c>
      <c r="K162" s="147">
        <v>294</v>
      </c>
      <c r="L162" s="147">
        <v>4161</v>
      </c>
      <c r="M162" s="182">
        <v>91.1</v>
      </c>
      <c r="N162" s="182">
        <v>93</v>
      </c>
      <c r="O162" s="182">
        <v>106.7</v>
      </c>
      <c r="P162" s="149">
        <v>1.1399999999999999</v>
      </c>
      <c r="Q162" s="149">
        <v>0.78</v>
      </c>
      <c r="R162" s="147">
        <v>11970</v>
      </c>
      <c r="S162" s="147">
        <v>1832</v>
      </c>
      <c r="T162" s="147">
        <v>14897</v>
      </c>
      <c r="U162" s="147">
        <v>3596</v>
      </c>
      <c r="V162" s="147">
        <v>11301</v>
      </c>
      <c r="W162" s="147">
        <v>220923</v>
      </c>
      <c r="X162" s="148">
        <v>101</v>
      </c>
      <c r="Y162" s="147">
        <v>3</v>
      </c>
      <c r="Z162" s="147">
        <v>281</v>
      </c>
      <c r="AA162" s="147">
        <v>4097</v>
      </c>
      <c r="AB162" s="150">
        <v>28422</v>
      </c>
      <c r="AC162" s="150">
        <v>305</v>
      </c>
      <c r="AD162" s="150"/>
      <c r="AE162" s="148"/>
      <c r="AF162" s="148"/>
      <c r="AG162" s="147">
        <v>6105</v>
      </c>
      <c r="AH162" s="147">
        <v>2247</v>
      </c>
      <c r="AI162" s="147">
        <v>698</v>
      </c>
      <c r="AJ162" s="147">
        <v>4222</v>
      </c>
      <c r="AK162" s="147">
        <v>11047</v>
      </c>
      <c r="AL162" s="147">
        <v>12072</v>
      </c>
      <c r="AM162" s="147">
        <v>478</v>
      </c>
      <c r="AN162" s="147">
        <v>101</v>
      </c>
      <c r="AO162" s="177"/>
    </row>
    <row r="163" spans="1:41" s="53" customFormat="1" ht="20.399999999999999" customHeight="1">
      <c r="A163" s="84">
        <v>2</v>
      </c>
      <c r="B163" s="83">
        <v>1332587</v>
      </c>
      <c r="C163" s="83">
        <v>-182</v>
      </c>
      <c r="D163" s="83">
        <v>47777</v>
      </c>
      <c r="E163" s="83">
        <v>26780</v>
      </c>
      <c r="F163" s="83">
        <v>36021</v>
      </c>
      <c r="G163" s="83">
        <v>19</v>
      </c>
      <c r="H163" s="89">
        <v>107.7</v>
      </c>
      <c r="I163" s="89">
        <v>97.5</v>
      </c>
      <c r="J163" s="83">
        <v>38</v>
      </c>
      <c r="K163" s="83">
        <v>227</v>
      </c>
      <c r="L163" s="83">
        <v>6158</v>
      </c>
      <c r="M163" s="182">
        <v>85.3</v>
      </c>
      <c r="N163" s="182">
        <v>92.7</v>
      </c>
      <c r="O163" s="182">
        <v>111.7</v>
      </c>
      <c r="P163" s="94">
        <v>1.1100000000000001</v>
      </c>
      <c r="Q163" s="94">
        <v>0.77</v>
      </c>
      <c r="R163" s="83">
        <v>9677</v>
      </c>
      <c r="S163" s="83">
        <v>1296</v>
      </c>
      <c r="T163" s="83">
        <v>13091</v>
      </c>
      <c r="U163" s="83">
        <v>2869</v>
      </c>
      <c r="V163" s="83">
        <v>10222</v>
      </c>
      <c r="W163" s="83">
        <v>245666</v>
      </c>
      <c r="X163" s="89">
        <v>101.2</v>
      </c>
      <c r="Y163" s="83">
        <v>7</v>
      </c>
      <c r="Z163" s="83">
        <v>1820</v>
      </c>
      <c r="AA163" s="83">
        <v>4971</v>
      </c>
      <c r="AB163" s="76">
        <v>29540</v>
      </c>
      <c r="AC163" s="76">
        <v>295</v>
      </c>
      <c r="AD163" s="76"/>
      <c r="AE163" s="89"/>
      <c r="AF163" s="89"/>
      <c r="AG163" s="83">
        <v>7868</v>
      </c>
      <c r="AH163" s="83">
        <v>2454</v>
      </c>
      <c r="AI163" s="83">
        <v>567</v>
      </c>
      <c r="AJ163" s="83">
        <v>4467</v>
      </c>
      <c r="AK163" s="83">
        <v>7203</v>
      </c>
      <c r="AL163" s="83">
        <v>11997</v>
      </c>
      <c r="AM163" s="83">
        <v>413</v>
      </c>
      <c r="AN163" s="83">
        <v>94</v>
      </c>
      <c r="AO163" s="177"/>
    </row>
    <row r="164" spans="1:41" s="53" customFormat="1" ht="20.399999999999999" customHeight="1">
      <c r="A164" s="84">
        <v>3</v>
      </c>
      <c r="B164" s="83">
        <v>1331624</v>
      </c>
      <c r="C164" s="83">
        <v>-198</v>
      </c>
      <c r="D164" s="83">
        <v>48252</v>
      </c>
      <c r="E164" s="83">
        <v>27298</v>
      </c>
      <c r="F164" s="83">
        <v>41627</v>
      </c>
      <c r="G164" s="83">
        <v>10</v>
      </c>
      <c r="H164" s="89">
        <v>108.4</v>
      </c>
      <c r="I164" s="89">
        <v>108.6</v>
      </c>
      <c r="J164" s="83">
        <v>48</v>
      </c>
      <c r="K164" s="83">
        <v>283</v>
      </c>
      <c r="L164" s="83">
        <v>8872</v>
      </c>
      <c r="M164" s="182">
        <v>88.8</v>
      </c>
      <c r="N164" s="182">
        <v>94.3</v>
      </c>
      <c r="O164" s="182">
        <v>116.9</v>
      </c>
      <c r="P164" s="94">
        <v>1.1200000000000001</v>
      </c>
      <c r="Q164" s="94">
        <v>0.78</v>
      </c>
      <c r="R164" s="83">
        <v>7491</v>
      </c>
      <c r="S164" s="83">
        <v>884</v>
      </c>
      <c r="T164" s="83">
        <v>17284</v>
      </c>
      <c r="U164" s="83">
        <v>4335</v>
      </c>
      <c r="V164" s="83">
        <v>12950</v>
      </c>
      <c r="W164" s="83">
        <v>338731</v>
      </c>
      <c r="X164" s="89">
        <v>101.1</v>
      </c>
      <c r="Y164" s="83">
        <v>2</v>
      </c>
      <c r="Z164" s="83">
        <v>60</v>
      </c>
      <c r="AA164" s="83">
        <v>7625</v>
      </c>
      <c r="AB164" s="76">
        <v>32106</v>
      </c>
      <c r="AC164" s="76">
        <v>295</v>
      </c>
      <c r="AD164" s="76"/>
      <c r="AE164" s="89"/>
      <c r="AF164" s="89"/>
      <c r="AG164" s="83">
        <v>4991</v>
      </c>
      <c r="AH164" s="83">
        <v>1682</v>
      </c>
      <c r="AI164" s="83">
        <v>608</v>
      </c>
      <c r="AJ164" s="83">
        <v>3468</v>
      </c>
      <c r="AK164" s="83">
        <v>8989</v>
      </c>
      <c r="AL164" s="83">
        <v>10033</v>
      </c>
      <c r="AM164" s="83">
        <v>556</v>
      </c>
      <c r="AN164" s="83">
        <v>105</v>
      </c>
      <c r="AO164" s="177"/>
    </row>
    <row r="165" spans="1:41" s="53" customFormat="1" ht="20.399999999999999" customHeight="1">
      <c r="A165" s="84">
        <v>4</v>
      </c>
      <c r="B165" s="83">
        <v>1325767</v>
      </c>
      <c r="C165" s="83">
        <v>-209</v>
      </c>
      <c r="D165" s="83">
        <v>48326</v>
      </c>
      <c r="E165" s="83">
        <v>26649</v>
      </c>
      <c r="F165" s="83">
        <v>40600</v>
      </c>
      <c r="G165" s="83">
        <v>21</v>
      </c>
      <c r="H165" s="89">
        <v>105.2</v>
      </c>
      <c r="I165" s="89">
        <v>103.8</v>
      </c>
      <c r="J165" s="83">
        <v>91</v>
      </c>
      <c r="K165" s="83">
        <v>525</v>
      </c>
      <c r="L165" s="83">
        <v>20068</v>
      </c>
      <c r="M165" s="182">
        <v>89.4</v>
      </c>
      <c r="N165" s="182">
        <v>96.5</v>
      </c>
      <c r="O165" s="191">
        <v>120.8</v>
      </c>
      <c r="P165" s="94">
        <v>1.1499999999999999</v>
      </c>
      <c r="Q165" s="94">
        <v>0.8</v>
      </c>
      <c r="R165" s="83">
        <v>7508</v>
      </c>
      <c r="S165" s="83">
        <v>929</v>
      </c>
      <c r="T165" s="83">
        <v>13084</v>
      </c>
      <c r="U165" s="83">
        <v>2752</v>
      </c>
      <c r="V165" s="83">
        <v>10332</v>
      </c>
      <c r="W165" s="83">
        <v>253114</v>
      </c>
      <c r="X165" s="89">
        <v>103.3</v>
      </c>
      <c r="Y165" s="83">
        <v>11</v>
      </c>
      <c r="Z165" s="83">
        <v>1524</v>
      </c>
      <c r="AA165" s="83">
        <v>4160</v>
      </c>
      <c r="AB165" s="76">
        <v>27872</v>
      </c>
      <c r="AC165" s="76">
        <v>317</v>
      </c>
      <c r="AD165" s="76"/>
      <c r="AE165" s="89"/>
      <c r="AF165" s="89"/>
      <c r="AG165" s="83">
        <v>7422</v>
      </c>
      <c r="AH165" s="83">
        <v>1975</v>
      </c>
      <c r="AI165" s="83">
        <v>546</v>
      </c>
      <c r="AJ165" s="83">
        <v>2942</v>
      </c>
      <c r="AK165" s="83">
        <v>10403</v>
      </c>
      <c r="AL165" s="83">
        <v>29909</v>
      </c>
      <c r="AM165" s="83">
        <v>800</v>
      </c>
      <c r="AN165" s="83">
        <v>108</v>
      </c>
      <c r="AO165" s="177"/>
    </row>
    <row r="166" spans="1:41" s="53" customFormat="1" ht="20.399999999999999" customHeight="1">
      <c r="A166" s="84">
        <v>5</v>
      </c>
      <c r="B166" s="83">
        <v>1325297</v>
      </c>
      <c r="C166" s="83">
        <v>15</v>
      </c>
      <c r="D166" s="83">
        <v>48172</v>
      </c>
      <c r="E166" s="83">
        <v>26982</v>
      </c>
      <c r="F166" s="83">
        <v>28047</v>
      </c>
      <c r="G166" s="83">
        <v>14</v>
      </c>
      <c r="H166" s="89">
        <v>107.6</v>
      </c>
      <c r="I166" s="89">
        <v>107.1</v>
      </c>
      <c r="J166" s="83">
        <v>80</v>
      </c>
      <c r="K166" s="83">
        <v>435</v>
      </c>
      <c r="L166" s="83">
        <v>13582</v>
      </c>
      <c r="M166" s="182">
        <v>87.6</v>
      </c>
      <c r="N166" s="182">
        <v>96.6</v>
      </c>
      <c r="O166" s="182">
        <v>110.4</v>
      </c>
      <c r="P166" s="94">
        <v>1.19</v>
      </c>
      <c r="Q166" s="94">
        <v>0.81</v>
      </c>
      <c r="R166" s="83">
        <v>8493</v>
      </c>
      <c r="S166" s="83">
        <v>1016</v>
      </c>
      <c r="T166" s="83">
        <v>14149</v>
      </c>
      <c r="U166" s="83">
        <v>2915</v>
      </c>
      <c r="V166" s="83">
        <v>11235</v>
      </c>
      <c r="W166" s="83">
        <v>286793</v>
      </c>
      <c r="X166" s="89">
        <v>103.7</v>
      </c>
      <c r="Y166" s="83">
        <v>5</v>
      </c>
      <c r="Z166" s="83">
        <v>438</v>
      </c>
      <c r="AA166" s="83">
        <v>3448</v>
      </c>
      <c r="AB166" s="76">
        <v>21482</v>
      </c>
      <c r="AC166" s="76">
        <v>356</v>
      </c>
      <c r="AD166" s="76"/>
      <c r="AE166" s="89"/>
      <c r="AF166" s="89"/>
      <c r="AG166" s="83">
        <v>17460</v>
      </c>
      <c r="AH166" s="83">
        <v>2975</v>
      </c>
      <c r="AI166" s="83">
        <v>849</v>
      </c>
      <c r="AJ166" s="83">
        <v>1907</v>
      </c>
      <c r="AK166" s="83">
        <v>11646</v>
      </c>
      <c r="AL166" s="83">
        <v>11739</v>
      </c>
      <c r="AM166" s="83">
        <v>1266</v>
      </c>
      <c r="AN166" s="83">
        <v>139</v>
      </c>
      <c r="AO166" s="177"/>
    </row>
    <row r="167" spans="1:41" s="53" customFormat="1" ht="20.399999999999999" customHeight="1">
      <c r="A167" s="84">
        <v>6</v>
      </c>
      <c r="B167" s="83">
        <v>1324485</v>
      </c>
      <c r="C167" s="83">
        <v>-217</v>
      </c>
      <c r="D167" s="83">
        <v>48521</v>
      </c>
      <c r="E167" s="83">
        <v>26962</v>
      </c>
      <c r="F167" s="83">
        <v>42252</v>
      </c>
      <c r="G167" s="83">
        <v>13</v>
      </c>
      <c r="H167" s="89">
        <v>99</v>
      </c>
      <c r="I167" s="89">
        <v>102.6</v>
      </c>
      <c r="J167" s="83">
        <v>109</v>
      </c>
      <c r="K167" s="83">
        <v>528</v>
      </c>
      <c r="L167" s="83">
        <v>22614</v>
      </c>
      <c r="M167" s="182">
        <v>137.9</v>
      </c>
      <c r="N167" s="182">
        <v>96.3</v>
      </c>
      <c r="O167" s="182">
        <v>107.1</v>
      </c>
      <c r="P167" s="94">
        <v>1.1000000000000001</v>
      </c>
      <c r="Q167" s="94">
        <v>0.8</v>
      </c>
      <c r="R167" s="83">
        <v>7897</v>
      </c>
      <c r="S167" s="83">
        <v>865</v>
      </c>
      <c r="T167" s="83">
        <v>14204</v>
      </c>
      <c r="U167" s="83">
        <v>3070</v>
      </c>
      <c r="V167" s="83">
        <v>11134</v>
      </c>
      <c r="W167" s="83">
        <v>264022</v>
      </c>
      <c r="X167" s="89">
        <v>103.8</v>
      </c>
      <c r="Y167" s="83">
        <v>7</v>
      </c>
      <c r="Z167" s="83">
        <v>1345</v>
      </c>
      <c r="AA167" s="83">
        <v>4374</v>
      </c>
      <c r="AB167" s="76">
        <v>13857</v>
      </c>
      <c r="AC167" s="76">
        <v>388</v>
      </c>
      <c r="AD167" s="76"/>
      <c r="AE167" s="89"/>
      <c r="AF167" s="89"/>
      <c r="AG167" s="83">
        <v>20203</v>
      </c>
      <c r="AH167" s="83">
        <v>3561</v>
      </c>
      <c r="AI167" s="83">
        <v>384</v>
      </c>
      <c r="AJ167" s="83">
        <v>2522</v>
      </c>
      <c r="AK167" s="83">
        <v>23079</v>
      </c>
      <c r="AL167" s="83">
        <v>11981</v>
      </c>
      <c r="AM167" s="83">
        <v>846</v>
      </c>
      <c r="AN167" s="83">
        <v>127</v>
      </c>
      <c r="AO167" s="177"/>
    </row>
    <row r="168" spans="1:41" s="53" customFormat="1" ht="20.399999999999999" customHeight="1">
      <c r="A168" s="84">
        <v>7</v>
      </c>
      <c r="B168" s="83">
        <v>1323719</v>
      </c>
      <c r="C168" s="83">
        <v>-109</v>
      </c>
      <c r="D168" s="83">
        <v>47919</v>
      </c>
      <c r="E168" s="83">
        <v>27010</v>
      </c>
      <c r="F168" s="83">
        <v>35118</v>
      </c>
      <c r="G168" s="83">
        <v>15</v>
      </c>
      <c r="H168" s="89">
        <v>112.3</v>
      </c>
      <c r="I168" s="89">
        <v>117.2</v>
      </c>
      <c r="J168" s="83">
        <v>106</v>
      </c>
      <c r="K168" s="83">
        <v>557</v>
      </c>
      <c r="L168" s="83">
        <v>21139</v>
      </c>
      <c r="M168" s="182">
        <v>104.4</v>
      </c>
      <c r="N168" s="182">
        <v>96.9</v>
      </c>
      <c r="O168" s="182">
        <v>111</v>
      </c>
      <c r="P168" s="94">
        <v>1.1200000000000001</v>
      </c>
      <c r="Q168" s="94">
        <v>0.8</v>
      </c>
      <c r="R168" s="83">
        <v>8598</v>
      </c>
      <c r="S168" s="83">
        <v>1023</v>
      </c>
      <c r="T168" s="83">
        <v>14638</v>
      </c>
      <c r="U168" s="83">
        <v>3225</v>
      </c>
      <c r="V168" s="83">
        <v>11413</v>
      </c>
      <c r="W168" s="83">
        <v>247510</v>
      </c>
      <c r="X168" s="89">
        <v>104</v>
      </c>
      <c r="Y168" s="83">
        <v>6</v>
      </c>
      <c r="Z168" s="83">
        <v>930</v>
      </c>
      <c r="AA168" s="83">
        <v>4573</v>
      </c>
      <c r="AB168" s="76">
        <v>8792</v>
      </c>
      <c r="AC168" s="76">
        <v>446</v>
      </c>
      <c r="AD168" s="76"/>
      <c r="AE168" s="89"/>
      <c r="AF168" s="89"/>
      <c r="AG168" s="83">
        <v>24802</v>
      </c>
      <c r="AH168" s="83">
        <v>5035</v>
      </c>
      <c r="AI168" s="83">
        <v>974</v>
      </c>
      <c r="AJ168" s="83">
        <v>2486</v>
      </c>
      <c r="AK168" s="83">
        <v>9990</v>
      </c>
      <c r="AL168" s="83">
        <v>24813</v>
      </c>
      <c r="AM168" s="83">
        <v>843</v>
      </c>
      <c r="AN168" s="83">
        <v>139</v>
      </c>
      <c r="AO168" s="177"/>
    </row>
    <row r="169" spans="1:41" s="53" customFormat="1" ht="20.399999999999999" customHeight="1">
      <c r="A169" s="84">
        <v>8</v>
      </c>
      <c r="B169" s="83">
        <v>1323182</v>
      </c>
      <c r="C169" s="83">
        <v>-194</v>
      </c>
      <c r="D169" s="83">
        <v>48556</v>
      </c>
      <c r="E169" s="83">
        <v>27045</v>
      </c>
      <c r="F169" s="83">
        <v>26689</v>
      </c>
      <c r="G169" s="83">
        <v>9</v>
      </c>
      <c r="H169" s="89">
        <v>101.5</v>
      </c>
      <c r="I169" s="89">
        <v>98.6</v>
      </c>
      <c r="J169" s="83">
        <v>108</v>
      </c>
      <c r="K169" s="83">
        <v>462</v>
      </c>
      <c r="L169" s="83">
        <v>14906</v>
      </c>
      <c r="M169" s="182">
        <v>88.8</v>
      </c>
      <c r="N169" s="182">
        <v>97</v>
      </c>
      <c r="O169" s="182">
        <v>108.9</v>
      </c>
      <c r="P169" s="94">
        <v>1.1100000000000001</v>
      </c>
      <c r="Q169" s="94">
        <v>0.8</v>
      </c>
      <c r="R169" s="83">
        <v>7895</v>
      </c>
      <c r="S169" s="83">
        <v>836</v>
      </c>
      <c r="T169" s="83">
        <v>16226</v>
      </c>
      <c r="U169" s="83">
        <v>3158</v>
      </c>
      <c r="V169" s="83">
        <v>13068</v>
      </c>
      <c r="W169" s="83">
        <v>278121</v>
      </c>
      <c r="X169" s="89">
        <v>103.8</v>
      </c>
      <c r="Y169" s="83">
        <v>3</v>
      </c>
      <c r="Z169" s="83">
        <v>325</v>
      </c>
      <c r="AA169" s="83">
        <v>2730</v>
      </c>
      <c r="AB169" s="76">
        <v>2911</v>
      </c>
      <c r="AC169" s="76">
        <v>510</v>
      </c>
      <c r="AD169" s="76"/>
      <c r="AE169" s="89"/>
      <c r="AF169" s="89"/>
      <c r="AG169" s="83">
        <v>20931</v>
      </c>
      <c r="AH169" s="83">
        <v>4544</v>
      </c>
      <c r="AI169" s="83">
        <v>593</v>
      </c>
      <c r="AJ169" s="83">
        <v>2288</v>
      </c>
      <c r="AK169" s="83">
        <v>10024</v>
      </c>
      <c r="AL169" s="83">
        <v>11906</v>
      </c>
      <c r="AM169" s="83">
        <v>1611</v>
      </c>
      <c r="AN169" s="83">
        <v>168</v>
      </c>
      <c r="AO169" s="177"/>
    </row>
    <row r="170" spans="1:41" s="53" customFormat="1" ht="20.399999999999999" customHeight="1">
      <c r="A170" s="84">
        <v>9</v>
      </c>
      <c r="B170" s="83">
        <v>1322461</v>
      </c>
      <c r="C170" s="83">
        <v>-52</v>
      </c>
      <c r="D170" s="83">
        <v>48309</v>
      </c>
      <c r="E170" s="83">
        <v>27407</v>
      </c>
      <c r="F170" s="83">
        <v>45016</v>
      </c>
      <c r="G170" s="83">
        <v>19</v>
      </c>
      <c r="H170" s="89">
        <v>109.3</v>
      </c>
      <c r="I170" s="89">
        <v>109.7</v>
      </c>
      <c r="J170" s="83">
        <v>124</v>
      </c>
      <c r="K170" s="83">
        <v>550</v>
      </c>
      <c r="L170" s="83">
        <v>22415</v>
      </c>
      <c r="M170" s="182">
        <v>89.4</v>
      </c>
      <c r="N170" s="182">
        <v>97.5</v>
      </c>
      <c r="O170" s="182">
        <v>115.3</v>
      </c>
      <c r="P170" s="94">
        <v>1.1000000000000001</v>
      </c>
      <c r="Q170" s="94">
        <v>0.8</v>
      </c>
      <c r="R170" s="83">
        <v>7288</v>
      </c>
      <c r="S170" s="83">
        <v>788</v>
      </c>
      <c r="T170" s="83">
        <v>13450</v>
      </c>
      <c r="U170" s="83">
        <v>2966</v>
      </c>
      <c r="V170" s="83">
        <v>10484</v>
      </c>
      <c r="W170" s="83">
        <v>219929</v>
      </c>
      <c r="X170" s="89">
        <v>104</v>
      </c>
      <c r="Y170" s="83">
        <v>6</v>
      </c>
      <c r="Z170" s="83">
        <v>435</v>
      </c>
      <c r="AA170" s="83">
        <v>4627</v>
      </c>
      <c r="AB170" s="76">
        <v>23426</v>
      </c>
      <c r="AC170" s="76">
        <v>249</v>
      </c>
      <c r="AD170" s="76"/>
      <c r="AE170" s="89"/>
      <c r="AF170" s="89"/>
      <c r="AG170" s="83">
        <v>33223</v>
      </c>
      <c r="AH170" s="83">
        <v>5355</v>
      </c>
      <c r="AI170" s="83">
        <v>605</v>
      </c>
      <c r="AJ170" s="83">
        <v>2823</v>
      </c>
      <c r="AK170" s="83">
        <v>7160</v>
      </c>
      <c r="AL170" s="83">
        <v>14390</v>
      </c>
      <c r="AM170" s="83">
        <v>930</v>
      </c>
      <c r="AN170" s="83">
        <v>140</v>
      </c>
      <c r="AO170" s="177"/>
    </row>
    <row r="171" spans="1:41" s="53" customFormat="1" ht="20.399999999999999" customHeight="1">
      <c r="A171" s="84">
        <v>10</v>
      </c>
      <c r="B171" s="83">
        <v>1321895</v>
      </c>
      <c r="C171" s="83">
        <v>-299</v>
      </c>
      <c r="D171" s="83">
        <v>48219</v>
      </c>
      <c r="E171" s="83">
        <v>27295</v>
      </c>
      <c r="F171" s="83">
        <v>35133</v>
      </c>
      <c r="G171" s="83">
        <v>22</v>
      </c>
      <c r="H171" s="89">
        <v>107.5</v>
      </c>
      <c r="I171" s="89">
        <v>111.1</v>
      </c>
      <c r="J171" s="83">
        <v>106</v>
      </c>
      <c r="K171" s="83">
        <v>527</v>
      </c>
      <c r="L171" s="83">
        <v>14557</v>
      </c>
      <c r="M171" s="182">
        <v>87.2</v>
      </c>
      <c r="N171" s="182">
        <v>97.4</v>
      </c>
      <c r="O171" s="182">
        <v>115.7</v>
      </c>
      <c r="P171" s="94">
        <v>1.1100000000000001</v>
      </c>
      <c r="Q171" s="94">
        <v>0.79</v>
      </c>
      <c r="R171" s="83">
        <v>6719</v>
      </c>
      <c r="S171" s="83">
        <v>792</v>
      </c>
      <c r="T171" s="83">
        <v>13856</v>
      </c>
      <c r="U171" s="83">
        <v>3143</v>
      </c>
      <c r="V171" s="83">
        <v>10713</v>
      </c>
      <c r="W171" s="83">
        <v>243461</v>
      </c>
      <c r="X171" s="89">
        <v>103.9</v>
      </c>
      <c r="Y171" s="83">
        <v>5</v>
      </c>
      <c r="Z171" s="83">
        <v>1322</v>
      </c>
      <c r="AA171" s="83">
        <v>3625</v>
      </c>
      <c r="AB171" s="76">
        <v>27950</v>
      </c>
      <c r="AC171" s="76">
        <v>237</v>
      </c>
      <c r="AD171" s="76"/>
      <c r="AE171" s="89"/>
      <c r="AF171" s="89"/>
      <c r="AG171" s="83">
        <v>31544</v>
      </c>
      <c r="AH171" s="83">
        <v>6072</v>
      </c>
      <c r="AI171" s="83">
        <v>695</v>
      </c>
      <c r="AJ171" s="83">
        <v>1738</v>
      </c>
      <c r="AK171" s="83">
        <v>12937</v>
      </c>
      <c r="AL171" s="83">
        <v>16354</v>
      </c>
      <c r="AM171" s="83">
        <v>932</v>
      </c>
      <c r="AN171" s="83">
        <v>157</v>
      </c>
      <c r="AO171" s="177"/>
    </row>
    <row r="172" spans="1:41" s="53" customFormat="1" ht="20.399999999999999" customHeight="1">
      <c r="A172" s="84">
        <v>11</v>
      </c>
      <c r="B172" s="83">
        <v>1321130</v>
      </c>
      <c r="C172" s="83">
        <v>-189</v>
      </c>
      <c r="D172" s="83">
        <v>48753</v>
      </c>
      <c r="E172" s="83">
        <v>27280</v>
      </c>
      <c r="F172" s="83">
        <v>25820</v>
      </c>
      <c r="G172" s="83">
        <v>3</v>
      </c>
      <c r="H172" s="89">
        <v>102</v>
      </c>
      <c r="I172" s="89">
        <v>104.1</v>
      </c>
      <c r="J172" s="83">
        <v>128</v>
      </c>
      <c r="K172" s="83">
        <v>565</v>
      </c>
      <c r="L172" s="83">
        <v>13640</v>
      </c>
      <c r="M172" s="191">
        <v>87.6</v>
      </c>
      <c r="N172" s="182">
        <v>98.2</v>
      </c>
      <c r="O172" s="182">
        <v>112.3</v>
      </c>
      <c r="P172" s="94">
        <v>1.1599999999999999</v>
      </c>
      <c r="Q172" s="94">
        <v>0.82</v>
      </c>
      <c r="R172" s="83">
        <v>6116</v>
      </c>
      <c r="S172" s="83">
        <v>636</v>
      </c>
      <c r="T172" s="83">
        <v>14465</v>
      </c>
      <c r="U172" s="83">
        <v>3312</v>
      </c>
      <c r="V172" s="83">
        <v>11153</v>
      </c>
      <c r="W172" s="83">
        <v>234406</v>
      </c>
      <c r="X172" s="89">
        <v>103.2</v>
      </c>
      <c r="Y172" s="83">
        <v>6</v>
      </c>
      <c r="Z172" s="83">
        <v>760</v>
      </c>
      <c r="AA172" s="83">
        <v>3836</v>
      </c>
      <c r="AB172" s="76">
        <v>25302</v>
      </c>
      <c r="AC172" s="76">
        <v>275</v>
      </c>
      <c r="AD172" s="76"/>
      <c r="AE172" s="89"/>
      <c r="AF172" s="89"/>
      <c r="AG172" s="83">
        <v>31088</v>
      </c>
      <c r="AH172" s="83">
        <v>7695</v>
      </c>
      <c r="AI172" s="83">
        <v>589</v>
      </c>
      <c r="AJ172" s="83">
        <v>1453</v>
      </c>
      <c r="AK172" s="83">
        <v>8463</v>
      </c>
      <c r="AL172" s="83">
        <v>11663</v>
      </c>
      <c r="AM172" s="83">
        <v>690</v>
      </c>
      <c r="AN172" s="83">
        <v>117</v>
      </c>
      <c r="AO172" s="177"/>
    </row>
    <row r="173" spans="1:41" s="53" customFormat="1" ht="20.399999999999999" customHeight="1">
      <c r="A173" s="141">
        <v>12</v>
      </c>
      <c r="B173" s="142">
        <v>1320329</v>
      </c>
      <c r="C173" s="142">
        <v>-662</v>
      </c>
      <c r="D173" s="142">
        <v>49168</v>
      </c>
      <c r="E173" s="142">
        <v>27543</v>
      </c>
      <c r="F173" s="142">
        <v>39144</v>
      </c>
      <c r="G173" s="142">
        <v>10</v>
      </c>
      <c r="H173" s="143">
        <v>109.5</v>
      </c>
      <c r="I173" s="143">
        <v>116.9</v>
      </c>
      <c r="J173" s="142">
        <v>100</v>
      </c>
      <c r="K173" s="142">
        <v>516</v>
      </c>
      <c r="L173" s="142">
        <v>5603</v>
      </c>
      <c r="M173" s="193">
        <v>163.1</v>
      </c>
      <c r="N173" s="190">
        <v>98.5</v>
      </c>
      <c r="O173" s="190">
        <v>126.1</v>
      </c>
      <c r="P173" s="144">
        <v>1.25</v>
      </c>
      <c r="Q173" s="144">
        <v>0.85</v>
      </c>
      <c r="R173" s="142">
        <v>6807</v>
      </c>
      <c r="S173" s="142">
        <v>711</v>
      </c>
      <c r="T173" s="142">
        <v>18323</v>
      </c>
      <c r="U173" s="142">
        <v>4070</v>
      </c>
      <c r="V173" s="142">
        <v>14253</v>
      </c>
      <c r="W173" s="142">
        <v>285101</v>
      </c>
      <c r="X173" s="143">
        <v>103.2</v>
      </c>
      <c r="Y173" s="142">
        <v>5</v>
      </c>
      <c r="Z173" s="142">
        <v>245</v>
      </c>
      <c r="AA173" s="142">
        <v>3980</v>
      </c>
      <c r="AB173" s="145">
        <v>27055</v>
      </c>
      <c r="AC173" s="145">
        <v>304</v>
      </c>
      <c r="AD173" s="145"/>
      <c r="AE173" s="143"/>
      <c r="AF173" s="143"/>
      <c r="AG173" s="142">
        <v>13008</v>
      </c>
      <c r="AH173" s="142">
        <v>4429</v>
      </c>
      <c r="AI173" s="142">
        <v>625</v>
      </c>
      <c r="AJ173" s="142">
        <v>4496</v>
      </c>
      <c r="AK173" s="142">
        <v>11667</v>
      </c>
      <c r="AL173" s="142">
        <v>10914</v>
      </c>
      <c r="AM173" s="142">
        <v>514</v>
      </c>
      <c r="AN173" s="142">
        <v>102</v>
      </c>
      <c r="AO173" s="177"/>
    </row>
    <row r="174" spans="1:41" s="157" customFormat="1" ht="20.399999999999999" customHeight="1">
      <c r="A174" s="152" t="s">
        <v>110</v>
      </c>
      <c r="B174" s="153">
        <v>1319297</v>
      </c>
      <c r="C174" s="153">
        <v>216</v>
      </c>
      <c r="D174" s="153">
        <v>48591</v>
      </c>
      <c r="E174" s="153">
        <v>27432</v>
      </c>
      <c r="F174" s="153">
        <v>31254</v>
      </c>
      <c r="G174" s="83">
        <v>5</v>
      </c>
      <c r="H174" s="154">
        <v>109</v>
      </c>
      <c r="I174" s="154">
        <v>100.5</v>
      </c>
      <c r="J174" s="153">
        <v>78</v>
      </c>
      <c r="K174" s="153">
        <v>320</v>
      </c>
      <c r="L174" s="153">
        <v>5463</v>
      </c>
      <c r="M174" s="194">
        <v>91.4</v>
      </c>
      <c r="N174" s="195">
        <v>97</v>
      </c>
      <c r="O174" s="195">
        <v>125.3</v>
      </c>
      <c r="P174" s="155">
        <v>1.18</v>
      </c>
      <c r="Q174" s="155">
        <v>0.84</v>
      </c>
      <c r="R174" s="153">
        <v>11045</v>
      </c>
      <c r="S174" s="153">
        <v>1717</v>
      </c>
      <c r="T174" s="153">
        <v>14553</v>
      </c>
      <c r="U174" s="153">
        <v>3428</v>
      </c>
      <c r="V174" s="153">
        <v>11125</v>
      </c>
      <c r="W174" s="153">
        <v>272977</v>
      </c>
      <c r="X174" s="154">
        <v>103.3</v>
      </c>
      <c r="Y174" s="153">
        <v>4</v>
      </c>
      <c r="Z174" s="153">
        <v>637</v>
      </c>
      <c r="AA174" s="153">
        <v>3374</v>
      </c>
      <c r="AB174" s="156">
        <v>36964</v>
      </c>
      <c r="AC174" s="156">
        <v>287</v>
      </c>
      <c r="AD174" s="156"/>
      <c r="AE174" s="154"/>
      <c r="AF174" s="154"/>
      <c r="AG174" s="153">
        <v>5808</v>
      </c>
      <c r="AH174" s="153">
        <v>2454</v>
      </c>
      <c r="AI174" s="153">
        <v>593</v>
      </c>
      <c r="AJ174" s="153">
        <v>2258</v>
      </c>
      <c r="AK174" s="153">
        <v>14281</v>
      </c>
      <c r="AL174" s="153">
        <v>19335</v>
      </c>
      <c r="AM174" s="153">
        <v>439</v>
      </c>
      <c r="AN174" s="153">
        <v>96</v>
      </c>
      <c r="AO174" s="179"/>
    </row>
    <row r="175" spans="1:41" s="157" customFormat="1" ht="20.399999999999999" customHeight="1">
      <c r="A175" s="152">
        <v>2</v>
      </c>
      <c r="B175" s="153">
        <v>1318059</v>
      </c>
      <c r="C175" s="153">
        <v>-100</v>
      </c>
      <c r="D175" s="153">
        <v>48708</v>
      </c>
      <c r="E175" s="153">
        <v>27446</v>
      </c>
      <c r="F175" s="153">
        <v>33149</v>
      </c>
      <c r="G175" s="83">
        <v>3</v>
      </c>
      <c r="H175" s="154">
        <v>106.5</v>
      </c>
      <c r="I175" s="154">
        <v>96.4</v>
      </c>
      <c r="J175" s="153">
        <v>34</v>
      </c>
      <c r="K175" s="153">
        <v>245</v>
      </c>
      <c r="L175" s="153">
        <v>6527</v>
      </c>
      <c r="M175" s="194">
        <v>84.6</v>
      </c>
      <c r="N175" s="195">
        <v>96.1</v>
      </c>
      <c r="O175" s="195">
        <v>126.4</v>
      </c>
      <c r="P175" s="155">
        <v>1.1499999999999999</v>
      </c>
      <c r="Q175" s="155">
        <v>0.83</v>
      </c>
      <c r="R175" s="153">
        <v>9131</v>
      </c>
      <c r="S175" s="153">
        <v>1217</v>
      </c>
      <c r="T175" s="153">
        <v>13005</v>
      </c>
      <c r="U175" s="153">
        <v>2879</v>
      </c>
      <c r="V175" s="153">
        <v>10126</v>
      </c>
      <c r="W175" s="153">
        <v>240985</v>
      </c>
      <c r="X175" s="154">
        <v>102.5</v>
      </c>
      <c r="Y175" s="153">
        <v>5</v>
      </c>
      <c r="Z175" s="153">
        <v>1917</v>
      </c>
      <c r="AA175" s="153">
        <v>3984</v>
      </c>
      <c r="AB175" s="156">
        <v>37926</v>
      </c>
      <c r="AC175" s="156">
        <v>286</v>
      </c>
      <c r="AD175" s="156"/>
      <c r="AE175" s="154"/>
      <c r="AF175" s="154"/>
      <c r="AG175" s="153">
        <v>6062</v>
      </c>
      <c r="AH175" s="153">
        <v>2183</v>
      </c>
      <c r="AI175" s="153">
        <v>337</v>
      </c>
      <c r="AJ175" s="153">
        <v>2890</v>
      </c>
      <c r="AK175" s="153">
        <v>9245</v>
      </c>
      <c r="AL175" s="153">
        <v>9440</v>
      </c>
      <c r="AM175" s="153">
        <v>448</v>
      </c>
      <c r="AN175" s="153">
        <v>98</v>
      </c>
      <c r="AO175" s="179"/>
    </row>
    <row r="176" spans="1:41" s="157" customFormat="1" ht="20.399999999999999" customHeight="1">
      <c r="A176" s="152">
        <v>3</v>
      </c>
      <c r="B176" s="153">
        <v>1316886</v>
      </c>
      <c r="C176" s="153">
        <v>-158</v>
      </c>
      <c r="D176" s="153">
        <v>49114</v>
      </c>
      <c r="E176" s="153">
        <v>27890</v>
      </c>
      <c r="F176" s="153">
        <v>48571</v>
      </c>
      <c r="G176" s="153">
        <v>9</v>
      </c>
      <c r="H176" s="154">
        <v>111.7</v>
      </c>
      <c r="I176" s="154">
        <v>112.3</v>
      </c>
      <c r="J176" s="153">
        <v>68</v>
      </c>
      <c r="K176" s="153">
        <v>300</v>
      </c>
      <c r="L176" s="153">
        <v>8874</v>
      </c>
      <c r="M176" s="194">
        <v>88.1</v>
      </c>
      <c r="N176" s="195">
        <v>95.7</v>
      </c>
      <c r="O176" s="195">
        <v>118.7</v>
      </c>
      <c r="P176" s="155">
        <v>1.1599999999999999</v>
      </c>
      <c r="Q176" s="155">
        <v>0.81</v>
      </c>
      <c r="R176" s="153">
        <v>7176</v>
      </c>
      <c r="S176" s="153">
        <v>877</v>
      </c>
      <c r="T176" s="83">
        <v>15106</v>
      </c>
      <c r="U176" s="83">
        <v>3555</v>
      </c>
      <c r="V176" s="83">
        <v>11551</v>
      </c>
      <c r="W176" s="153">
        <v>283906</v>
      </c>
      <c r="X176" s="154">
        <v>103.1</v>
      </c>
      <c r="Y176" s="153">
        <v>6</v>
      </c>
      <c r="Z176" s="153">
        <v>1996</v>
      </c>
      <c r="AA176" s="153">
        <v>6526</v>
      </c>
      <c r="AB176" s="156">
        <v>37801</v>
      </c>
      <c r="AC176" s="156">
        <v>295</v>
      </c>
      <c r="AD176" s="156"/>
      <c r="AE176" s="154"/>
      <c r="AF176" s="154"/>
      <c r="AG176" s="153">
        <v>6905</v>
      </c>
      <c r="AH176" s="153">
        <v>2422</v>
      </c>
      <c r="AI176" s="153">
        <v>548</v>
      </c>
      <c r="AJ176" s="153">
        <v>1463</v>
      </c>
      <c r="AK176" s="153">
        <v>11700</v>
      </c>
      <c r="AL176" s="153">
        <v>11901</v>
      </c>
      <c r="AM176" s="153">
        <v>545</v>
      </c>
      <c r="AN176" s="153">
        <v>106</v>
      </c>
      <c r="AO176" s="179"/>
    </row>
    <row r="177" spans="1:41" s="157" customFormat="1" ht="20.399999999999999" customHeight="1">
      <c r="A177" s="152">
        <v>4</v>
      </c>
      <c r="B177" s="153">
        <v>1310809</v>
      </c>
      <c r="C177" s="153">
        <v>-271</v>
      </c>
      <c r="D177" s="153">
        <v>49030</v>
      </c>
      <c r="E177" s="153">
        <v>27513</v>
      </c>
      <c r="F177" s="153">
        <v>36062</v>
      </c>
      <c r="G177" s="153">
        <v>20</v>
      </c>
      <c r="H177" s="154">
        <v>108.3</v>
      </c>
      <c r="I177" s="154">
        <v>106.8</v>
      </c>
      <c r="J177" s="153">
        <v>121</v>
      </c>
      <c r="K177" s="153">
        <v>582</v>
      </c>
      <c r="L177" s="153">
        <v>19556</v>
      </c>
      <c r="M177" s="194">
        <v>86.6</v>
      </c>
      <c r="N177" s="195">
        <v>97.8</v>
      </c>
      <c r="O177" s="195">
        <v>127.5</v>
      </c>
      <c r="P177" s="155">
        <v>1.31</v>
      </c>
      <c r="Q177" s="155">
        <v>0.87</v>
      </c>
      <c r="R177" s="153">
        <v>6870</v>
      </c>
      <c r="S177" s="153">
        <v>855</v>
      </c>
      <c r="T177" s="153">
        <v>13756</v>
      </c>
      <c r="U177" s="153">
        <v>2877</v>
      </c>
      <c r="V177" s="153">
        <v>10879</v>
      </c>
      <c r="W177" s="153">
        <v>270812</v>
      </c>
      <c r="X177" s="154">
        <v>103.2</v>
      </c>
      <c r="Y177" s="153">
        <v>4</v>
      </c>
      <c r="Z177" s="153">
        <v>108</v>
      </c>
      <c r="AA177" s="153">
        <v>3578</v>
      </c>
      <c r="AB177" s="156">
        <v>31672</v>
      </c>
      <c r="AC177" s="156">
        <v>334</v>
      </c>
      <c r="AD177" s="156"/>
      <c r="AE177" s="154"/>
      <c r="AF177" s="154"/>
      <c r="AG177" s="153">
        <v>16045</v>
      </c>
      <c r="AH177" s="153">
        <v>2978</v>
      </c>
      <c r="AI177" s="153">
        <v>558</v>
      </c>
      <c r="AJ177" s="153">
        <v>2651</v>
      </c>
      <c r="AK177" s="153">
        <v>8238</v>
      </c>
      <c r="AL177" s="153">
        <v>19151</v>
      </c>
      <c r="AM177" s="153">
        <v>832</v>
      </c>
      <c r="AN177" s="153">
        <v>109</v>
      </c>
      <c r="AO177" s="179"/>
    </row>
    <row r="178" spans="1:41" s="157" customFormat="1" ht="20.399999999999999" customHeight="1">
      <c r="A178" s="152">
        <v>5</v>
      </c>
      <c r="B178" s="153">
        <v>1310743</v>
      </c>
      <c r="C178" s="153">
        <v>-7</v>
      </c>
      <c r="D178" s="153">
        <v>49198</v>
      </c>
      <c r="E178" s="153">
        <v>27552</v>
      </c>
      <c r="F178" s="153">
        <v>24343</v>
      </c>
      <c r="G178" s="153">
        <v>22</v>
      </c>
      <c r="H178" s="154">
        <v>108.6</v>
      </c>
      <c r="I178" s="154">
        <v>107.7</v>
      </c>
      <c r="J178" s="153">
        <v>92</v>
      </c>
      <c r="K178" s="153">
        <v>447</v>
      </c>
      <c r="L178" s="153">
        <v>10789</v>
      </c>
      <c r="M178" s="194">
        <v>84.5</v>
      </c>
      <c r="N178" s="195">
        <v>97.7</v>
      </c>
      <c r="O178" s="195">
        <v>126.4</v>
      </c>
      <c r="P178" s="155">
        <v>1.36</v>
      </c>
      <c r="Q178" s="155">
        <v>0.94</v>
      </c>
      <c r="R178" s="153">
        <v>7384</v>
      </c>
      <c r="S178" s="153">
        <v>862</v>
      </c>
      <c r="T178" s="153">
        <v>14743</v>
      </c>
      <c r="U178" s="153">
        <v>2943</v>
      </c>
      <c r="V178" s="153">
        <v>11799</v>
      </c>
      <c r="W178" s="153">
        <v>242091</v>
      </c>
      <c r="X178" s="154">
        <v>103.2</v>
      </c>
      <c r="Y178" s="153">
        <v>6</v>
      </c>
      <c r="Z178" s="153">
        <v>247</v>
      </c>
      <c r="AA178" s="153">
        <v>3044</v>
      </c>
      <c r="AB178" s="156">
        <v>21934</v>
      </c>
      <c r="AC178" s="156">
        <v>403</v>
      </c>
      <c r="AD178" s="156"/>
      <c r="AE178" s="154"/>
      <c r="AF178" s="154"/>
      <c r="AG178" s="153">
        <v>26167</v>
      </c>
      <c r="AH178" s="153">
        <v>4065</v>
      </c>
      <c r="AI178" s="153">
        <v>661</v>
      </c>
      <c r="AJ178" s="153">
        <v>1868</v>
      </c>
      <c r="AK178" s="153">
        <v>12407</v>
      </c>
      <c r="AL178" s="153">
        <v>12624</v>
      </c>
      <c r="AM178" s="153">
        <v>1214</v>
      </c>
      <c r="AN178" s="153">
        <v>135</v>
      </c>
      <c r="AO178" s="179"/>
    </row>
    <row r="179" spans="1:41" s="157" customFormat="1" ht="20.399999999999999" customHeight="1">
      <c r="A179" s="152">
        <v>6</v>
      </c>
      <c r="B179" s="153">
        <v>1309993</v>
      </c>
      <c r="C179" s="153">
        <v>-243</v>
      </c>
      <c r="D179" s="153">
        <v>49641</v>
      </c>
      <c r="E179" s="153">
        <v>27560</v>
      </c>
      <c r="F179" s="153">
        <v>39751</v>
      </c>
      <c r="G179" s="153">
        <v>12</v>
      </c>
      <c r="H179" s="154">
        <v>105.4</v>
      </c>
      <c r="I179" s="154">
        <v>110.4</v>
      </c>
      <c r="J179" s="153">
        <v>92</v>
      </c>
      <c r="K179" s="153">
        <v>523</v>
      </c>
      <c r="L179" s="153">
        <v>17456</v>
      </c>
      <c r="M179" s="194">
        <v>129.5</v>
      </c>
      <c r="N179" s="195">
        <v>98.1</v>
      </c>
      <c r="O179" s="195">
        <v>124.2</v>
      </c>
      <c r="P179" s="155">
        <v>1.31</v>
      </c>
      <c r="Q179" s="155">
        <v>0.93</v>
      </c>
      <c r="R179" s="153">
        <v>7583</v>
      </c>
      <c r="S179" s="153">
        <v>848</v>
      </c>
      <c r="T179" s="153">
        <v>13942</v>
      </c>
      <c r="U179" s="153">
        <v>2961</v>
      </c>
      <c r="V179" s="153">
        <v>10981</v>
      </c>
      <c r="W179" s="153">
        <v>211436</v>
      </c>
      <c r="X179" s="154">
        <v>103.1</v>
      </c>
      <c r="Y179" s="153">
        <v>3</v>
      </c>
      <c r="Z179" s="153">
        <v>430</v>
      </c>
      <c r="AA179" s="153">
        <v>3735</v>
      </c>
      <c r="AB179" s="156">
        <v>13480</v>
      </c>
      <c r="AC179" s="156">
        <v>447</v>
      </c>
      <c r="AD179" s="156"/>
      <c r="AE179" s="154"/>
      <c r="AF179" s="154"/>
      <c r="AG179" s="153">
        <v>27736</v>
      </c>
      <c r="AH179" s="153">
        <v>5218</v>
      </c>
      <c r="AI179" s="153">
        <v>589</v>
      </c>
      <c r="AJ179" s="153">
        <v>3130</v>
      </c>
      <c r="AK179" s="153">
        <v>11812</v>
      </c>
      <c r="AL179" s="153">
        <v>14205</v>
      </c>
      <c r="AM179" s="153">
        <v>812</v>
      </c>
      <c r="AN179" s="153">
        <v>129</v>
      </c>
      <c r="AO179" s="179"/>
    </row>
    <row r="180" spans="1:41" s="157" customFormat="1" ht="20.399999999999999" customHeight="1">
      <c r="A180" s="152">
        <v>7</v>
      </c>
      <c r="B180" s="153">
        <v>1309272</v>
      </c>
      <c r="C180" s="153">
        <v>-168</v>
      </c>
      <c r="D180" s="153">
        <v>48939</v>
      </c>
      <c r="E180" s="153">
        <v>27665</v>
      </c>
      <c r="F180" s="153">
        <v>31252</v>
      </c>
      <c r="G180" s="153">
        <v>12</v>
      </c>
      <c r="H180" s="154">
        <v>106.4</v>
      </c>
      <c r="I180" s="154">
        <v>111.1</v>
      </c>
      <c r="J180" s="153">
        <v>141</v>
      </c>
      <c r="K180" s="153">
        <v>608</v>
      </c>
      <c r="L180" s="153">
        <v>21592</v>
      </c>
      <c r="M180" s="194">
        <v>102.2</v>
      </c>
      <c r="N180" s="195">
        <v>98</v>
      </c>
      <c r="O180" s="195">
        <v>127.5</v>
      </c>
      <c r="P180" s="155">
        <v>1.2</v>
      </c>
      <c r="Q180" s="155">
        <v>0.94</v>
      </c>
      <c r="R180" s="153">
        <v>7550</v>
      </c>
      <c r="S180" s="153">
        <v>888</v>
      </c>
      <c r="T180" s="153">
        <v>14111</v>
      </c>
      <c r="U180" s="153">
        <v>3181</v>
      </c>
      <c r="V180" s="153">
        <v>10929</v>
      </c>
      <c r="W180" s="153">
        <v>237365</v>
      </c>
      <c r="X180" s="154">
        <v>103.4</v>
      </c>
      <c r="Y180" s="153">
        <v>3</v>
      </c>
      <c r="Z180" s="153">
        <v>162</v>
      </c>
      <c r="AA180" s="153">
        <v>4056</v>
      </c>
      <c r="AB180" s="156">
        <v>9465</v>
      </c>
      <c r="AC180" s="156">
        <v>521</v>
      </c>
      <c r="AD180" s="156"/>
      <c r="AE180" s="154"/>
      <c r="AF180" s="154"/>
      <c r="AG180" s="153">
        <v>36785</v>
      </c>
      <c r="AH180" s="153">
        <v>6883</v>
      </c>
      <c r="AI180" s="153">
        <v>746</v>
      </c>
      <c r="AJ180" s="153">
        <v>914</v>
      </c>
      <c r="AK180" s="153">
        <v>10388</v>
      </c>
      <c r="AL180" s="153">
        <v>16376</v>
      </c>
      <c r="AM180" s="153">
        <v>921</v>
      </c>
      <c r="AN180" s="153">
        <v>142</v>
      </c>
      <c r="AO180" s="179"/>
    </row>
    <row r="181" spans="1:41" s="157" customFormat="1" ht="20.399999999999999" customHeight="1">
      <c r="A181" s="152">
        <v>8</v>
      </c>
      <c r="B181" s="153">
        <v>1308552</v>
      </c>
      <c r="C181" s="153">
        <v>-184</v>
      </c>
      <c r="D181" s="153" t="s">
        <v>204</v>
      </c>
      <c r="E181" s="153" t="s">
        <v>205</v>
      </c>
      <c r="F181" s="153">
        <v>31568</v>
      </c>
      <c r="G181" s="153">
        <v>5</v>
      </c>
      <c r="H181" s="154">
        <v>107</v>
      </c>
      <c r="I181" s="154">
        <v>103.9</v>
      </c>
      <c r="J181" s="153">
        <v>125</v>
      </c>
      <c r="K181" s="153">
        <v>459</v>
      </c>
      <c r="L181" s="153">
        <v>17562</v>
      </c>
      <c r="M181" s="194">
        <v>88.8</v>
      </c>
      <c r="N181" s="195">
        <v>98</v>
      </c>
      <c r="O181" s="195">
        <v>116.5</v>
      </c>
      <c r="P181" s="155">
        <v>1.32</v>
      </c>
      <c r="Q181" s="155">
        <v>0.95</v>
      </c>
      <c r="R181" s="153">
        <v>7599</v>
      </c>
      <c r="S181" s="153">
        <v>807</v>
      </c>
      <c r="T181" s="153">
        <v>15437</v>
      </c>
      <c r="U181" s="153">
        <v>3030</v>
      </c>
      <c r="V181" s="153">
        <v>12407</v>
      </c>
      <c r="W181" s="153">
        <v>267869</v>
      </c>
      <c r="X181" s="154">
        <v>103.4</v>
      </c>
      <c r="Y181" s="153">
        <v>3</v>
      </c>
      <c r="Z181" s="153">
        <v>215</v>
      </c>
      <c r="AA181" s="153">
        <v>2767</v>
      </c>
      <c r="AB181" s="156">
        <v>2490</v>
      </c>
      <c r="AC181" s="156">
        <v>523</v>
      </c>
      <c r="AD181" s="156"/>
      <c r="AE181" s="154"/>
      <c r="AF181" s="154"/>
      <c r="AG181" s="153">
        <v>22382</v>
      </c>
      <c r="AH181" s="153">
        <v>5064</v>
      </c>
      <c r="AI181" s="153">
        <v>488</v>
      </c>
      <c r="AJ181" s="153">
        <v>1518</v>
      </c>
      <c r="AK181" s="153">
        <v>12935</v>
      </c>
      <c r="AL181" s="153">
        <v>14644</v>
      </c>
      <c r="AM181" s="153">
        <v>1548</v>
      </c>
      <c r="AN181" s="153">
        <v>176</v>
      </c>
      <c r="AO181" s="179"/>
    </row>
    <row r="182" spans="1:41" s="157" customFormat="1" ht="20.399999999999999" customHeight="1">
      <c r="A182" s="152">
        <v>9</v>
      </c>
      <c r="B182" s="153">
        <v>1307723</v>
      </c>
      <c r="C182" s="153">
        <v>-210</v>
      </c>
      <c r="D182" s="153"/>
      <c r="E182" s="153"/>
      <c r="F182" s="153">
        <v>33532</v>
      </c>
      <c r="G182" s="153">
        <v>7</v>
      </c>
      <c r="H182" s="154"/>
      <c r="I182" s="154"/>
      <c r="J182" s="153">
        <v>136</v>
      </c>
      <c r="K182" s="153">
        <v>693</v>
      </c>
      <c r="L182" s="153">
        <v>17298</v>
      </c>
      <c r="M182" s="194"/>
      <c r="N182" s="195"/>
      <c r="O182" s="195"/>
      <c r="P182" s="155">
        <v>1.33</v>
      </c>
      <c r="Q182" s="155">
        <v>0.96</v>
      </c>
      <c r="R182" s="153">
        <v>7020</v>
      </c>
      <c r="S182" s="153">
        <v>814</v>
      </c>
      <c r="T182" s="153" t="s">
        <v>208</v>
      </c>
      <c r="U182" s="153" t="s">
        <v>209</v>
      </c>
      <c r="V182" s="153" t="s">
        <v>210</v>
      </c>
      <c r="W182" s="153">
        <v>224094</v>
      </c>
      <c r="X182" s="154">
        <v>103.7</v>
      </c>
      <c r="Y182" s="153">
        <v>4</v>
      </c>
      <c r="Z182" s="153">
        <v>453</v>
      </c>
      <c r="AA182" s="153">
        <v>4244</v>
      </c>
      <c r="AB182" s="156">
        <v>26192</v>
      </c>
      <c r="AC182" s="156">
        <v>258</v>
      </c>
      <c r="AD182" s="156"/>
      <c r="AE182" s="154"/>
      <c r="AF182" s="154"/>
      <c r="AG182" s="153"/>
      <c r="AH182" s="153"/>
      <c r="AI182" s="153" t="s">
        <v>211</v>
      </c>
      <c r="AJ182" s="153" t="s">
        <v>212</v>
      </c>
      <c r="AK182" s="153" t="s">
        <v>213</v>
      </c>
      <c r="AL182" s="153" t="s">
        <v>214</v>
      </c>
      <c r="AM182" s="153">
        <v>989</v>
      </c>
      <c r="AN182" s="153">
        <v>147</v>
      </c>
      <c r="AO182" s="179"/>
    </row>
    <row r="183" spans="1:41" s="157" customFormat="1" ht="20.399999999999999" customHeight="1">
      <c r="A183" s="152">
        <v>10</v>
      </c>
      <c r="B183" s="153">
        <v>1307030</v>
      </c>
      <c r="C183" s="153"/>
      <c r="D183" s="153"/>
      <c r="E183" s="153"/>
      <c r="F183" s="153"/>
      <c r="G183" s="153"/>
      <c r="H183" s="154"/>
      <c r="I183" s="154"/>
      <c r="J183" s="153"/>
      <c r="K183" s="153"/>
      <c r="L183" s="153"/>
      <c r="M183" s="194"/>
      <c r="N183" s="195"/>
      <c r="O183" s="195"/>
      <c r="P183" s="155"/>
      <c r="Q183" s="155"/>
      <c r="R183" s="153"/>
      <c r="S183" s="153"/>
      <c r="T183" s="153"/>
      <c r="U183" s="153"/>
      <c r="V183" s="153"/>
      <c r="W183" s="153"/>
      <c r="X183" s="154"/>
      <c r="Y183" s="153"/>
      <c r="Z183" s="153"/>
      <c r="AA183" s="153"/>
      <c r="AB183" s="156"/>
      <c r="AC183" s="156"/>
      <c r="AD183" s="156"/>
      <c r="AE183" s="154"/>
      <c r="AF183" s="154"/>
      <c r="AG183" s="153"/>
      <c r="AH183" s="153"/>
      <c r="AI183" s="153"/>
      <c r="AJ183" s="153"/>
      <c r="AK183" s="153"/>
      <c r="AL183" s="153"/>
      <c r="AM183" s="153"/>
      <c r="AN183" s="153"/>
      <c r="AO183" s="179"/>
    </row>
    <row r="184" spans="1:41" s="2" customFormat="1" ht="21" customHeight="1">
      <c r="A184" s="158" t="s">
        <v>200</v>
      </c>
      <c r="B184" s="158" t="s">
        <v>111</v>
      </c>
      <c r="C184" s="159" t="s">
        <v>112</v>
      </c>
      <c r="D184" s="160"/>
      <c r="E184" s="161"/>
      <c r="F184" s="162" t="s">
        <v>113</v>
      </c>
      <c r="G184" s="162"/>
      <c r="H184" s="199" t="s">
        <v>111</v>
      </c>
      <c r="I184" s="200"/>
      <c r="J184" s="159" t="s">
        <v>114</v>
      </c>
      <c r="K184" s="163"/>
      <c r="L184" s="164" t="s">
        <v>115</v>
      </c>
      <c r="M184" s="201" t="s">
        <v>116</v>
      </c>
      <c r="N184" s="201"/>
      <c r="O184" s="202"/>
      <c r="P184" s="159" t="s">
        <v>117</v>
      </c>
      <c r="Q184" s="160"/>
      <c r="R184" s="161"/>
      <c r="S184" s="165"/>
      <c r="T184" s="203" t="s">
        <v>118</v>
      </c>
      <c r="U184" s="201"/>
      <c r="V184" s="204"/>
      <c r="W184" s="203" t="s">
        <v>111</v>
      </c>
      <c r="X184" s="204"/>
      <c r="Y184" s="205" t="s">
        <v>119</v>
      </c>
      <c r="Z184" s="204"/>
      <c r="AA184" s="196" t="s">
        <v>203</v>
      </c>
      <c r="AB184" s="220" t="s">
        <v>120</v>
      </c>
      <c r="AC184" s="221"/>
      <c r="AD184" s="221"/>
      <c r="AE184" s="222" t="s">
        <v>121</v>
      </c>
      <c r="AF184" s="223"/>
      <c r="AG184" s="203" t="s">
        <v>122</v>
      </c>
      <c r="AH184" s="212"/>
      <c r="AI184" s="203" t="s">
        <v>123</v>
      </c>
      <c r="AJ184" s="213"/>
      <c r="AK184" s="213"/>
      <c r="AL184" s="214"/>
      <c r="AM184" s="203" t="s">
        <v>124</v>
      </c>
      <c r="AN184" s="214"/>
      <c r="AO184" s="180"/>
    </row>
    <row r="185" spans="1:41" s="25" customFormat="1" ht="15" customHeight="1">
      <c r="A185" s="166"/>
      <c r="B185" s="167" t="s">
        <v>125</v>
      </c>
      <c r="F185" s="25" t="s">
        <v>126</v>
      </c>
      <c r="I185" s="168"/>
      <c r="L185" s="25" t="s">
        <v>127</v>
      </c>
      <c r="M185" s="197"/>
      <c r="N185" s="197"/>
      <c r="O185" s="197"/>
      <c r="T185" s="25" t="s">
        <v>128</v>
      </c>
      <c r="Y185" s="25" t="s">
        <v>129</v>
      </c>
      <c r="AE185" s="25" t="s">
        <v>130</v>
      </c>
      <c r="AH185" s="215" t="s">
        <v>202</v>
      </c>
      <c r="AI185" s="215"/>
      <c r="AJ185" s="215"/>
      <c r="AK185" s="215"/>
      <c r="AL185" s="215"/>
      <c r="AM185" s="215"/>
      <c r="AN185" s="215"/>
      <c r="AO185" s="177"/>
    </row>
    <row r="186" spans="1:41" s="25" customFormat="1" ht="15" customHeight="1">
      <c r="A186" s="169"/>
      <c r="G186" s="170"/>
      <c r="I186" s="168"/>
      <c r="J186" s="171"/>
      <c r="K186" s="171"/>
      <c r="L186" s="172" t="s">
        <v>131</v>
      </c>
      <c r="M186" s="197"/>
      <c r="N186" s="197"/>
      <c r="O186" s="197"/>
      <c r="Q186" s="25" t="s">
        <v>132</v>
      </c>
      <c r="T186" s="25" t="s">
        <v>133</v>
      </c>
      <c r="Y186" s="25" t="s">
        <v>134</v>
      </c>
      <c r="Z186" s="173"/>
      <c r="AH186" s="216"/>
      <c r="AI186" s="216"/>
      <c r="AJ186" s="216"/>
      <c r="AK186" s="216"/>
      <c r="AL186" s="216"/>
      <c r="AM186" s="216"/>
      <c r="AN186" s="216"/>
      <c r="AO186" s="177"/>
    </row>
    <row r="187" spans="1:41" ht="15" customHeight="1">
      <c r="H187" s="174"/>
      <c r="I187" s="174"/>
      <c r="J187" s="174"/>
      <c r="K187" s="174"/>
      <c r="L187" s="25" t="s">
        <v>135</v>
      </c>
      <c r="M187" s="198"/>
      <c r="N187" s="198"/>
      <c r="O187" s="198"/>
      <c r="T187" s="25" t="s">
        <v>206</v>
      </c>
      <c r="Y187" s="5"/>
      <c r="Z187" s="5"/>
      <c r="AA187" s="175"/>
      <c r="AH187" s="216"/>
      <c r="AI187" s="216"/>
      <c r="AJ187" s="216"/>
      <c r="AK187" s="216"/>
      <c r="AL187" s="216"/>
      <c r="AM187" s="216"/>
      <c r="AN187" s="216"/>
    </row>
    <row r="188" spans="1:41">
      <c r="J188" s="5"/>
    </row>
    <row r="189" spans="1:41">
      <c r="J189" s="5"/>
    </row>
    <row r="190" spans="1:41">
      <c r="J190" s="5"/>
    </row>
    <row r="191" spans="1:41">
      <c r="J191" s="5"/>
    </row>
    <row r="192" spans="1:41">
      <c r="J192" s="5"/>
    </row>
    <row r="193" spans="10:10">
      <c r="J193" s="5"/>
    </row>
    <row r="194" spans="10:10">
      <c r="J194" s="5"/>
    </row>
    <row r="195" spans="10:10">
      <c r="J195" s="5"/>
    </row>
    <row r="196" spans="10:10">
      <c r="J196" s="5"/>
    </row>
    <row r="197" spans="10:10">
      <c r="J197" s="5"/>
    </row>
    <row r="198" spans="10:10">
      <c r="J198" s="5"/>
    </row>
    <row r="199" spans="10:10">
      <c r="J199" s="5"/>
    </row>
    <row r="200" spans="10:10">
      <c r="J200" s="5"/>
    </row>
    <row r="201" spans="10:10">
      <c r="J201" s="5"/>
    </row>
  </sheetData>
  <mergeCells count="19">
    <mergeCell ref="AG184:AH184"/>
    <mergeCell ref="AI184:AL184"/>
    <mergeCell ref="AM184:AN184"/>
    <mergeCell ref="AH185:AN187"/>
    <mergeCell ref="Q1:S1"/>
    <mergeCell ref="R2:S2"/>
    <mergeCell ref="AM3:AN3"/>
    <mergeCell ref="AB184:AD184"/>
    <mergeCell ref="AE184:AF184"/>
    <mergeCell ref="H3:I3"/>
    <mergeCell ref="AE3:AF3"/>
    <mergeCell ref="AG3:AH3"/>
    <mergeCell ref="AI3:AJ3"/>
    <mergeCell ref="AK3:AL3"/>
    <mergeCell ref="H184:I184"/>
    <mergeCell ref="M184:O184"/>
    <mergeCell ref="T184:V184"/>
    <mergeCell ref="W184:X184"/>
    <mergeCell ref="Y184:Z184"/>
  </mergeCells>
  <phoneticPr fontId="3"/>
  <printOptions horizontalCentered="1"/>
  <pageMargins left="0" right="0" top="0.43307086614173229" bottom="0" header="0.19685039370078741" footer="0.11811023622047245"/>
  <pageSetup paperSize="9" scale="61" fitToWidth="2" orientation="landscape" copies="3" r:id="rId1"/>
  <headerFooter alignWithMargins="0"/>
  <colBreaks count="1" manualBreakCount="1">
    <brk id="19" max="1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▲公表用</vt:lpstr>
      <vt:lpstr>▲公表用!OLE_LINK1</vt:lpstr>
      <vt:lpstr>▲公表用!Print_Area</vt:lpstr>
      <vt:lpstr>▲公表用!Print_Titles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2015-07-03T01:16:46Z</cp:lastPrinted>
  <dcterms:created xsi:type="dcterms:W3CDTF">2015-04-28T06:43:49Z</dcterms:created>
  <dcterms:modified xsi:type="dcterms:W3CDTF">2015-11-02T00:03:05Z</dcterms:modified>
</cp:coreProperties>
</file>