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00" tabRatio="768"/>
  </bookViews>
  <sheets>
    <sheet name="新設住宅着工戸数傾向" sheetId="32" r:id="rId1"/>
    <sheet name="新設住宅着工戸数（月毎、市町村毎）7月" sheetId="28" r:id="rId2"/>
    <sheet name="新設住宅着工戸数年計" sheetId="29" r:id="rId3"/>
    <sheet name="用途別着工床面積（月毎、市町村毎）7月" sheetId="2" r:id="rId4"/>
    <sheet name="用途別着工床面積（年計、市町村毎）" sheetId="26" r:id="rId5"/>
    <sheet name="用途別着工床面積月別一覧" sheetId="27" r:id="rId6"/>
  </sheets>
  <externalReferences>
    <externalReference r:id="rId7"/>
    <externalReference r:id="rId8"/>
  </externalReferences>
  <definedNames>
    <definedName name="_xlnm.Print_Area" localSheetId="1">'新設住宅着工戸数（月毎、市町村毎）7月'!$A$1:$Z$57</definedName>
    <definedName name="_xlnm.Print_Area" localSheetId="0">新設住宅着工戸数傾向!$A$1:$Q$57</definedName>
    <definedName name="_xlnm.Print_Area" localSheetId="4">'用途別着工床面積（年計、市町村毎）'!$A$1:$AC$59</definedName>
    <definedName name="_xlnm.Print_Area" localSheetId="5">用途別着工床面積月別一覧!$A$1:$AC$62</definedName>
  </definedNames>
  <calcPr calcId="125725"/>
</workbook>
</file>

<file path=xl/calcChain.xml><?xml version="1.0" encoding="utf-8"?>
<calcChain xmlns="http://schemas.openxmlformats.org/spreadsheetml/2006/main">
  <c r="K36" i="32"/>
  <c r="AC59" i="26" l="1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C30"/>
  <c r="AB30"/>
  <c r="AA30"/>
  <c r="Z30"/>
  <c r="Y30"/>
  <c r="X30"/>
  <c r="W30"/>
  <c r="V30"/>
  <c r="U30"/>
  <c r="S30"/>
  <c r="R30"/>
  <c r="Q30"/>
  <c r="P30"/>
  <c r="O30"/>
  <c r="N30"/>
  <c r="M30"/>
  <c r="L30"/>
  <c r="K30"/>
  <c r="J30"/>
  <c r="I30"/>
  <c r="H30"/>
  <c r="G30"/>
  <c r="F30"/>
  <c r="E30"/>
  <c r="D30"/>
  <c r="C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Z57" i="29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J36" i="32" l="1"/>
  <c r="I36"/>
  <c r="H36"/>
  <c r="G36"/>
  <c r="F36"/>
  <c r="P35"/>
  <c r="O35"/>
  <c r="N35"/>
  <c r="M35"/>
  <c r="L35"/>
  <c r="K35"/>
  <c r="J35"/>
  <c r="I35"/>
  <c r="H35"/>
  <c r="G35"/>
  <c r="F35"/>
  <c r="E35"/>
  <c r="P17"/>
  <c r="O17"/>
  <c r="N17"/>
  <c r="M17"/>
  <c r="L17"/>
  <c r="K17"/>
  <c r="J17"/>
  <c r="I17"/>
  <c r="H17"/>
  <c r="G17"/>
  <c r="F17"/>
  <c r="E17"/>
</calcChain>
</file>

<file path=xl/sharedStrings.xml><?xml version="1.0" encoding="utf-8"?>
<sst xmlns="http://schemas.openxmlformats.org/spreadsheetml/2006/main" count="540" uniqueCount="179">
  <si>
    <t>青森県</t>
  </si>
  <si>
    <t>建築物の用途 計</t>
  </si>
  <si>
    <t>居住専用住宅</t>
  </si>
  <si>
    <t>居住専用準住宅</t>
  </si>
  <si>
    <t>居住産業併用</t>
  </si>
  <si>
    <t>農林水産業用</t>
  </si>
  <si>
    <t>鉱業・建設業用</t>
  </si>
  <si>
    <t>製造業用</t>
  </si>
  <si>
    <t>電気・ガス・熱供給・水道業用</t>
  </si>
  <si>
    <t>情報通信業用</t>
  </si>
  <si>
    <t>運輸業用</t>
  </si>
  <si>
    <t>卸売・小売業用</t>
  </si>
  <si>
    <t>金融・保険業用</t>
  </si>
  <si>
    <t>不動産業用</t>
  </si>
  <si>
    <t>飲食店、宿泊業用</t>
  </si>
  <si>
    <t>医療、福祉用</t>
  </si>
  <si>
    <t>教育､学習支援業用</t>
  </si>
  <si>
    <t>その他のサービス業用</t>
  </si>
  <si>
    <t>公務用</t>
  </si>
  <si>
    <t>他に分類されない建築物</t>
  </si>
  <si>
    <t>青森県計</t>
  </si>
  <si>
    <t>市部計</t>
  </si>
  <si>
    <t>郡部計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</si>
  <si>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</si>
  <si>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</si>
  <si>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</si>
  <si>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</si>
  <si>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</si>
  <si>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</si>
  <si>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</si>
  <si>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</si>
  <si>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</si>
  <si>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東津軽郡</t>
  </si>
  <si>
    <t>平内町</t>
  </si>
  <si>
    <t>今別町</t>
  </si>
  <si>
    <t>蓬田村</t>
  </si>
  <si>
    <t>外ヶ浜町</t>
  </si>
  <si>
    <t>西津軽郡</t>
  </si>
  <si>
    <t>鯵ケ沢町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</si>
  <si>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</si>
  <si>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</si>
  <si>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</si>
  <si>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</si>
  <si>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</si>
  <si>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</si>
  <si>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</si>
  <si>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</si>
  <si>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</si>
  <si>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</si>
  <si>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</si>
  <si>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</si>
  <si>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</si>
  <si>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</si>
  <si>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</si>
  <si>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</si>
  <si>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</si>
  <si>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六ケ所村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</si>
  <si>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</si>
  <si>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</si>
  <si>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</si>
  <si>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</si>
  <si>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</si>
  <si>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</si>
  <si>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</si>
  <si>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</si>
  <si>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</si>
  <si>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</si>
  <si>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</si>
  <si>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</si>
  <si>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構造 計</t>
  </si>
  <si>
    <t>木造</t>
  </si>
  <si>
    <t>非木造計</t>
  </si>
  <si>
    <t>ＳＲＣ</t>
  </si>
  <si>
    <t>ＲＣ</t>
  </si>
  <si>
    <t>Ｓ</t>
  </si>
  <si>
    <t>ＣＢ</t>
  </si>
  <si>
    <t>その他</t>
  </si>
  <si>
    <t>平川市</t>
    <rPh sb="0" eb="2">
      <t>ヒラカワ</t>
    </rPh>
    <rPh sb="2" eb="3">
      <t>シ</t>
    </rPh>
    <phoneticPr fontId="2"/>
  </si>
  <si>
    <t>用途別</t>
    <rPh sb="0" eb="3">
      <t>ヨウトベツ</t>
    </rPh>
    <phoneticPr fontId="2"/>
  </si>
  <si>
    <t>構造別</t>
    <rPh sb="0" eb="2">
      <t>コウゾウ</t>
    </rPh>
    <rPh sb="2" eb="3">
      <t>ベツ</t>
    </rPh>
    <phoneticPr fontId="2"/>
  </si>
  <si>
    <t>着工建築物（単位：㎡）</t>
    <rPh sb="0" eb="2">
      <t>チャッコウ</t>
    </rPh>
    <rPh sb="2" eb="5">
      <t>ケンチクブツ</t>
    </rPh>
    <rPh sb="6" eb="8">
      <t>タンイ</t>
    </rPh>
    <phoneticPr fontId="2"/>
  </si>
  <si>
    <t>構造別</t>
    <rPh sb="0" eb="3">
      <t>コウゾウベツ</t>
    </rPh>
    <phoneticPr fontId="2"/>
  </si>
  <si>
    <t>県郡市区町村名</t>
    <rPh sb="0" eb="1">
      <t>ケン</t>
    </rPh>
    <rPh sb="1" eb="2">
      <t>グン</t>
    </rPh>
    <rPh sb="2" eb="3">
      <t>シ</t>
    </rPh>
    <rPh sb="3" eb="4">
      <t>ク</t>
    </rPh>
    <rPh sb="4" eb="6">
      <t>チョウソン</t>
    </rPh>
    <rPh sb="6" eb="7">
      <t>メイ</t>
    </rPh>
    <phoneticPr fontId="2"/>
  </si>
  <si>
    <t>建築着工－用途別・構造別</t>
    <rPh sb="9" eb="12">
      <t>コウゾウベツ</t>
    </rPh>
    <phoneticPr fontId="2"/>
  </si>
  <si>
    <t>建築着工－戸数・面積</t>
    <rPh sb="5" eb="7">
      <t>コスウ</t>
    </rPh>
    <rPh sb="8" eb="10">
      <t>メンセキ</t>
    </rPh>
    <phoneticPr fontId="2"/>
  </si>
  <si>
    <t>県郡市区町村名</t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</si>
  <si>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</si>
  <si>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</si>
  <si>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</si>
  <si>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</si>
  <si>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</si>
  <si>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</si>
  <si>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</si>
  <si>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</si>
  <si>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</si>
  <si>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</si>
  <si>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</si>
  <si>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</si>
  <si>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平川市</t>
  </si>
  <si>
    <t xml:space="preserve"> 　 </t>
  </si>
  <si>
    <t xml:space="preserve"> 　　 </t>
  </si>
  <si>
    <t xml:space="preserve"> 　　　 </t>
  </si>
  <si>
    <t>新設住宅着工（単位：戸）</t>
    <phoneticPr fontId="2"/>
  </si>
  <si>
    <t>　</t>
    <phoneticPr fontId="2"/>
  </si>
  <si>
    <t>合計</t>
    <rPh sb="0" eb="2">
      <t>ゴウケイ</t>
    </rPh>
    <phoneticPr fontId="2"/>
  </si>
  <si>
    <t>青森県</t>
    <phoneticPr fontId="2"/>
  </si>
  <si>
    <t>おいらせ町</t>
    <phoneticPr fontId="2"/>
  </si>
  <si>
    <t>用途別着工床面積（月毎、市町村毎）</t>
    <rPh sb="0" eb="2">
      <t>ヨウト</t>
    </rPh>
    <rPh sb="2" eb="3">
      <t>ベツ</t>
    </rPh>
    <rPh sb="3" eb="5">
      <t>チャッコウ</t>
    </rPh>
    <rPh sb="5" eb="8">
      <t>ユカメンセキ</t>
    </rPh>
    <rPh sb="9" eb="10">
      <t>ツキ</t>
    </rPh>
    <rPh sb="10" eb="11">
      <t>ゴト</t>
    </rPh>
    <rPh sb="12" eb="15">
      <t>シチョウソン</t>
    </rPh>
    <rPh sb="15" eb="16">
      <t>ゴト</t>
    </rPh>
    <phoneticPr fontId="2"/>
  </si>
  <si>
    <t>用途別着工床面積（年計、市町村毎）</t>
    <rPh sb="0" eb="2">
      <t>ヨウト</t>
    </rPh>
    <rPh sb="2" eb="3">
      <t>ベツ</t>
    </rPh>
    <rPh sb="3" eb="5">
      <t>チャッコウ</t>
    </rPh>
    <rPh sb="5" eb="8">
      <t>ユカメンセキ</t>
    </rPh>
    <rPh sb="9" eb="10">
      <t>ネン</t>
    </rPh>
    <rPh sb="10" eb="11">
      <t>ケイ</t>
    </rPh>
    <rPh sb="12" eb="15">
      <t>シチョウソン</t>
    </rPh>
    <rPh sb="15" eb="16">
      <t>ゴト</t>
    </rPh>
    <phoneticPr fontId="2"/>
  </si>
  <si>
    <t>青森県</t>
    <rPh sb="0" eb="3">
      <t>アオモリケン</t>
    </rPh>
    <phoneticPr fontId="2"/>
  </si>
  <si>
    <t xml:space="preserve">                          新設住宅着工戸数（月毎、市町村毎）</t>
    <rPh sb="26" eb="28">
      <t>シンセツ</t>
    </rPh>
    <rPh sb="28" eb="30">
      <t>ジュウタク</t>
    </rPh>
    <rPh sb="30" eb="32">
      <t>チャッコウ</t>
    </rPh>
    <rPh sb="32" eb="33">
      <t>ト</t>
    </rPh>
    <rPh sb="33" eb="34">
      <t>スウ</t>
    </rPh>
    <rPh sb="35" eb="36">
      <t>ツキ</t>
    </rPh>
    <rPh sb="36" eb="37">
      <t>ゴト</t>
    </rPh>
    <rPh sb="38" eb="41">
      <t>シチョウソン</t>
    </rPh>
    <rPh sb="41" eb="42">
      <t>ゴト</t>
    </rPh>
    <phoneticPr fontId="2"/>
  </si>
  <si>
    <t>県郡市区町村名</t>
    <rPh sb="0" eb="1">
      <t>ケン</t>
    </rPh>
    <rPh sb="1" eb="2">
      <t>グン</t>
    </rPh>
    <rPh sb="2" eb="4">
      <t>シク</t>
    </rPh>
    <rPh sb="4" eb="6">
      <t>チョウソン</t>
    </rPh>
    <rPh sb="6" eb="7">
      <t>メイ</t>
    </rPh>
    <phoneticPr fontId="2"/>
  </si>
  <si>
    <t>新設住宅着工（単位：戸）</t>
    <rPh sb="0" eb="2">
      <t>シンセツ</t>
    </rPh>
    <rPh sb="2" eb="4">
      <t>ジュウタク</t>
    </rPh>
    <rPh sb="4" eb="6">
      <t>チャッコウ</t>
    </rPh>
    <rPh sb="7" eb="9">
      <t>タンイ</t>
    </rPh>
    <rPh sb="10" eb="11">
      <t>コ</t>
    </rPh>
    <phoneticPr fontId="2"/>
  </si>
  <si>
    <t>新設住宅着工床面積（単位：㎡）</t>
    <rPh sb="0" eb="2">
      <t>シンセツ</t>
    </rPh>
    <rPh sb="2" eb="4">
      <t>ジュウタク</t>
    </rPh>
    <rPh sb="4" eb="6">
      <t>チャッコウ</t>
    </rPh>
    <rPh sb="6" eb="9">
      <t>ユカメンセキ</t>
    </rPh>
    <rPh sb="10" eb="12">
      <t>タンイ</t>
    </rPh>
    <phoneticPr fontId="2"/>
  </si>
  <si>
    <t>県計</t>
    <rPh sb="0" eb="1">
      <t>ケン</t>
    </rPh>
    <rPh sb="1" eb="2">
      <t>ケイ</t>
    </rPh>
    <phoneticPr fontId="2"/>
  </si>
  <si>
    <t>利用関係別</t>
    <rPh sb="0" eb="2">
      <t>リヨウ</t>
    </rPh>
    <rPh sb="2" eb="4">
      <t>カンケイ</t>
    </rPh>
    <rPh sb="4" eb="5">
      <t>ベツ</t>
    </rPh>
    <phoneticPr fontId="2"/>
  </si>
  <si>
    <t>資金別</t>
    <rPh sb="0" eb="3">
      <t>シキンベツ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</si>
  <si>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</si>
  <si>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</si>
  <si>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</t>
    <rPh sb="0" eb="2">
      <t>キュウヨ</t>
    </rPh>
    <phoneticPr fontId="2"/>
  </si>
  <si>
    <t>分譲</t>
    <rPh sb="0" eb="2">
      <t>ブンジョウ</t>
    </rPh>
    <phoneticPr fontId="2"/>
  </si>
  <si>
    <t>民間</t>
    <rPh sb="0" eb="2">
      <t>ミンカン</t>
    </rPh>
    <phoneticPr fontId="2"/>
  </si>
  <si>
    <t>公的資金等</t>
    <rPh sb="0" eb="2">
      <t>コウテキ</t>
    </rPh>
    <rPh sb="2" eb="4">
      <t>シキン</t>
    </rPh>
    <rPh sb="4" eb="5">
      <t>トウ</t>
    </rPh>
    <phoneticPr fontId="2"/>
  </si>
  <si>
    <t>公庫</t>
    <rPh sb="0" eb="2">
      <t>コウコ</t>
    </rPh>
    <phoneticPr fontId="2"/>
  </si>
  <si>
    <t>都市機構</t>
    <rPh sb="0" eb="2">
      <t>トシ</t>
    </rPh>
    <rPh sb="2" eb="4">
      <t>キコウ</t>
    </rPh>
    <phoneticPr fontId="2"/>
  </si>
  <si>
    <t>その他</t>
    <rPh sb="2" eb="3">
      <t>ホカ</t>
    </rPh>
    <phoneticPr fontId="2"/>
  </si>
  <si>
    <t>非木造</t>
  </si>
  <si>
    <t>おいらせ町</t>
    <rPh sb="4" eb="5">
      <t>マチ</t>
    </rPh>
    <phoneticPr fontId="2"/>
  </si>
  <si>
    <t>公営</t>
    <rPh sb="0" eb="2">
      <t>コウエイ</t>
    </rPh>
    <phoneticPr fontId="2"/>
  </si>
  <si>
    <t>各月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</si>
  <si>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</si>
  <si>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</si>
  <si>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</si>
  <si>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</si>
  <si>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</si>
  <si>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</si>
  <si>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</si>
  <si>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</si>
  <si>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</si>
  <si>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</si>
  <si>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</si>
  <si>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</si>
  <si>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月別新設住宅着工戸数（戸）</t>
    <rPh sb="0" eb="2">
      <t>ツキベツ</t>
    </rPh>
    <rPh sb="2" eb="4">
      <t>シンセツ</t>
    </rPh>
    <rPh sb="4" eb="6">
      <t>ジュウタク</t>
    </rPh>
    <rPh sb="6" eb="8">
      <t>チャッコウ</t>
    </rPh>
    <rPh sb="8" eb="10">
      <t>コスウ</t>
    </rPh>
    <phoneticPr fontId="20"/>
  </si>
  <si>
    <t>年別新設住宅着工戸数累計（戸）</t>
    <rPh sb="0" eb="2">
      <t>ネンベツ</t>
    </rPh>
    <rPh sb="2" eb="4">
      <t>シンセツ</t>
    </rPh>
    <rPh sb="4" eb="6">
      <t>ジュウタク</t>
    </rPh>
    <phoneticPr fontId="20"/>
  </si>
  <si>
    <t xml:space="preserve">                          新設住宅着工戸数（年計、市町村毎）</t>
    <rPh sb="26" eb="28">
      <t>シンセツ</t>
    </rPh>
    <rPh sb="28" eb="30">
      <t>ジュウタク</t>
    </rPh>
    <rPh sb="30" eb="32">
      <t>チャッコウ</t>
    </rPh>
    <rPh sb="32" eb="33">
      <t>ト</t>
    </rPh>
    <rPh sb="33" eb="34">
      <t>スウ</t>
    </rPh>
    <rPh sb="35" eb="36">
      <t>ネン</t>
    </rPh>
    <rPh sb="36" eb="37">
      <t>ケイ</t>
    </rPh>
    <rPh sb="38" eb="41">
      <t>シチョウソン</t>
    </rPh>
    <rPh sb="41" eb="42">
      <t>ゴト</t>
    </rPh>
    <phoneticPr fontId="2"/>
  </si>
  <si>
    <t>新設住宅－利用関係・資金別・構造別　　
年次集計:  2012年</t>
    <rPh sb="0" eb="2">
      <t>シンセツ</t>
    </rPh>
    <rPh sb="2" eb="4">
      <t>ジュウタク</t>
    </rPh>
    <rPh sb="5" eb="7">
      <t>リヨウ</t>
    </rPh>
    <rPh sb="7" eb="9">
      <t>カンケイ</t>
    </rPh>
    <rPh sb="10" eb="13">
      <t>シキンベツ</t>
    </rPh>
    <rPh sb="14" eb="16">
      <t>コウゾウ</t>
    </rPh>
    <rPh sb="16" eb="17">
      <t>ベツ</t>
    </rPh>
    <rPh sb="20" eb="21">
      <t>ネン</t>
    </rPh>
    <rPh sb="21" eb="22">
      <t>ツギ</t>
    </rPh>
    <rPh sb="22" eb="24">
      <t>シュウケイ</t>
    </rPh>
    <rPh sb="31" eb="32">
      <t>ネン</t>
    </rPh>
    <phoneticPr fontId="2"/>
  </si>
  <si>
    <t>年次集計:2012年</t>
    <rPh sb="0" eb="2">
      <t>ネンジ</t>
    </rPh>
    <rPh sb="2" eb="4">
      <t>シュウケイ</t>
    </rPh>
    <rPh sb="9" eb="10">
      <t>ネン</t>
    </rPh>
    <phoneticPr fontId="2"/>
  </si>
  <si>
    <t>◆</t>
    <phoneticPr fontId="2"/>
  </si>
  <si>
    <t>▲</t>
    <phoneticPr fontId="19"/>
  </si>
  <si>
    <t>■</t>
    <phoneticPr fontId="2"/>
  </si>
  <si>
    <t>月別集計： 2012年</t>
    <rPh sb="1" eb="2">
      <t>ベツ</t>
    </rPh>
    <phoneticPr fontId="2"/>
  </si>
  <si>
    <t>新設住宅着工（単位：戸）</t>
    <phoneticPr fontId="2"/>
  </si>
  <si>
    <t>１０年</t>
    <phoneticPr fontId="20"/>
  </si>
  <si>
    <t>１１年</t>
    <phoneticPr fontId="19"/>
  </si>
  <si>
    <t>１２年</t>
    <rPh sb="2" eb="3">
      <t>ネン</t>
    </rPh>
    <phoneticPr fontId="20"/>
  </si>
  <si>
    <t>１３年</t>
    <rPh sb="2" eb="3">
      <t>ネン</t>
    </rPh>
    <phoneticPr fontId="20"/>
  </si>
  <si>
    <t>１４年</t>
    <phoneticPr fontId="19"/>
  </si>
  <si>
    <t>１５年</t>
    <phoneticPr fontId="19"/>
  </si>
  <si>
    <t>１６年</t>
    <phoneticPr fontId="19"/>
  </si>
  <si>
    <t>１７年</t>
    <phoneticPr fontId="19"/>
  </si>
  <si>
    <t>１８年</t>
    <rPh sb="2" eb="3">
      <t>ネン</t>
    </rPh>
    <phoneticPr fontId="19"/>
  </si>
  <si>
    <t>１９年</t>
    <rPh sb="2" eb="3">
      <t>ネン</t>
    </rPh>
    <phoneticPr fontId="19"/>
  </si>
  <si>
    <t>２０年</t>
    <rPh sb="2" eb="3">
      <t>ネン</t>
    </rPh>
    <phoneticPr fontId="19"/>
  </si>
  <si>
    <t>２１年</t>
    <rPh sb="2" eb="3">
      <t>ネン</t>
    </rPh>
    <phoneticPr fontId="19"/>
  </si>
  <si>
    <t>■</t>
    <phoneticPr fontId="19"/>
  </si>
  <si>
    <t>２２年</t>
    <rPh sb="2" eb="3">
      <t>ネン</t>
    </rPh>
    <phoneticPr fontId="19"/>
  </si>
  <si>
    <t>２３年</t>
    <rPh sb="2" eb="3">
      <t>ネン</t>
    </rPh>
    <phoneticPr fontId="19"/>
  </si>
  <si>
    <t>×</t>
    <phoneticPr fontId="19"/>
  </si>
  <si>
    <t>１０～２３年の平均</t>
    <phoneticPr fontId="20"/>
  </si>
  <si>
    <t>●</t>
    <phoneticPr fontId="19"/>
  </si>
  <si>
    <t>２４年</t>
    <rPh sb="2" eb="3">
      <t>ネン</t>
    </rPh>
    <phoneticPr fontId="19"/>
  </si>
  <si>
    <t>１０～２３年の平均</t>
    <rPh sb="5" eb="6">
      <t>ネン</t>
    </rPh>
    <phoneticPr fontId="20"/>
  </si>
  <si>
    <t>　　月別新設住宅着工戸数（戸）</t>
    <phoneticPr fontId="19"/>
  </si>
  <si>
    <t>　　　　年別新設住宅着工戸数累計（戸）</t>
    <phoneticPr fontId="19"/>
  </si>
  <si>
    <t>おいらせ町</t>
    <phoneticPr fontId="2"/>
  </si>
  <si>
    <t>　</t>
    <phoneticPr fontId="2"/>
  </si>
  <si>
    <t>着工建築物（単位：㎡）</t>
    <phoneticPr fontId="2"/>
  </si>
  <si>
    <t>月次集計： 2012年 7月</t>
    <phoneticPr fontId="2"/>
  </si>
  <si>
    <t>新設住宅－利用関係・資金別・構造別　
月次集計：　2012年7月</t>
    <rPh sb="0" eb="2">
      <t>シンセツ</t>
    </rPh>
    <rPh sb="2" eb="4">
      <t>ジュウタク</t>
    </rPh>
    <rPh sb="5" eb="7">
      <t>リヨウ</t>
    </rPh>
    <rPh sb="7" eb="9">
      <t>カンケイ</t>
    </rPh>
    <rPh sb="10" eb="13">
      <t>シキンベツ</t>
    </rPh>
    <rPh sb="14" eb="16">
      <t>コウゾウ</t>
    </rPh>
    <rPh sb="16" eb="17">
      <t>ベツ</t>
    </rPh>
    <rPh sb="19" eb="20">
      <t>ツキ</t>
    </rPh>
    <rPh sb="20" eb="21">
      <t>ツギ</t>
    </rPh>
    <rPh sb="21" eb="23">
      <t>シュウケイ</t>
    </rPh>
    <rPh sb="29" eb="30">
      <t>ネン</t>
    </rPh>
    <rPh sb="31" eb="32">
      <t>ガツ</t>
    </rPh>
    <phoneticPr fontId="2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</si>
</sst>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6"/>
      <name val="ＭＳ ゴシック"/>
      <family val="3"/>
      <charset val="128"/>
    </font>
    <font>
      <sz val="6.5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7.5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name val="丸ｺﾞｼｯｸ"/>
      <family val="3"/>
      <charset val="128"/>
    </font>
    <font>
      <sz val="16"/>
      <name val="ＭＳ Ｐゴシック"/>
      <family val="3"/>
      <charset val="128"/>
    </font>
    <font>
      <sz val="8"/>
      <color indexed="45"/>
      <name val="丸ｺﾞｼｯｸ"/>
      <family val="3"/>
      <charset val="128"/>
    </font>
    <font>
      <sz val="8"/>
      <color indexed="61"/>
      <name val="丸ｺﾞｼｯｸ"/>
      <family val="3"/>
      <charset val="128"/>
    </font>
    <font>
      <sz val="8"/>
      <color indexed="50"/>
      <name val="丸ｺﾞｼｯｸ"/>
      <family val="3"/>
      <charset val="128"/>
    </font>
    <font>
      <b/>
      <sz val="8"/>
      <color indexed="15"/>
      <name val="丸ｺﾞｼｯｸ"/>
      <family val="3"/>
      <charset val="128"/>
    </font>
    <font>
      <sz val="8"/>
      <color indexed="10"/>
      <name val="丸ｺﾞｼｯｸ"/>
      <family val="3"/>
      <charset val="128"/>
    </font>
    <font>
      <sz val="8"/>
      <name val="ＭＳ Ｐゴシック"/>
      <family val="3"/>
      <charset val="128"/>
    </font>
    <font>
      <sz val="8"/>
      <color rgb="FFC00000"/>
      <name val="丸ｺﾞｼｯｸ"/>
      <family val="3"/>
      <charset val="128"/>
    </font>
    <font>
      <sz val="8"/>
      <color rgb="FF7030A0"/>
      <name val="丸ｺﾞｼｯｸ"/>
      <family val="3"/>
      <charset val="128"/>
    </font>
    <font>
      <b/>
      <sz val="8"/>
      <color rgb="FF00B0F0"/>
      <name val="丸ｺﾞｼｯｸ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41" fontId="3" fillId="0" borderId="2" xfId="0" applyNumberFormat="1" applyFont="1" applyBorder="1"/>
    <xf numFmtId="0" fontId="3" fillId="0" borderId="3" xfId="0" applyFont="1" applyBorder="1"/>
    <xf numFmtId="41" fontId="3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41" fontId="3" fillId="0" borderId="0" xfId="0" applyNumberFormat="1" applyFont="1" applyBorder="1"/>
    <xf numFmtId="0" fontId="5" fillId="0" borderId="0" xfId="0" applyFont="1" applyBorder="1"/>
    <xf numFmtId="0" fontId="3" fillId="0" borderId="0" xfId="0" applyFont="1" applyBorder="1"/>
    <xf numFmtId="41" fontId="4" fillId="0" borderId="0" xfId="0" applyNumberFormat="1" applyFont="1" applyBorder="1"/>
    <xf numFmtId="41" fontId="3" fillId="0" borderId="2" xfId="0" quotePrefix="1" applyNumberFormat="1" applyFont="1" applyBorder="1"/>
    <xf numFmtId="41" fontId="3" fillId="0" borderId="5" xfId="0" quotePrefix="1" applyNumberFormat="1" applyFont="1" applyBorder="1"/>
    <xf numFmtId="41" fontId="3" fillId="0" borderId="4" xfId="0" quotePrefix="1" applyNumberFormat="1" applyFont="1" applyBorder="1"/>
    <xf numFmtId="0" fontId="6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/>
    <xf numFmtId="0" fontId="11" fillId="0" borderId="2" xfId="0" applyFont="1" applyBorder="1"/>
    <xf numFmtId="3" fontId="0" fillId="0" borderId="0" xfId="0" applyNumberFormat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0" xfId="0" applyFont="1"/>
    <xf numFmtId="0" fontId="12" fillId="0" borderId="0" xfId="0" applyFont="1"/>
    <xf numFmtId="41" fontId="13" fillId="0" borderId="2" xfId="0" quotePrefix="1" applyNumberFormat="1" applyFont="1" applyBorder="1" applyAlignment="1">
      <alignment horizontal="right"/>
    </xf>
    <xf numFmtId="41" fontId="13" fillId="0" borderId="2" xfId="0" applyNumberFormat="1" applyFont="1" applyBorder="1" applyAlignment="1">
      <alignment horizontal="right"/>
    </xf>
    <xf numFmtId="41" fontId="13" fillId="0" borderId="3" xfId="0" quotePrefix="1" applyNumberFormat="1" applyFont="1" applyBorder="1" applyAlignment="1">
      <alignment horizontal="right"/>
    </xf>
    <xf numFmtId="41" fontId="13" fillId="0" borderId="3" xfId="0" applyNumberFormat="1" applyFont="1" applyBorder="1" applyAlignment="1">
      <alignment horizontal="right"/>
    </xf>
    <xf numFmtId="41" fontId="13" fillId="0" borderId="4" xfId="0" quotePrefix="1" applyNumberFormat="1" applyFont="1" applyBorder="1" applyAlignment="1">
      <alignment horizontal="right"/>
    </xf>
    <xf numFmtId="41" fontId="13" fillId="0" borderId="4" xfId="0" applyNumberFormat="1" applyFont="1" applyBorder="1" applyAlignment="1">
      <alignment horizontal="right"/>
    </xf>
    <xf numFmtId="41" fontId="13" fillId="0" borderId="5" xfId="0" quotePrefix="1" applyNumberFormat="1" applyFont="1" applyBorder="1" applyAlignment="1">
      <alignment horizontal="right"/>
    </xf>
    <xf numFmtId="41" fontId="13" fillId="0" borderId="7" xfId="0" quotePrefix="1" applyNumberFormat="1" applyFont="1" applyBorder="1" applyAlignment="1">
      <alignment horizontal="right"/>
    </xf>
    <xf numFmtId="41" fontId="13" fillId="0" borderId="5" xfId="0" applyNumberFormat="1" applyFont="1" applyBorder="1" applyAlignment="1">
      <alignment horizontal="right"/>
    </xf>
    <xf numFmtId="0" fontId="3" fillId="0" borderId="0" xfId="0" applyFont="1" applyFill="1"/>
    <xf numFmtId="0" fontId="3" fillId="0" borderId="1" xfId="0" applyFont="1" applyFill="1" applyBorder="1" applyAlignment="1">
      <alignment horizontal="center" wrapText="1"/>
    </xf>
    <xf numFmtId="41" fontId="3" fillId="0" borderId="2" xfId="0" applyNumberFormat="1" applyFont="1" applyFill="1" applyBorder="1"/>
    <xf numFmtId="41" fontId="3" fillId="0" borderId="3" xfId="0" applyNumberFormat="1" applyFont="1" applyFill="1" applyBorder="1"/>
    <xf numFmtId="41" fontId="3" fillId="0" borderId="2" xfId="0" quotePrefix="1" applyNumberFormat="1" applyFont="1" applyFill="1" applyBorder="1"/>
    <xf numFmtId="41" fontId="3" fillId="0" borderId="4" xfId="0" quotePrefix="1" applyNumberFormat="1" applyFont="1" applyFill="1" applyBorder="1"/>
    <xf numFmtId="41" fontId="3" fillId="0" borderId="5" xfId="0" quotePrefix="1" applyNumberFormat="1" applyFont="1" applyFill="1" applyBorder="1"/>
    <xf numFmtId="41" fontId="3" fillId="0" borderId="0" xfId="0" applyNumberFormat="1" applyFont="1" applyFill="1" applyBorder="1"/>
    <xf numFmtId="0" fontId="0" fillId="0" borderId="0" xfId="0" applyFill="1"/>
    <xf numFmtId="41" fontId="13" fillId="0" borderId="8" xfId="0" applyNumberFormat="1" applyFont="1" applyBorder="1" applyAlignment="1"/>
    <xf numFmtId="41" fontId="13" fillId="0" borderId="2" xfId="0" applyNumberFormat="1" applyFont="1" applyBorder="1" applyAlignment="1"/>
    <xf numFmtId="41" fontId="13" fillId="0" borderId="2" xfId="0" applyNumberFormat="1" applyFont="1" applyFill="1" applyBorder="1" applyAlignment="1">
      <alignment horizontal="right"/>
    </xf>
    <xf numFmtId="0" fontId="15" fillId="0" borderId="0" xfId="0" applyFont="1"/>
    <xf numFmtId="41" fontId="13" fillId="0" borderId="9" xfId="0" quotePrefix="1" applyNumberFormat="1" applyFont="1" applyBorder="1" applyAlignment="1">
      <alignment horizontal="right"/>
    </xf>
    <xf numFmtId="41" fontId="13" fillId="0" borderId="10" xfId="0" quotePrefix="1" applyNumberFormat="1" applyFont="1" applyBorder="1" applyAlignment="1">
      <alignment horizontal="right"/>
    </xf>
    <xf numFmtId="41" fontId="13" fillId="0" borderId="11" xfId="0" quotePrefix="1" applyNumberFormat="1" applyFont="1" applyBorder="1" applyAlignment="1">
      <alignment horizontal="right"/>
    </xf>
    <xf numFmtId="41" fontId="13" fillId="0" borderId="10" xfId="0" applyNumberFormat="1" applyFont="1" applyBorder="1" applyAlignment="1">
      <alignment horizontal="right"/>
    </xf>
    <xf numFmtId="41" fontId="13" fillId="0" borderId="12" xfId="0" applyNumberFormat="1" applyFont="1" applyBorder="1" applyAlignment="1">
      <alignment horizontal="right"/>
    </xf>
    <xf numFmtId="41" fontId="13" fillId="0" borderId="13" xfId="0" applyNumberFormat="1" applyFont="1" applyBorder="1" applyAlignment="1">
      <alignment horizontal="right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3" fillId="0" borderId="14" xfId="0" applyFont="1" applyBorder="1"/>
    <xf numFmtId="0" fontId="8" fillId="0" borderId="17" xfId="0" applyFont="1" applyBorder="1"/>
    <xf numFmtId="41" fontId="13" fillId="0" borderId="10" xfId="0" applyNumberFormat="1" applyFont="1" applyBorder="1"/>
    <xf numFmtId="41" fontId="13" fillId="0" borderId="18" xfId="0" applyNumberFormat="1" applyFont="1" applyBorder="1"/>
    <xf numFmtId="41" fontId="13" fillId="0" borderId="11" xfId="0" applyNumberFormat="1" applyFont="1" applyBorder="1"/>
    <xf numFmtId="41" fontId="13" fillId="0" borderId="12" xfId="0" applyNumberFormat="1" applyFont="1" applyBorder="1"/>
    <xf numFmtId="41" fontId="13" fillId="0" borderId="13" xfId="0" applyNumberFormat="1" applyFont="1" applyBorder="1"/>
    <xf numFmtId="0" fontId="10" fillId="2" borderId="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1" fontId="13" fillId="0" borderId="2" xfId="0" quotePrefix="1" applyNumberFormat="1" applyFont="1" applyFill="1" applyBorder="1" applyAlignment="1">
      <alignment horizontal="right"/>
    </xf>
    <xf numFmtId="41" fontId="13" fillId="0" borderId="7" xfId="0" quotePrefix="1" applyNumberFormat="1" applyFont="1" applyFill="1" applyBorder="1" applyAlignment="1">
      <alignment horizontal="right"/>
    </xf>
    <xf numFmtId="41" fontId="13" fillId="0" borderId="3" xfId="0" quotePrefix="1" applyNumberFormat="1" applyFont="1" applyFill="1" applyBorder="1" applyAlignment="1">
      <alignment horizontal="right"/>
    </xf>
    <xf numFmtId="41" fontId="13" fillId="0" borderId="4" xfId="0" quotePrefix="1" applyNumberFormat="1" applyFont="1" applyFill="1" applyBorder="1" applyAlignment="1">
      <alignment horizontal="right"/>
    </xf>
    <xf numFmtId="41" fontId="13" fillId="0" borderId="5" xfId="0" quotePrefix="1" applyNumberFormat="1" applyFont="1" applyFill="1" applyBorder="1" applyAlignment="1">
      <alignment horizontal="right"/>
    </xf>
    <xf numFmtId="41" fontId="3" fillId="0" borderId="4" xfId="0" applyNumberFormat="1" applyFont="1" applyFill="1" applyBorder="1"/>
    <xf numFmtId="41" fontId="3" fillId="0" borderId="5" xfId="0" applyNumberFormat="1" applyFont="1" applyFill="1" applyBorder="1"/>
    <xf numFmtId="41" fontId="13" fillId="0" borderId="2" xfId="0" applyNumberFormat="1" applyFont="1" applyFill="1" applyBorder="1"/>
    <xf numFmtId="41" fontId="13" fillId="0" borderId="3" xfId="0" applyNumberFormat="1" applyFont="1" applyFill="1" applyBorder="1"/>
    <xf numFmtId="41" fontId="13" fillId="0" borderId="4" xfId="0" applyNumberFormat="1" applyFont="1" applyFill="1" applyBorder="1"/>
    <xf numFmtId="41" fontId="13" fillId="0" borderId="5" xfId="0" applyNumberFormat="1" applyFont="1" applyFill="1" applyBorder="1"/>
    <xf numFmtId="41" fontId="13" fillId="0" borderId="4" xfId="0" applyNumberFormat="1" applyFont="1" applyFill="1" applyBorder="1" applyAlignment="1">
      <alignment horizontal="right"/>
    </xf>
    <xf numFmtId="41" fontId="13" fillId="0" borderId="5" xfId="0" applyNumberFormat="1" applyFont="1" applyFill="1" applyBorder="1" applyAlignment="1">
      <alignment horizontal="right"/>
    </xf>
    <xf numFmtId="41" fontId="13" fillId="0" borderId="3" xfId="0" applyNumberFormat="1" applyFont="1" applyFill="1" applyBorder="1" applyAlignment="1">
      <alignment horizontal="right"/>
    </xf>
    <xf numFmtId="41" fontId="3" fillId="0" borderId="2" xfId="2" applyNumberFormat="1" applyFont="1" applyFill="1" applyBorder="1"/>
    <xf numFmtId="41" fontId="3" fillId="0" borderId="3" xfId="2" applyNumberFormat="1" applyFont="1" applyFill="1" applyBorder="1"/>
    <xf numFmtId="41" fontId="3" fillId="0" borderId="4" xfId="2" applyNumberFormat="1" applyFont="1" applyFill="1" applyBorder="1"/>
    <xf numFmtId="41" fontId="3" fillId="0" borderId="5" xfId="2" applyNumberFormat="1" applyFont="1" applyFill="1" applyBorder="1"/>
    <xf numFmtId="41" fontId="13" fillId="0" borderId="20" xfId="0" quotePrefix="1" applyNumberFormat="1" applyFont="1" applyFill="1" applyBorder="1" applyAlignment="1">
      <alignment horizontal="right"/>
    </xf>
    <xf numFmtId="41" fontId="13" fillId="0" borderId="20" xfId="0" applyNumberFormat="1" applyFont="1" applyFill="1" applyBorder="1" applyAlignment="1">
      <alignment horizontal="right"/>
    </xf>
    <xf numFmtId="41" fontId="13" fillId="0" borderId="21" xfId="0" applyNumberFormat="1" applyFont="1" applyFill="1" applyBorder="1" applyAlignment="1">
      <alignment horizontal="right"/>
    </xf>
    <xf numFmtId="41" fontId="13" fillId="0" borderId="22" xfId="0" applyNumberFormat="1" applyFont="1" applyFill="1" applyBorder="1" applyAlignment="1">
      <alignment horizontal="right"/>
    </xf>
    <xf numFmtId="41" fontId="13" fillId="0" borderId="23" xfId="0" applyNumberFormat="1" applyFont="1" applyFill="1" applyBorder="1" applyAlignment="1">
      <alignment horizontal="right"/>
    </xf>
    <xf numFmtId="0" fontId="17" fillId="0" borderId="0" xfId="0" applyFont="1"/>
    <xf numFmtId="0" fontId="10" fillId="0" borderId="0" xfId="0" applyFont="1"/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14" fillId="0" borderId="1" xfId="0" applyFont="1" applyBorder="1" applyAlignment="1">
      <alignment horizontal="center" wrapText="1"/>
    </xf>
    <xf numFmtId="0" fontId="5" fillId="0" borderId="2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3" fillId="0" borderId="5" xfId="0" applyFont="1" applyBorder="1" applyProtection="1">
      <protection hidden="1"/>
    </xf>
    <xf numFmtId="41" fontId="14" fillId="0" borderId="24" xfId="0" applyNumberFormat="1" applyFont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3" fillId="0" borderId="14" xfId="0" applyFont="1" applyBorder="1" applyProtection="1">
      <protection hidden="1"/>
    </xf>
    <xf numFmtId="41" fontId="8" fillId="0" borderId="10" xfId="0" applyNumberFormat="1" applyFont="1" applyBorder="1"/>
    <xf numFmtId="41" fontId="8" fillId="0" borderId="2" xfId="0" applyNumberFormat="1" applyFont="1" applyBorder="1"/>
    <xf numFmtId="41" fontId="8" fillId="0" borderId="14" xfId="0" applyNumberFormat="1" applyFont="1" applyBorder="1"/>
    <xf numFmtId="41" fontId="8" fillId="0" borderId="20" xfId="0" applyNumberFormat="1" applyFont="1" applyBorder="1"/>
    <xf numFmtId="41" fontId="8" fillId="0" borderId="27" xfId="0" applyNumberFormat="1" applyFont="1" applyBorder="1"/>
    <xf numFmtId="41" fontId="8" fillId="0" borderId="11" xfId="0" applyNumberFormat="1" applyFont="1" applyBorder="1"/>
    <xf numFmtId="41" fontId="8" fillId="0" borderId="3" xfId="0" applyNumberFormat="1" applyFont="1" applyBorder="1"/>
    <xf numFmtId="41" fontId="8" fillId="0" borderId="15" xfId="0" applyNumberFormat="1" applyFont="1" applyBorder="1"/>
    <xf numFmtId="41" fontId="8" fillId="0" borderId="21" xfId="0" applyNumberFormat="1" applyFont="1" applyBorder="1"/>
    <xf numFmtId="41" fontId="8" fillId="0" borderId="28" xfId="0" applyNumberFormat="1" applyFont="1" applyBorder="1"/>
    <xf numFmtId="0" fontId="3" fillId="0" borderId="16" xfId="0" applyFont="1" applyBorder="1" applyProtection="1">
      <protection hidden="1"/>
    </xf>
    <xf numFmtId="0" fontId="5" fillId="0" borderId="2" xfId="0" applyFont="1" applyFill="1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3" fillId="0" borderId="17" xfId="0" applyFont="1" applyBorder="1" applyProtection="1">
      <protection hidden="1"/>
    </xf>
    <xf numFmtId="41" fontId="8" fillId="0" borderId="13" xfId="0" applyNumberFormat="1" applyFont="1" applyBorder="1"/>
    <xf numFmtId="41" fontId="8" fillId="0" borderId="5" xfId="0" applyNumberFormat="1" applyFont="1" applyBorder="1"/>
    <xf numFmtId="41" fontId="8" fillId="0" borderId="17" xfId="0" applyNumberFormat="1" applyFont="1" applyBorder="1"/>
    <xf numFmtId="41" fontId="8" fillId="0" borderId="23" xfId="0" applyNumberFormat="1" applyFont="1" applyBorder="1"/>
    <xf numFmtId="41" fontId="8" fillId="0" borderId="29" xfId="0" applyNumberFormat="1" applyFont="1" applyBorder="1"/>
    <xf numFmtId="38" fontId="19" fillId="0" borderId="0" xfId="1" applyFont="1"/>
    <xf numFmtId="38" fontId="19" fillId="2" borderId="30" xfId="1" applyFont="1" applyFill="1" applyBorder="1" applyAlignment="1">
      <alignment horizontal="center"/>
    </xf>
    <xf numFmtId="38" fontId="19" fillId="2" borderId="31" xfId="1" applyFont="1" applyFill="1" applyBorder="1" applyAlignment="1">
      <alignment horizontal="center"/>
    </xf>
    <xf numFmtId="38" fontId="19" fillId="2" borderId="32" xfId="1" applyFont="1" applyFill="1" applyBorder="1" applyAlignment="1">
      <alignment horizontal="center"/>
    </xf>
    <xf numFmtId="38" fontId="19" fillId="2" borderId="33" xfId="1" applyFont="1" applyFill="1" applyBorder="1" applyAlignment="1">
      <alignment horizontal="center"/>
    </xf>
    <xf numFmtId="38" fontId="19" fillId="2" borderId="34" xfId="1" applyFont="1" applyFill="1" applyBorder="1" applyAlignment="1">
      <alignment horizontal="center"/>
    </xf>
    <xf numFmtId="38" fontId="19" fillId="0" borderId="4" xfId="1" applyFont="1" applyBorder="1"/>
    <xf numFmtId="38" fontId="19" fillId="0" borderId="35" xfId="1" applyFont="1" applyBorder="1"/>
    <xf numFmtId="38" fontId="19" fillId="0" borderId="36" xfId="1" applyFont="1" applyBorder="1"/>
    <xf numFmtId="38" fontId="19" fillId="0" borderId="37" xfId="1" applyFont="1" applyBorder="1"/>
    <xf numFmtId="38" fontId="19" fillId="0" borderId="38" xfId="1" applyFont="1" applyBorder="1"/>
    <xf numFmtId="38" fontId="19" fillId="0" borderId="0" xfId="1" applyFont="1" applyAlignment="1">
      <alignment horizontal="right"/>
    </xf>
    <xf numFmtId="38" fontId="21" fillId="0" borderId="0" xfId="1" applyFont="1" applyAlignment="1">
      <alignment horizontal="right"/>
    </xf>
    <xf numFmtId="38" fontId="22" fillId="0" borderId="0" xfId="1" applyFont="1" applyAlignment="1">
      <alignment horizontal="right"/>
    </xf>
    <xf numFmtId="38" fontId="23" fillId="0" borderId="0" xfId="1" applyFont="1" applyAlignment="1">
      <alignment horizontal="right"/>
    </xf>
    <xf numFmtId="38" fontId="19" fillId="0" borderId="39" xfId="1" applyFont="1" applyFill="1" applyBorder="1"/>
    <xf numFmtId="38" fontId="19" fillId="0" borderId="40" xfId="1" applyFont="1" applyFill="1" applyBorder="1"/>
    <xf numFmtId="38" fontId="24" fillId="0" borderId="0" xfId="1" applyFont="1" applyAlignment="1">
      <alignment horizontal="right"/>
    </xf>
    <xf numFmtId="38" fontId="19" fillId="0" borderId="1" xfId="1" applyFont="1" applyBorder="1"/>
    <xf numFmtId="38" fontId="19" fillId="0" borderId="25" xfId="1" applyFont="1" applyBorder="1"/>
    <xf numFmtId="38" fontId="19" fillId="0" borderId="41" xfId="1" applyFont="1" applyBorder="1"/>
    <xf numFmtId="38" fontId="19" fillId="0" borderId="42" xfId="1" applyFont="1" applyBorder="1"/>
    <xf numFmtId="38" fontId="25" fillId="0" borderId="0" xfId="1" applyFont="1" applyAlignment="1">
      <alignment horizontal="right"/>
    </xf>
    <xf numFmtId="38" fontId="19" fillId="4" borderId="5" xfId="1" applyFont="1" applyFill="1" applyBorder="1"/>
    <xf numFmtId="38" fontId="19" fillId="0" borderId="43" xfId="1" applyFont="1" applyBorder="1"/>
    <xf numFmtId="38" fontId="19" fillId="0" borderId="44" xfId="1" applyFont="1" applyBorder="1"/>
    <xf numFmtId="38" fontId="19" fillId="0" borderId="45" xfId="1" applyFont="1" applyFill="1" applyBorder="1"/>
    <xf numFmtId="38" fontId="19" fillId="0" borderId="44" xfId="1" applyFont="1" applyFill="1" applyBorder="1"/>
    <xf numFmtId="38" fontId="19" fillId="0" borderId="43" xfId="1" applyFont="1" applyFill="1" applyBorder="1"/>
    <xf numFmtId="38" fontId="19" fillId="0" borderId="46" xfId="1" applyFont="1" applyFill="1" applyBorder="1"/>
    <xf numFmtId="38" fontId="19" fillId="0" borderId="47" xfId="1" applyFont="1" applyFill="1" applyBorder="1"/>
    <xf numFmtId="0" fontId="26" fillId="0" borderId="0" xfId="3" applyFont="1"/>
    <xf numFmtId="38" fontId="19" fillId="0" borderId="0" xfId="1" applyFont="1" applyAlignment="1"/>
    <xf numFmtId="38" fontId="19" fillId="5" borderId="30" xfId="1" applyFont="1" applyFill="1" applyBorder="1" applyAlignment="1">
      <alignment horizontal="center"/>
    </xf>
    <xf numFmtId="38" fontId="19" fillId="5" borderId="31" xfId="1" applyFont="1" applyFill="1" applyBorder="1" applyAlignment="1">
      <alignment horizontal="center"/>
    </xf>
    <xf numFmtId="38" fontId="19" fillId="5" borderId="32" xfId="1" applyFont="1" applyFill="1" applyBorder="1" applyAlignment="1">
      <alignment horizontal="center"/>
    </xf>
    <xf numFmtId="38" fontId="19" fillId="5" borderId="33" xfId="1" applyFont="1" applyFill="1" applyBorder="1" applyAlignment="1">
      <alignment horizontal="center"/>
    </xf>
    <xf numFmtId="38" fontId="19" fillId="5" borderId="34" xfId="1" applyFont="1" applyFill="1" applyBorder="1" applyAlignment="1">
      <alignment horizontal="center"/>
    </xf>
    <xf numFmtId="38" fontId="19" fillId="5" borderId="48" xfId="1" applyFont="1" applyFill="1" applyBorder="1" applyAlignment="1">
      <alignment horizontal="center"/>
    </xf>
    <xf numFmtId="38" fontId="19" fillId="0" borderId="49" xfId="1" applyFont="1" applyBorder="1"/>
    <xf numFmtId="38" fontId="19" fillId="0" borderId="50" xfId="1" applyFont="1" applyBorder="1"/>
    <xf numFmtId="38" fontId="19" fillId="6" borderId="45" xfId="1" applyFont="1" applyFill="1" applyBorder="1"/>
    <xf numFmtId="38" fontId="19" fillId="0" borderId="51" xfId="1" applyFont="1" applyFill="1" applyBorder="1"/>
    <xf numFmtId="3" fontId="19" fillId="0" borderId="51" xfId="1" applyNumberFormat="1" applyFont="1" applyFill="1" applyBorder="1"/>
    <xf numFmtId="3" fontId="19" fillId="0" borderId="46" xfId="1" applyNumberFormat="1" applyFont="1" applyFill="1" applyBorder="1"/>
    <xf numFmtId="38" fontId="19" fillId="0" borderId="52" xfId="1" applyFont="1" applyFill="1" applyBorder="1"/>
    <xf numFmtId="38" fontId="19" fillId="0" borderId="37" xfId="1" applyFont="1" applyFill="1" applyBorder="1"/>
    <xf numFmtId="38" fontId="19" fillId="0" borderId="36" xfId="1" applyFont="1" applyFill="1" applyBorder="1"/>
    <xf numFmtId="38" fontId="19" fillId="0" borderId="38" xfId="1" applyFont="1" applyFill="1" applyBorder="1"/>
    <xf numFmtId="38" fontId="19" fillId="0" borderId="35" xfId="1" applyFont="1" applyFill="1" applyBorder="1"/>
    <xf numFmtId="38" fontId="19" fillId="0" borderId="49" xfId="1" applyFont="1" applyFill="1" applyBorder="1"/>
    <xf numFmtId="38" fontId="19" fillId="0" borderId="4" xfId="1" applyFont="1" applyFill="1" applyBorder="1"/>
    <xf numFmtId="38" fontId="19" fillId="0" borderId="0" xfId="1" applyFont="1" applyBorder="1"/>
    <xf numFmtId="38" fontId="19" fillId="0" borderId="0" xfId="1" applyFont="1" applyFill="1" applyBorder="1"/>
    <xf numFmtId="38" fontId="19" fillId="0" borderId="5" xfId="1" applyFont="1" applyFill="1" applyBorder="1"/>
    <xf numFmtId="3" fontId="19" fillId="0" borderId="43" xfId="1" applyNumberFormat="1" applyFont="1" applyFill="1" applyBorder="1"/>
    <xf numFmtId="3" fontId="19" fillId="0" borderId="45" xfId="1" applyNumberFormat="1" applyFont="1" applyFill="1" applyBorder="1"/>
    <xf numFmtId="38" fontId="27" fillId="0" borderId="0" xfId="1" applyFont="1" applyAlignment="1">
      <alignment horizontal="right"/>
    </xf>
    <xf numFmtId="38" fontId="19" fillId="0" borderId="53" xfId="1" applyFont="1" applyFill="1" applyBorder="1"/>
    <xf numFmtId="38" fontId="19" fillId="0" borderId="29" xfId="1" applyFont="1" applyFill="1" applyBorder="1"/>
    <xf numFmtId="38" fontId="28" fillId="0" borderId="0" xfId="1" applyFont="1" applyAlignment="1">
      <alignment horizontal="right"/>
    </xf>
    <xf numFmtId="38" fontId="29" fillId="0" borderId="0" xfId="1" applyFont="1" applyAlignment="1">
      <alignment horizontal="right"/>
    </xf>
    <xf numFmtId="41" fontId="14" fillId="0" borderId="2" xfId="4" applyNumberFormat="1" applyFont="1" applyBorder="1"/>
    <xf numFmtId="41" fontId="14" fillId="0" borderId="3" xfId="4" applyNumberFormat="1" applyFont="1" applyBorder="1"/>
    <xf numFmtId="41" fontId="14" fillId="0" borderId="4" xfId="4" applyNumberFormat="1" applyFont="1" applyBorder="1"/>
    <xf numFmtId="41" fontId="14" fillId="0" borderId="5" xfId="4" applyNumberFormat="1" applyFont="1" applyBorder="1"/>
    <xf numFmtId="41" fontId="13" fillId="0" borderId="2" xfId="4" applyNumberFormat="1" applyFont="1" applyBorder="1"/>
    <xf numFmtId="41" fontId="13" fillId="0" borderId="3" xfId="4" applyNumberFormat="1" applyFont="1" applyBorder="1"/>
    <xf numFmtId="41" fontId="13" fillId="0" borderId="4" xfId="4" applyNumberFormat="1" applyFont="1" applyBorder="1"/>
    <xf numFmtId="41" fontId="13" fillId="0" borderId="5" xfId="4" applyNumberFormat="1" applyFont="1" applyBorder="1"/>
    <xf numFmtId="38" fontId="19" fillId="0" borderId="76" xfId="1" applyFont="1" applyFill="1" applyBorder="1"/>
    <xf numFmtId="0" fontId="17" fillId="0" borderId="0" xfId="0" applyFont="1" applyAlignment="1">
      <alignment horizontal="left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5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center"/>
    </xf>
    <xf numFmtId="0" fontId="8" fillId="3" borderId="72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_建築着工統計調査特別集計" xfId="4"/>
    <cellStyle name="標準_建築着工統計調査特別集計_新用途分類版" xfId="2"/>
    <cellStyle name="標準_平成１4年グラフ_18年着工戸数調12_建築着工統計②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1132437619961608"/>
          <c:y val="5.0583657587548903E-2"/>
          <c:w val="0.8809980806142037"/>
          <c:h val="0.82101167315175094"/>
        </c:manualLayout>
      </c:layout>
      <c:lineChart>
        <c:grouping val="standard"/>
        <c:ser>
          <c:idx val="0"/>
          <c:order val="0"/>
          <c:tx>
            <c:strRef>
              <c:f>'[1]24グラフ'!$D$3</c:f>
              <c:strCache>
                <c:ptCount val="1"/>
                <c:pt idx="0">
                  <c:v>１０年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</c:spPr>
          </c:marker>
          <c:val>
            <c:numRef>
              <c:f>'[1]24グラフ'!$E$3:$P$3</c:f>
              <c:numCache>
                <c:formatCode>General</c:formatCode>
                <c:ptCount val="12"/>
                <c:pt idx="0">
                  <c:v>529</c:v>
                </c:pt>
                <c:pt idx="1">
                  <c:v>585</c:v>
                </c:pt>
                <c:pt idx="2">
                  <c:v>735</c:v>
                </c:pt>
                <c:pt idx="3">
                  <c:v>1449</c:v>
                </c:pt>
                <c:pt idx="4">
                  <c:v>1088</c:v>
                </c:pt>
                <c:pt idx="5">
                  <c:v>1153</c:v>
                </c:pt>
                <c:pt idx="6">
                  <c:v>1183</c:v>
                </c:pt>
                <c:pt idx="7">
                  <c:v>1033</c:v>
                </c:pt>
                <c:pt idx="8">
                  <c:v>955</c:v>
                </c:pt>
                <c:pt idx="9">
                  <c:v>978</c:v>
                </c:pt>
                <c:pt idx="10">
                  <c:v>976</c:v>
                </c:pt>
                <c:pt idx="11">
                  <c:v>926</c:v>
                </c:pt>
              </c:numCache>
            </c:numRef>
          </c:val>
        </c:ser>
        <c:ser>
          <c:idx val="1"/>
          <c:order val="1"/>
          <c:tx>
            <c:strRef>
              <c:f>'[1]24グラフ'!$D$15</c:f>
              <c:strCache>
                <c:ptCount val="1"/>
                <c:pt idx="0">
                  <c:v>２２年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</c:spPr>
          </c:marker>
          <c:val>
            <c:numRef>
              <c:f>'[1]24グラフ'!$E$15:$P$15</c:f>
              <c:numCache>
                <c:formatCode>General</c:formatCode>
                <c:ptCount val="12"/>
                <c:pt idx="0">
                  <c:v>183</c:v>
                </c:pt>
                <c:pt idx="1">
                  <c:v>188</c:v>
                </c:pt>
                <c:pt idx="2">
                  <c:v>273</c:v>
                </c:pt>
                <c:pt idx="3">
                  <c:v>394</c:v>
                </c:pt>
                <c:pt idx="4">
                  <c:v>468</c:v>
                </c:pt>
                <c:pt idx="5">
                  <c:v>564</c:v>
                </c:pt>
                <c:pt idx="6">
                  <c:v>442</c:v>
                </c:pt>
                <c:pt idx="7">
                  <c:v>486</c:v>
                </c:pt>
                <c:pt idx="8">
                  <c:v>506</c:v>
                </c:pt>
                <c:pt idx="9">
                  <c:v>467</c:v>
                </c:pt>
                <c:pt idx="10">
                  <c:v>362</c:v>
                </c:pt>
                <c:pt idx="11">
                  <c:v>375</c:v>
                </c:pt>
              </c:numCache>
            </c:numRef>
          </c:val>
        </c:ser>
        <c:ser>
          <c:idx val="2"/>
          <c:order val="2"/>
          <c:tx>
            <c:strRef>
              <c:f>'[1]24グラフ'!$D$16</c:f>
              <c:strCache>
                <c:ptCount val="1"/>
                <c:pt idx="0">
                  <c:v>２３年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triangle"/>
            <c:size val="5"/>
            <c:spPr>
              <a:solidFill>
                <a:srgbClr val="92D050"/>
              </a:solidFill>
            </c:spPr>
          </c:marker>
          <c:val>
            <c:numRef>
              <c:f>'[1]24グラフ'!$E$16:$P$16</c:f>
              <c:numCache>
                <c:formatCode>General</c:formatCode>
                <c:ptCount val="12"/>
                <c:pt idx="0">
                  <c:v>209</c:v>
                </c:pt>
                <c:pt idx="1">
                  <c:v>213</c:v>
                </c:pt>
                <c:pt idx="2">
                  <c:v>194</c:v>
                </c:pt>
                <c:pt idx="3">
                  <c:v>486</c:v>
                </c:pt>
                <c:pt idx="4">
                  <c:v>396</c:v>
                </c:pt>
                <c:pt idx="5">
                  <c:v>488</c:v>
                </c:pt>
                <c:pt idx="6">
                  <c:v>604</c:v>
                </c:pt>
                <c:pt idx="7">
                  <c:v>603</c:v>
                </c:pt>
                <c:pt idx="8">
                  <c:v>380</c:v>
                </c:pt>
                <c:pt idx="9">
                  <c:v>455</c:v>
                </c:pt>
                <c:pt idx="10">
                  <c:v>495</c:v>
                </c:pt>
                <c:pt idx="11">
                  <c:v>367</c:v>
                </c:pt>
              </c:numCache>
            </c:numRef>
          </c:val>
        </c:ser>
        <c:ser>
          <c:idx val="3"/>
          <c:order val="3"/>
          <c:tx>
            <c:strRef>
              <c:f>'[1]24グラフ'!$D$17</c:f>
              <c:strCache>
                <c:ptCount val="1"/>
                <c:pt idx="0">
                  <c:v>１０～２３年の平均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x"/>
            <c:size val="5"/>
            <c:spPr>
              <a:solidFill>
                <a:srgbClr val="00B0F0"/>
              </a:solidFill>
            </c:spPr>
          </c:marker>
          <c:val>
            <c:numRef>
              <c:f>'[1]24グラフ'!$E$17:$P$17</c:f>
              <c:numCache>
                <c:formatCode>General</c:formatCode>
                <c:ptCount val="12"/>
                <c:pt idx="0">
                  <c:v>406.71428571428572</c:v>
                </c:pt>
                <c:pt idx="1">
                  <c:v>372.71428571428572</c:v>
                </c:pt>
                <c:pt idx="2">
                  <c:v>512.92857142857144</c:v>
                </c:pt>
                <c:pt idx="3">
                  <c:v>942.92857142857144</c:v>
                </c:pt>
                <c:pt idx="4">
                  <c:v>814.14285714285711</c:v>
                </c:pt>
                <c:pt idx="5">
                  <c:v>887</c:v>
                </c:pt>
                <c:pt idx="6">
                  <c:v>865</c:v>
                </c:pt>
                <c:pt idx="7">
                  <c:v>767.78571428571433</c:v>
                </c:pt>
                <c:pt idx="8">
                  <c:v>777.85714285714289</c:v>
                </c:pt>
                <c:pt idx="9">
                  <c:v>767.5</c:v>
                </c:pt>
                <c:pt idx="10">
                  <c:v>711.07142857142856</c:v>
                </c:pt>
                <c:pt idx="11">
                  <c:v>715.07142857142856</c:v>
                </c:pt>
              </c:numCache>
            </c:numRef>
          </c:val>
        </c:ser>
        <c:ser>
          <c:idx val="4"/>
          <c:order val="4"/>
          <c:tx>
            <c:strRef>
              <c:f>'[1]24グラフ'!$D$18</c:f>
              <c:strCache>
                <c:ptCount val="1"/>
                <c:pt idx="0">
                  <c:v>２４年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'[1]24グラフ'!$E$18:$P$18</c:f>
              <c:numCache>
                <c:formatCode>General</c:formatCode>
                <c:ptCount val="12"/>
                <c:pt idx="0">
                  <c:v>269</c:v>
                </c:pt>
                <c:pt idx="1">
                  <c:v>261</c:v>
                </c:pt>
                <c:pt idx="2">
                  <c:v>281</c:v>
                </c:pt>
                <c:pt idx="3">
                  <c:v>470</c:v>
                </c:pt>
                <c:pt idx="4">
                  <c:v>485</c:v>
                </c:pt>
                <c:pt idx="5">
                  <c:v>612</c:v>
                </c:pt>
                <c:pt idx="6">
                  <c:v>541</c:v>
                </c:pt>
              </c:numCache>
            </c:numRef>
          </c:val>
        </c:ser>
        <c:marker val="1"/>
        <c:axId val="125016704"/>
        <c:axId val="125040128"/>
      </c:lineChart>
      <c:catAx>
        <c:axId val="125016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着工月</a:t>
                </a:r>
              </a:p>
            </c:rich>
          </c:tx>
          <c:layout>
            <c:manualLayout>
              <c:xMode val="edge"/>
              <c:yMode val="edge"/>
              <c:x val="0.52399232245681382"/>
              <c:y val="0.92217898832684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040128"/>
        <c:crosses val="autoZero"/>
        <c:auto val="1"/>
        <c:lblAlgn val="ctr"/>
        <c:lblOffset val="100"/>
        <c:tickLblSkip val="1"/>
        <c:tickMarkSkip val="1"/>
      </c:catAx>
      <c:valAx>
        <c:axId val="12504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6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月別着工（戸）</a:t>
                </a:r>
              </a:p>
            </c:rich>
          </c:tx>
          <c:layout>
            <c:manualLayout>
              <c:xMode val="edge"/>
              <c:yMode val="edge"/>
              <c:x val="9.5969289827255184E-3"/>
              <c:y val="0.311284046692608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016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936660268714015"/>
          <c:y val="7.7821011673151752E-2"/>
          <c:w val="0.23419575633127995"/>
          <c:h val="0.286841118544392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1171846688562835"/>
          <c:y val="5.5341055341055316E-2"/>
          <c:w val="0.88160448258994084"/>
          <c:h val="0.81467335053946865"/>
        </c:manualLayout>
      </c:layout>
      <c:lineChart>
        <c:grouping val="standard"/>
        <c:ser>
          <c:idx val="0"/>
          <c:order val="0"/>
          <c:tx>
            <c:strRef>
              <c:f>'[1]24グラフ'!$D$21</c:f>
              <c:strCache>
                <c:ptCount val="1"/>
                <c:pt idx="0">
                  <c:v>１０年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</c:spPr>
          </c:marker>
          <c:val>
            <c:numRef>
              <c:f>'[1]24グラフ'!$E$21:$P$21</c:f>
              <c:numCache>
                <c:formatCode>General</c:formatCode>
                <c:ptCount val="12"/>
                <c:pt idx="0">
                  <c:v>529</c:v>
                </c:pt>
                <c:pt idx="1">
                  <c:v>1114</c:v>
                </c:pt>
                <c:pt idx="2">
                  <c:v>1849</c:v>
                </c:pt>
                <c:pt idx="3">
                  <c:v>3298</c:v>
                </c:pt>
                <c:pt idx="4">
                  <c:v>4386</c:v>
                </c:pt>
                <c:pt idx="5">
                  <c:v>5539</c:v>
                </c:pt>
                <c:pt idx="6">
                  <c:v>6722</c:v>
                </c:pt>
                <c:pt idx="7">
                  <c:v>7755</c:v>
                </c:pt>
                <c:pt idx="8">
                  <c:v>8710</c:v>
                </c:pt>
                <c:pt idx="9">
                  <c:v>9688</c:v>
                </c:pt>
                <c:pt idx="10">
                  <c:v>10664</c:v>
                </c:pt>
                <c:pt idx="11">
                  <c:v>11590</c:v>
                </c:pt>
              </c:numCache>
            </c:numRef>
          </c:val>
        </c:ser>
        <c:ser>
          <c:idx val="1"/>
          <c:order val="1"/>
          <c:tx>
            <c:strRef>
              <c:f>'[1]24グラフ'!$D$33</c:f>
              <c:strCache>
                <c:ptCount val="1"/>
                <c:pt idx="0">
                  <c:v>２２年</c:v>
                </c:pt>
              </c:strCache>
            </c:strRef>
          </c:tx>
          <c:val>
            <c:numRef>
              <c:f>'[1]24グラフ'!$E$33:$P$33</c:f>
              <c:numCache>
                <c:formatCode>General</c:formatCode>
                <c:ptCount val="12"/>
                <c:pt idx="0">
                  <c:v>183</c:v>
                </c:pt>
                <c:pt idx="1">
                  <c:v>371</c:v>
                </c:pt>
                <c:pt idx="2">
                  <c:v>644</c:v>
                </c:pt>
                <c:pt idx="3">
                  <c:v>1038</c:v>
                </c:pt>
                <c:pt idx="4">
                  <c:v>1506</c:v>
                </c:pt>
                <c:pt idx="5">
                  <c:v>2070</c:v>
                </c:pt>
                <c:pt idx="6">
                  <c:v>2512</c:v>
                </c:pt>
                <c:pt idx="7">
                  <c:v>2998</c:v>
                </c:pt>
                <c:pt idx="8">
                  <c:v>3504</c:v>
                </c:pt>
                <c:pt idx="9">
                  <c:v>3971</c:v>
                </c:pt>
                <c:pt idx="10">
                  <c:v>4333</c:v>
                </c:pt>
                <c:pt idx="11">
                  <c:v>4708</c:v>
                </c:pt>
              </c:numCache>
            </c:numRef>
          </c:val>
        </c:ser>
        <c:ser>
          <c:idx val="2"/>
          <c:order val="2"/>
          <c:tx>
            <c:strRef>
              <c:f>'[1]24グラフ'!$D$34</c:f>
              <c:strCache>
                <c:ptCount val="1"/>
                <c:pt idx="0">
                  <c:v>２３年</c:v>
                </c:pt>
              </c:strCache>
            </c:strRef>
          </c:tx>
          <c:val>
            <c:numRef>
              <c:f>'[1]24グラフ'!$E$34:$P$34</c:f>
              <c:numCache>
                <c:formatCode>General</c:formatCode>
                <c:ptCount val="12"/>
                <c:pt idx="0">
                  <c:v>209</c:v>
                </c:pt>
                <c:pt idx="1">
                  <c:v>422</c:v>
                </c:pt>
                <c:pt idx="2">
                  <c:v>616</c:v>
                </c:pt>
                <c:pt idx="3">
                  <c:v>1102</c:v>
                </c:pt>
                <c:pt idx="4">
                  <c:v>1498</c:v>
                </c:pt>
                <c:pt idx="5">
                  <c:v>1986</c:v>
                </c:pt>
                <c:pt idx="6">
                  <c:v>2590</c:v>
                </c:pt>
                <c:pt idx="7">
                  <c:v>3193</c:v>
                </c:pt>
                <c:pt idx="8">
                  <c:v>3573</c:v>
                </c:pt>
                <c:pt idx="9">
                  <c:v>4028</c:v>
                </c:pt>
                <c:pt idx="10">
                  <c:v>4523</c:v>
                </c:pt>
                <c:pt idx="11">
                  <c:v>4890</c:v>
                </c:pt>
              </c:numCache>
            </c:numRef>
          </c:val>
        </c:ser>
        <c:ser>
          <c:idx val="3"/>
          <c:order val="3"/>
          <c:tx>
            <c:strRef>
              <c:f>'[1]24グラフ'!$D$35</c:f>
              <c:strCache>
                <c:ptCount val="1"/>
                <c:pt idx="0">
                  <c:v>１０～２３年の平均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x"/>
            <c:size val="5"/>
            <c:spPr>
              <a:solidFill>
                <a:srgbClr val="00B0F0"/>
              </a:solidFill>
            </c:spPr>
          </c:marker>
          <c:val>
            <c:numRef>
              <c:f>'[1]24グラフ'!$E$35:$P$35</c:f>
              <c:numCache>
                <c:formatCode>General</c:formatCode>
                <c:ptCount val="12"/>
                <c:pt idx="0">
                  <c:v>406.71428571428572</c:v>
                </c:pt>
                <c:pt idx="1">
                  <c:v>779.42857142857144</c:v>
                </c:pt>
                <c:pt idx="2">
                  <c:v>1292.3571428571429</c:v>
                </c:pt>
                <c:pt idx="3">
                  <c:v>2235.2857142857142</c:v>
                </c:pt>
                <c:pt idx="4">
                  <c:v>3049.4285714285716</c:v>
                </c:pt>
                <c:pt idx="5">
                  <c:v>3936.4285714285716</c:v>
                </c:pt>
                <c:pt idx="6">
                  <c:v>4801.4285714285716</c:v>
                </c:pt>
                <c:pt idx="7">
                  <c:v>5569.2142857142853</c:v>
                </c:pt>
                <c:pt idx="8">
                  <c:v>6347.0714285714284</c:v>
                </c:pt>
                <c:pt idx="9">
                  <c:v>7114.5714285714284</c:v>
                </c:pt>
                <c:pt idx="10">
                  <c:v>7825.6428571428569</c:v>
                </c:pt>
                <c:pt idx="11">
                  <c:v>8540.7142857142862</c:v>
                </c:pt>
              </c:numCache>
            </c:numRef>
          </c:val>
        </c:ser>
        <c:ser>
          <c:idx val="4"/>
          <c:order val="4"/>
          <c:tx>
            <c:strRef>
              <c:f>'[1]24グラフ'!$D$36</c:f>
              <c:strCache>
                <c:ptCount val="1"/>
                <c:pt idx="0">
                  <c:v>２４年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'[1]24グラフ'!$E$36:$P$36</c:f>
              <c:numCache>
                <c:formatCode>General</c:formatCode>
                <c:ptCount val="12"/>
                <c:pt idx="0">
                  <c:v>269</c:v>
                </c:pt>
                <c:pt idx="1">
                  <c:v>530</c:v>
                </c:pt>
                <c:pt idx="2">
                  <c:v>811</c:v>
                </c:pt>
                <c:pt idx="3">
                  <c:v>1281</c:v>
                </c:pt>
                <c:pt idx="4">
                  <c:v>1766</c:v>
                </c:pt>
                <c:pt idx="5">
                  <c:v>2378</c:v>
                </c:pt>
                <c:pt idx="6">
                  <c:v>2919</c:v>
                </c:pt>
              </c:numCache>
            </c:numRef>
          </c:val>
        </c:ser>
        <c:marker val="1"/>
        <c:axId val="124932096"/>
        <c:axId val="124934400"/>
      </c:lineChart>
      <c:catAx>
        <c:axId val="124932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着工月</a:t>
                </a:r>
              </a:p>
            </c:rich>
          </c:tx>
          <c:layout>
            <c:manualLayout>
              <c:xMode val="edge"/>
              <c:yMode val="edge"/>
              <c:x val="0.52641261372383097"/>
              <c:y val="0.92278154419886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934400"/>
        <c:crosses val="autoZero"/>
        <c:auto val="1"/>
        <c:lblAlgn val="ctr"/>
        <c:lblOffset val="100"/>
        <c:tickLblSkip val="1"/>
        <c:tickMarkSkip val="1"/>
      </c:catAx>
      <c:valAx>
        <c:axId val="124934400"/>
        <c:scaling>
          <c:orientation val="minMax"/>
          <c:max val="12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累計（戸）</a:t>
                </a:r>
              </a:p>
            </c:rich>
          </c:tx>
          <c:layout>
            <c:manualLayout>
              <c:xMode val="edge"/>
              <c:yMode val="edge"/>
              <c:x val="9.1074681238615673E-3"/>
              <c:y val="0.370657181365845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932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57578321835479"/>
          <c:y val="6.9498069498069498E-2"/>
          <c:w val="0.19074681238615671"/>
          <c:h val="0.290113070466952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36</xdr:row>
      <xdr:rowOff>95250</xdr:rowOff>
    </xdr:from>
    <xdr:to>
      <xdr:col>7</xdr:col>
      <xdr:colOff>285750</xdr:colOff>
      <xdr:row>55</xdr:row>
      <xdr:rowOff>104775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36</xdr:row>
      <xdr:rowOff>114300</xdr:rowOff>
    </xdr:from>
    <xdr:to>
      <xdr:col>15</xdr:col>
      <xdr:colOff>609600</xdr:colOff>
      <xdr:row>55</xdr:row>
      <xdr:rowOff>95250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314;&#31689;&#30528;&#24037;&#32113;&#35336;&#93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314;&#31689;&#30528;&#24037;&#32113;&#35336;&#93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②"/>
      <sheetName val="2月②"/>
      <sheetName val="3月②"/>
      <sheetName val="4月②"/>
      <sheetName val="5月②"/>
      <sheetName val="6月②"/>
      <sheetName val="7月②"/>
      <sheetName val="8月②"/>
      <sheetName val="9月②"/>
      <sheetName val="10月②"/>
      <sheetName val="11月②"/>
      <sheetName val="12月②"/>
      <sheetName val="年計②"/>
      <sheetName val="24グラフ"/>
    </sheetNames>
    <sheetDataSet>
      <sheetData sheetId="0">
        <row r="10">
          <cell r="C10">
            <v>49</v>
          </cell>
          <cell r="D10">
            <v>22</v>
          </cell>
          <cell r="E10">
            <v>27</v>
          </cell>
          <cell r="F10">
            <v>0</v>
          </cell>
          <cell r="G10">
            <v>0</v>
          </cell>
          <cell r="H10">
            <v>49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26</v>
          </cell>
          <cell r="N10">
            <v>23</v>
          </cell>
          <cell r="O10">
            <v>0</v>
          </cell>
          <cell r="P10">
            <v>0</v>
          </cell>
          <cell r="Q10">
            <v>23</v>
          </cell>
          <cell r="R10">
            <v>0</v>
          </cell>
          <cell r="S10">
            <v>0</v>
          </cell>
          <cell r="T10">
            <v>2417</v>
          </cell>
          <cell r="U10">
            <v>1438</v>
          </cell>
          <cell r="V10">
            <v>0</v>
          </cell>
          <cell r="W10">
            <v>0</v>
          </cell>
          <cell r="X10">
            <v>1438</v>
          </cell>
          <cell r="Y10">
            <v>0</v>
          </cell>
          <cell r="Z10">
            <v>0</v>
          </cell>
        </row>
        <row r="11">
          <cell r="C11">
            <v>33</v>
          </cell>
          <cell r="D11">
            <v>12</v>
          </cell>
          <cell r="E11">
            <v>18</v>
          </cell>
          <cell r="F11">
            <v>0</v>
          </cell>
          <cell r="G11">
            <v>3</v>
          </cell>
          <cell r="H11">
            <v>32</v>
          </cell>
          <cell r="I11">
            <v>1</v>
          </cell>
          <cell r="J11">
            <v>0</v>
          </cell>
          <cell r="K11">
            <v>0</v>
          </cell>
          <cell r="L11">
            <v>1</v>
          </cell>
          <cell r="M11">
            <v>27</v>
          </cell>
          <cell r="N11">
            <v>6</v>
          </cell>
          <cell r="O11">
            <v>0</v>
          </cell>
          <cell r="P11">
            <v>0</v>
          </cell>
          <cell r="Q11">
            <v>6</v>
          </cell>
          <cell r="R11">
            <v>0</v>
          </cell>
          <cell r="S11">
            <v>0</v>
          </cell>
          <cell r="T11">
            <v>2424</v>
          </cell>
          <cell r="U11">
            <v>324</v>
          </cell>
          <cell r="V11">
            <v>0</v>
          </cell>
          <cell r="W11">
            <v>0</v>
          </cell>
          <cell r="X11">
            <v>324</v>
          </cell>
          <cell r="Y11">
            <v>0</v>
          </cell>
          <cell r="Z11">
            <v>0</v>
          </cell>
        </row>
        <row r="12">
          <cell r="C12">
            <v>55</v>
          </cell>
          <cell r="D12">
            <v>19</v>
          </cell>
          <cell r="E12">
            <v>34</v>
          </cell>
          <cell r="F12">
            <v>0</v>
          </cell>
          <cell r="G12">
            <v>2</v>
          </cell>
          <cell r="H12">
            <v>55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37</v>
          </cell>
          <cell r="N12">
            <v>18</v>
          </cell>
          <cell r="O12">
            <v>0</v>
          </cell>
          <cell r="P12">
            <v>0</v>
          </cell>
          <cell r="Q12">
            <v>18</v>
          </cell>
          <cell r="R12">
            <v>0</v>
          </cell>
          <cell r="S12">
            <v>0</v>
          </cell>
          <cell r="T12">
            <v>3298</v>
          </cell>
          <cell r="U12">
            <v>761</v>
          </cell>
          <cell r="V12">
            <v>0</v>
          </cell>
          <cell r="W12">
            <v>0</v>
          </cell>
          <cell r="X12">
            <v>761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17</v>
          </cell>
          <cell r="D14">
            <v>5</v>
          </cell>
          <cell r="E14">
            <v>4</v>
          </cell>
          <cell r="F14">
            <v>0</v>
          </cell>
          <cell r="G14">
            <v>8</v>
          </cell>
          <cell r="H14">
            <v>17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17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2023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13</v>
          </cell>
          <cell r="D15">
            <v>7</v>
          </cell>
          <cell r="E15">
            <v>5</v>
          </cell>
          <cell r="F15">
            <v>0</v>
          </cell>
          <cell r="G15">
            <v>1</v>
          </cell>
          <cell r="H15">
            <v>12</v>
          </cell>
          <cell r="I15">
            <v>1</v>
          </cell>
          <cell r="J15">
            <v>1</v>
          </cell>
          <cell r="K15">
            <v>0</v>
          </cell>
          <cell r="L15">
            <v>0</v>
          </cell>
          <cell r="M15">
            <v>13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1171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15</v>
          </cell>
          <cell r="D16">
            <v>3</v>
          </cell>
          <cell r="E16">
            <v>12</v>
          </cell>
          <cell r="F16">
            <v>0</v>
          </cell>
          <cell r="G16">
            <v>0</v>
          </cell>
          <cell r="H16">
            <v>5</v>
          </cell>
          <cell r="I16">
            <v>10</v>
          </cell>
          <cell r="J16">
            <v>0</v>
          </cell>
          <cell r="K16">
            <v>0</v>
          </cell>
          <cell r="L16">
            <v>10</v>
          </cell>
          <cell r="M16">
            <v>15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780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53</v>
          </cell>
          <cell r="D17">
            <v>17</v>
          </cell>
          <cell r="E17">
            <v>32</v>
          </cell>
          <cell r="F17">
            <v>0</v>
          </cell>
          <cell r="G17">
            <v>4</v>
          </cell>
          <cell r="H17">
            <v>39</v>
          </cell>
          <cell r="I17">
            <v>14</v>
          </cell>
          <cell r="J17">
            <v>3</v>
          </cell>
          <cell r="K17">
            <v>0</v>
          </cell>
          <cell r="L17">
            <v>1</v>
          </cell>
          <cell r="M17">
            <v>51</v>
          </cell>
          <cell r="N17">
            <v>2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4195</v>
          </cell>
          <cell r="U17">
            <v>302</v>
          </cell>
          <cell r="V17">
            <v>0</v>
          </cell>
          <cell r="W17">
            <v>0</v>
          </cell>
          <cell r="X17">
            <v>113</v>
          </cell>
          <cell r="Y17">
            <v>0</v>
          </cell>
          <cell r="Z17">
            <v>189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11</v>
          </cell>
          <cell r="D19">
            <v>3</v>
          </cell>
          <cell r="E19">
            <v>8</v>
          </cell>
          <cell r="F19">
            <v>0</v>
          </cell>
          <cell r="G19">
            <v>0</v>
          </cell>
          <cell r="H19">
            <v>10</v>
          </cell>
          <cell r="I19">
            <v>1</v>
          </cell>
          <cell r="J19">
            <v>0</v>
          </cell>
          <cell r="K19">
            <v>0</v>
          </cell>
          <cell r="L19">
            <v>1</v>
          </cell>
          <cell r="M19">
            <v>11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782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1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1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2</v>
          </cell>
          <cell r="D30">
            <v>2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  <cell r="I30">
            <v>1</v>
          </cell>
          <cell r="J30">
            <v>1</v>
          </cell>
          <cell r="K30">
            <v>0</v>
          </cell>
          <cell r="L30">
            <v>0</v>
          </cell>
          <cell r="M30">
            <v>1</v>
          </cell>
          <cell r="N30">
            <v>1</v>
          </cell>
          <cell r="O30">
            <v>0</v>
          </cell>
          <cell r="P30">
            <v>0</v>
          </cell>
          <cell r="Q30">
            <v>1</v>
          </cell>
          <cell r="R30">
            <v>0</v>
          </cell>
          <cell r="S30">
            <v>0</v>
          </cell>
          <cell r="T30">
            <v>131</v>
          </cell>
          <cell r="U30">
            <v>128</v>
          </cell>
          <cell r="V30">
            <v>0</v>
          </cell>
          <cell r="W30">
            <v>0</v>
          </cell>
          <cell r="X30">
            <v>128</v>
          </cell>
          <cell r="Y30">
            <v>0</v>
          </cell>
          <cell r="Z30">
            <v>0</v>
          </cell>
        </row>
        <row r="31"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1</v>
          </cell>
          <cell r="K31">
            <v>0</v>
          </cell>
          <cell r="L31">
            <v>0</v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131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1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</v>
          </cell>
          <cell r="O33">
            <v>0</v>
          </cell>
          <cell r="P33">
            <v>0</v>
          </cell>
          <cell r="Q33">
            <v>1</v>
          </cell>
          <cell r="R33">
            <v>0</v>
          </cell>
          <cell r="S33">
            <v>0</v>
          </cell>
          <cell r="T33">
            <v>0</v>
          </cell>
          <cell r="U33">
            <v>128</v>
          </cell>
          <cell r="V33">
            <v>0</v>
          </cell>
          <cell r="W33">
            <v>0</v>
          </cell>
          <cell r="X33">
            <v>128</v>
          </cell>
          <cell r="Y33">
            <v>0</v>
          </cell>
          <cell r="Z33">
            <v>0</v>
          </cell>
        </row>
        <row r="34">
          <cell r="C34">
            <v>3</v>
          </cell>
          <cell r="D34">
            <v>2</v>
          </cell>
          <cell r="E34">
            <v>0</v>
          </cell>
          <cell r="F34">
            <v>0</v>
          </cell>
          <cell r="G34">
            <v>1</v>
          </cell>
          <cell r="H34">
            <v>2</v>
          </cell>
          <cell r="I34">
            <v>1</v>
          </cell>
          <cell r="J34">
            <v>1</v>
          </cell>
          <cell r="K34">
            <v>0</v>
          </cell>
          <cell r="L34">
            <v>0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763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2</v>
          </cell>
          <cell r="D35">
            <v>2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1</v>
          </cell>
          <cell r="J35">
            <v>1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659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104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11</v>
          </cell>
          <cell r="D38">
            <v>9</v>
          </cell>
          <cell r="E38">
            <v>2</v>
          </cell>
          <cell r="F38">
            <v>0</v>
          </cell>
          <cell r="G38">
            <v>0</v>
          </cell>
          <cell r="H38">
            <v>11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10</v>
          </cell>
          <cell r="N38">
            <v>1</v>
          </cell>
          <cell r="O38">
            <v>0</v>
          </cell>
          <cell r="P38">
            <v>0</v>
          </cell>
          <cell r="Q38">
            <v>1</v>
          </cell>
          <cell r="R38">
            <v>0</v>
          </cell>
          <cell r="S38">
            <v>0</v>
          </cell>
          <cell r="T38">
            <v>1174</v>
          </cell>
          <cell r="U38">
            <v>223</v>
          </cell>
          <cell r="V38">
            <v>0</v>
          </cell>
          <cell r="W38">
            <v>0</v>
          </cell>
          <cell r="X38">
            <v>223</v>
          </cell>
          <cell r="Y38">
            <v>0</v>
          </cell>
          <cell r="Z38">
            <v>0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153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C40">
            <v>2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202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C41">
            <v>2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202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287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C44">
            <v>1</v>
          </cell>
          <cell r="D44">
            <v>1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95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C45">
            <v>3</v>
          </cell>
          <cell r="D45">
            <v>2</v>
          </cell>
          <cell r="E45">
            <v>1</v>
          </cell>
          <cell r="F45">
            <v>0</v>
          </cell>
          <cell r="G45">
            <v>0</v>
          </cell>
          <cell r="H45">
            <v>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</v>
          </cell>
          <cell r="N45">
            <v>1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0</v>
          </cell>
          <cell r="T45">
            <v>235</v>
          </cell>
          <cell r="U45">
            <v>223</v>
          </cell>
          <cell r="V45">
            <v>0</v>
          </cell>
          <cell r="W45">
            <v>0</v>
          </cell>
          <cell r="X45">
            <v>223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6</v>
          </cell>
          <cell r="D51">
            <v>2</v>
          </cell>
          <cell r="E51">
            <v>4</v>
          </cell>
          <cell r="F51">
            <v>0</v>
          </cell>
          <cell r="G51">
            <v>0</v>
          </cell>
          <cell r="H51">
            <v>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663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165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4</v>
          </cell>
          <cell r="D53">
            <v>0</v>
          </cell>
          <cell r="E53">
            <v>4</v>
          </cell>
          <cell r="F53">
            <v>0</v>
          </cell>
          <cell r="G53">
            <v>0</v>
          </cell>
          <cell r="H53">
            <v>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414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1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84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</sheetData>
      <sheetData sheetId="1">
        <row r="10">
          <cell r="C10">
            <v>37</v>
          </cell>
          <cell r="D10">
            <v>18</v>
          </cell>
          <cell r="E10">
            <v>12</v>
          </cell>
          <cell r="F10">
            <v>0</v>
          </cell>
          <cell r="G10">
            <v>7</v>
          </cell>
          <cell r="H10">
            <v>31</v>
          </cell>
          <cell r="I10">
            <v>6</v>
          </cell>
          <cell r="J10">
            <v>3</v>
          </cell>
          <cell r="K10">
            <v>0</v>
          </cell>
          <cell r="L10">
            <v>3</v>
          </cell>
          <cell r="M10">
            <v>17</v>
          </cell>
          <cell r="N10">
            <v>20</v>
          </cell>
          <cell r="O10">
            <v>0</v>
          </cell>
          <cell r="P10">
            <v>0</v>
          </cell>
          <cell r="Q10">
            <v>20</v>
          </cell>
          <cell r="R10">
            <v>0</v>
          </cell>
          <cell r="S10">
            <v>0</v>
          </cell>
          <cell r="T10">
            <v>2170</v>
          </cell>
          <cell r="U10">
            <v>1353</v>
          </cell>
          <cell r="V10">
            <v>0</v>
          </cell>
          <cell r="W10">
            <v>0</v>
          </cell>
          <cell r="X10">
            <v>1353</v>
          </cell>
          <cell r="Y10">
            <v>0</v>
          </cell>
          <cell r="Z10">
            <v>0</v>
          </cell>
        </row>
        <row r="11">
          <cell r="C11">
            <v>80</v>
          </cell>
          <cell r="D11">
            <v>14</v>
          </cell>
          <cell r="E11">
            <v>5</v>
          </cell>
          <cell r="F11">
            <v>0</v>
          </cell>
          <cell r="G11">
            <v>61</v>
          </cell>
          <cell r="H11">
            <v>77</v>
          </cell>
          <cell r="I11">
            <v>3</v>
          </cell>
          <cell r="J11">
            <v>0</v>
          </cell>
          <cell r="K11">
            <v>0</v>
          </cell>
          <cell r="L11">
            <v>3</v>
          </cell>
          <cell r="M11">
            <v>21</v>
          </cell>
          <cell r="N11">
            <v>59</v>
          </cell>
          <cell r="O11">
            <v>0</v>
          </cell>
          <cell r="P11">
            <v>56</v>
          </cell>
          <cell r="Q11">
            <v>3</v>
          </cell>
          <cell r="R11">
            <v>0</v>
          </cell>
          <cell r="S11">
            <v>0</v>
          </cell>
          <cell r="T11">
            <v>2339</v>
          </cell>
          <cell r="U11">
            <v>6081</v>
          </cell>
          <cell r="V11">
            <v>0</v>
          </cell>
          <cell r="W11">
            <v>5807</v>
          </cell>
          <cell r="X11">
            <v>274</v>
          </cell>
          <cell r="Y11">
            <v>0</v>
          </cell>
          <cell r="Z11">
            <v>0</v>
          </cell>
        </row>
        <row r="12">
          <cell r="C12">
            <v>88</v>
          </cell>
          <cell r="D12">
            <v>31</v>
          </cell>
          <cell r="E12">
            <v>42</v>
          </cell>
          <cell r="F12">
            <v>0</v>
          </cell>
          <cell r="G12">
            <v>15</v>
          </cell>
          <cell r="H12">
            <v>83</v>
          </cell>
          <cell r="I12">
            <v>5</v>
          </cell>
          <cell r="J12">
            <v>5</v>
          </cell>
          <cell r="K12">
            <v>0</v>
          </cell>
          <cell r="L12">
            <v>0</v>
          </cell>
          <cell r="M12">
            <v>60</v>
          </cell>
          <cell r="N12">
            <v>28</v>
          </cell>
          <cell r="O12">
            <v>0</v>
          </cell>
          <cell r="P12">
            <v>0</v>
          </cell>
          <cell r="Q12">
            <v>27</v>
          </cell>
          <cell r="R12">
            <v>0</v>
          </cell>
          <cell r="S12">
            <v>1</v>
          </cell>
          <cell r="T12">
            <v>5993</v>
          </cell>
          <cell r="U12">
            <v>1750</v>
          </cell>
          <cell r="V12">
            <v>0</v>
          </cell>
          <cell r="W12">
            <v>0</v>
          </cell>
          <cell r="X12">
            <v>1571</v>
          </cell>
          <cell r="Y12">
            <v>0</v>
          </cell>
          <cell r="Z12">
            <v>179</v>
          </cell>
        </row>
        <row r="13"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147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6</v>
          </cell>
          <cell r="D14">
            <v>4</v>
          </cell>
          <cell r="E14">
            <v>2</v>
          </cell>
          <cell r="F14">
            <v>0</v>
          </cell>
          <cell r="G14">
            <v>0</v>
          </cell>
          <cell r="H14">
            <v>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1</v>
          </cell>
          <cell r="O14">
            <v>0</v>
          </cell>
          <cell r="P14">
            <v>0</v>
          </cell>
          <cell r="Q14">
            <v>1</v>
          </cell>
          <cell r="R14">
            <v>0</v>
          </cell>
          <cell r="S14">
            <v>0</v>
          </cell>
          <cell r="T14">
            <v>714</v>
          </cell>
          <cell r="U14">
            <v>132</v>
          </cell>
          <cell r="V14">
            <v>0</v>
          </cell>
          <cell r="W14">
            <v>0</v>
          </cell>
          <cell r="X14">
            <v>132</v>
          </cell>
          <cell r="Y14">
            <v>0</v>
          </cell>
          <cell r="Z14">
            <v>0</v>
          </cell>
        </row>
        <row r="15">
          <cell r="C15">
            <v>5</v>
          </cell>
          <cell r="D15">
            <v>4</v>
          </cell>
          <cell r="E15">
            <v>0</v>
          </cell>
          <cell r="F15">
            <v>0</v>
          </cell>
          <cell r="G15">
            <v>1</v>
          </cell>
          <cell r="H15">
            <v>4</v>
          </cell>
          <cell r="I15">
            <v>1</v>
          </cell>
          <cell r="J15">
            <v>1</v>
          </cell>
          <cell r="K15">
            <v>0</v>
          </cell>
          <cell r="L15">
            <v>0</v>
          </cell>
          <cell r="M15">
            <v>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563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7</v>
          </cell>
          <cell r="D16">
            <v>6</v>
          </cell>
          <cell r="E16">
            <v>1</v>
          </cell>
          <cell r="F16">
            <v>0</v>
          </cell>
          <cell r="G16">
            <v>0</v>
          </cell>
          <cell r="H16">
            <v>5</v>
          </cell>
          <cell r="I16">
            <v>2</v>
          </cell>
          <cell r="J16">
            <v>2</v>
          </cell>
          <cell r="K16">
            <v>0</v>
          </cell>
          <cell r="L16">
            <v>0</v>
          </cell>
          <cell r="M16">
            <v>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898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15</v>
          </cell>
          <cell r="D17">
            <v>1</v>
          </cell>
          <cell r="E17">
            <v>14</v>
          </cell>
          <cell r="F17">
            <v>0</v>
          </cell>
          <cell r="G17">
            <v>0</v>
          </cell>
          <cell r="H17">
            <v>15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14</v>
          </cell>
          <cell r="O17">
            <v>0</v>
          </cell>
          <cell r="P17">
            <v>0</v>
          </cell>
          <cell r="Q17">
            <v>14</v>
          </cell>
          <cell r="R17">
            <v>0</v>
          </cell>
          <cell r="S17">
            <v>0</v>
          </cell>
          <cell r="T17">
            <v>113</v>
          </cell>
          <cell r="U17">
            <v>661</v>
          </cell>
          <cell r="V17">
            <v>0</v>
          </cell>
          <cell r="W17">
            <v>0</v>
          </cell>
          <cell r="X17">
            <v>661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2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269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2</v>
          </cell>
          <cell r="D30">
            <v>2</v>
          </cell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243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126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1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117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2</v>
          </cell>
          <cell r="D34">
            <v>2</v>
          </cell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288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2</v>
          </cell>
          <cell r="D35">
            <v>2</v>
          </cell>
          <cell r="E35">
            <v>0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288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12</v>
          </cell>
          <cell r="D38">
            <v>6</v>
          </cell>
          <cell r="E38">
            <v>6</v>
          </cell>
          <cell r="F38">
            <v>0</v>
          </cell>
          <cell r="G38">
            <v>0</v>
          </cell>
          <cell r="H38">
            <v>11</v>
          </cell>
          <cell r="I38">
            <v>1</v>
          </cell>
          <cell r="J38">
            <v>0</v>
          </cell>
          <cell r="K38">
            <v>0</v>
          </cell>
          <cell r="L38">
            <v>1</v>
          </cell>
          <cell r="M38">
            <v>11</v>
          </cell>
          <cell r="N38">
            <v>1</v>
          </cell>
          <cell r="O38">
            <v>0</v>
          </cell>
          <cell r="P38">
            <v>0</v>
          </cell>
          <cell r="Q38">
            <v>1</v>
          </cell>
          <cell r="R38">
            <v>0</v>
          </cell>
          <cell r="S38">
            <v>0</v>
          </cell>
          <cell r="T38">
            <v>1011</v>
          </cell>
          <cell r="U38">
            <v>27</v>
          </cell>
          <cell r="V38">
            <v>0</v>
          </cell>
          <cell r="W38">
            <v>0</v>
          </cell>
          <cell r="X38">
            <v>27</v>
          </cell>
          <cell r="Y38">
            <v>0</v>
          </cell>
          <cell r="Z38">
            <v>0</v>
          </cell>
        </row>
        <row r="39">
          <cell r="C39">
            <v>2</v>
          </cell>
          <cell r="D39">
            <v>0</v>
          </cell>
          <cell r="E39">
            <v>2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140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C41">
            <v>6</v>
          </cell>
          <cell r="D41">
            <v>2</v>
          </cell>
          <cell r="E41">
            <v>4</v>
          </cell>
          <cell r="F41">
            <v>0</v>
          </cell>
          <cell r="G41">
            <v>0</v>
          </cell>
          <cell r="H41">
            <v>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488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I43">
            <v>1</v>
          </cell>
          <cell r="J43">
            <v>0</v>
          </cell>
          <cell r="K43">
            <v>0</v>
          </cell>
          <cell r="L43">
            <v>1</v>
          </cell>
          <cell r="M43">
            <v>1</v>
          </cell>
          <cell r="N43">
            <v>1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0</v>
          </cell>
          <cell r="T43">
            <v>168</v>
          </cell>
          <cell r="U43">
            <v>27</v>
          </cell>
          <cell r="V43">
            <v>0</v>
          </cell>
          <cell r="W43">
            <v>0</v>
          </cell>
          <cell r="X43">
            <v>27</v>
          </cell>
          <cell r="Y43">
            <v>0</v>
          </cell>
          <cell r="Z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C45">
            <v>2</v>
          </cell>
          <cell r="D45">
            <v>2</v>
          </cell>
          <cell r="E45">
            <v>0</v>
          </cell>
          <cell r="F45">
            <v>0</v>
          </cell>
          <cell r="G45">
            <v>0</v>
          </cell>
          <cell r="H45">
            <v>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215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4</v>
          </cell>
          <cell r="D51">
            <v>4</v>
          </cell>
          <cell r="E51">
            <v>0</v>
          </cell>
          <cell r="F51">
            <v>0</v>
          </cell>
          <cell r="G51">
            <v>0</v>
          </cell>
          <cell r="H51">
            <v>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408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3</v>
          </cell>
          <cell r="D53">
            <v>3</v>
          </cell>
          <cell r="E53">
            <v>0</v>
          </cell>
          <cell r="F53">
            <v>0</v>
          </cell>
          <cell r="G53">
            <v>0</v>
          </cell>
          <cell r="H53">
            <v>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391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1</v>
          </cell>
          <cell r="D56">
            <v>1</v>
          </cell>
          <cell r="E56">
            <v>0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17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</sheetData>
      <sheetData sheetId="2">
        <row r="10">
          <cell r="C10">
            <v>58</v>
          </cell>
          <cell r="D10">
            <v>44</v>
          </cell>
          <cell r="E10">
            <v>12</v>
          </cell>
          <cell r="F10">
            <v>0</v>
          </cell>
          <cell r="G10">
            <v>2</v>
          </cell>
          <cell r="H10">
            <v>52</v>
          </cell>
          <cell r="I10">
            <v>6</v>
          </cell>
          <cell r="J10">
            <v>1</v>
          </cell>
          <cell r="K10">
            <v>0</v>
          </cell>
          <cell r="L10">
            <v>5</v>
          </cell>
          <cell r="M10">
            <v>43</v>
          </cell>
          <cell r="N10">
            <v>15</v>
          </cell>
          <cell r="O10">
            <v>0</v>
          </cell>
          <cell r="P10">
            <v>0</v>
          </cell>
          <cell r="Q10">
            <v>15</v>
          </cell>
          <cell r="R10">
            <v>0</v>
          </cell>
          <cell r="S10">
            <v>0</v>
          </cell>
          <cell r="T10">
            <v>5190</v>
          </cell>
          <cell r="U10">
            <v>1200</v>
          </cell>
          <cell r="V10">
            <v>0</v>
          </cell>
          <cell r="W10">
            <v>0</v>
          </cell>
          <cell r="X10">
            <v>1200</v>
          </cell>
          <cell r="Y10">
            <v>0</v>
          </cell>
          <cell r="Z10">
            <v>0</v>
          </cell>
        </row>
        <row r="11">
          <cell r="C11">
            <v>41</v>
          </cell>
          <cell r="D11">
            <v>21</v>
          </cell>
          <cell r="E11">
            <v>16</v>
          </cell>
          <cell r="F11">
            <v>0</v>
          </cell>
          <cell r="G11">
            <v>4</v>
          </cell>
          <cell r="H11">
            <v>37</v>
          </cell>
          <cell r="I11">
            <v>4</v>
          </cell>
          <cell r="J11">
            <v>2</v>
          </cell>
          <cell r="K11">
            <v>0</v>
          </cell>
          <cell r="L11">
            <v>2</v>
          </cell>
          <cell r="M11">
            <v>38</v>
          </cell>
          <cell r="N11">
            <v>3</v>
          </cell>
          <cell r="O11">
            <v>0</v>
          </cell>
          <cell r="P11">
            <v>0</v>
          </cell>
          <cell r="Q11">
            <v>3</v>
          </cell>
          <cell r="R11">
            <v>0</v>
          </cell>
          <cell r="S11">
            <v>0</v>
          </cell>
          <cell r="T11">
            <v>3904</v>
          </cell>
          <cell r="U11">
            <v>479</v>
          </cell>
          <cell r="V11">
            <v>0</v>
          </cell>
          <cell r="W11">
            <v>0</v>
          </cell>
          <cell r="X11">
            <v>479</v>
          </cell>
          <cell r="Y11">
            <v>0</v>
          </cell>
          <cell r="Z11">
            <v>0</v>
          </cell>
        </row>
        <row r="12">
          <cell r="C12">
            <v>56</v>
          </cell>
          <cell r="D12">
            <v>33</v>
          </cell>
          <cell r="E12">
            <v>8</v>
          </cell>
          <cell r="F12">
            <v>0</v>
          </cell>
          <cell r="G12">
            <v>15</v>
          </cell>
          <cell r="H12">
            <v>53</v>
          </cell>
          <cell r="I12">
            <v>3</v>
          </cell>
          <cell r="J12">
            <v>3</v>
          </cell>
          <cell r="K12">
            <v>0</v>
          </cell>
          <cell r="L12">
            <v>0</v>
          </cell>
          <cell r="M12">
            <v>49</v>
          </cell>
          <cell r="N12">
            <v>7</v>
          </cell>
          <cell r="O12">
            <v>0</v>
          </cell>
          <cell r="P12">
            <v>0</v>
          </cell>
          <cell r="Q12">
            <v>7</v>
          </cell>
          <cell r="R12">
            <v>0</v>
          </cell>
          <cell r="S12">
            <v>0</v>
          </cell>
          <cell r="T12">
            <v>5007</v>
          </cell>
          <cell r="U12">
            <v>909</v>
          </cell>
          <cell r="V12">
            <v>0</v>
          </cell>
          <cell r="W12">
            <v>0</v>
          </cell>
          <cell r="X12">
            <v>909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8</v>
          </cell>
          <cell r="D14">
            <v>2</v>
          </cell>
          <cell r="E14">
            <v>6</v>
          </cell>
          <cell r="F14">
            <v>0</v>
          </cell>
          <cell r="G14">
            <v>0</v>
          </cell>
          <cell r="H14">
            <v>1</v>
          </cell>
          <cell r="I14">
            <v>7</v>
          </cell>
          <cell r="J14">
            <v>7</v>
          </cell>
          <cell r="K14">
            <v>0</v>
          </cell>
          <cell r="L14">
            <v>0</v>
          </cell>
          <cell r="M14">
            <v>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615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10</v>
          </cell>
          <cell r="D15">
            <v>9</v>
          </cell>
          <cell r="E15">
            <v>0</v>
          </cell>
          <cell r="F15">
            <v>0</v>
          </cell>
          <cell r="G15">
            <v>1</v>
          </cell>
          <cell r="H15">
            <v>8</v>
          </cell>
          <cell r="I15">
            <v>2</v>
          </cell>
          <cell r="J15">
            <v>1</v>
          </cell>
          <cell r="K15">
            <v>0</v>
          </cell>
          <cell r="L15">
            <v>1</v>
          </cell>
          <cell r="M15">
            <v>10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1259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8</v>
          </cell>
          <cell r="D16">
            <v>5</v>
          </cell>
          <cell r="E16">
            <v>3</v>
          </cell>
          <cell r="F16">
            <v>0</v>
          </cell>
          <cell r="G16">
            <v>0</v>
          </cell>
          <cell r="H16">
            <v>3</v>
          </cell>
          <cell r="I16">
            <v>5</v>
          </cell>
          <cell r="J16">
            <v>2</v>
          </cell>
          <cell r="K16">
            <v>0</v>
          </cell>
          <cell r="L16">
            <v>3</v>
          </cell>
          <cell r="M16">
            <v>8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974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52</v>
          </cell>
          <cell r="D17">
            <v>8</v>
          </cell>
          <cell r="E17">
            <v>44</v>
          </cell>
          <cell r="F17">
            <v>0</v>
          </cell>
          <cell r="G17">
            <v>0</v>
          </cell>
          <cell r="H17">
            <v>50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52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3763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  <cell r="P18">
            <v>0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128</v>
          </cell>
          <cell r="V18">
            <v>0</v>
          </cell>
          <cell r="W18">
            <v>0</v>
          </cell>
          <cell r="X18">
            <v>128</v>
          </cell>
          <cell r="Y18">
            <v>0</v>
          </cell>
          <cell r="Z18">
            <v>0</v>
          </cell>
        </row>
        <row r="19">
          <cell r="C19">
            <v>7</v>
          </cell>
          <cell r="D19">
            <v>7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1015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87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87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1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87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1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87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4</v>
          </cell>
          <cell r="D30">
            <v>4</v>
          </cell>
          <cell r="E30">
            <v>0</v>
          </cell>
          <cell r="F30">
            <v>0</v>
          </cell>
          <cell r="G30">
            <v>0</v>
          </cell>
          <cell r="H30">
            <v>3</v>
          </cell>
          <cell r="I30">
            <v>1</v>
          </cell>
          <cell r="J30">
            <v>1</v>
          </cell>
          <cell r="K30">
            <v>0</v>
          </cell>
          <cell r="L30">
            <v>0</v>
          </cell>
          <cell r="M30">
            <v>3</v>
          </cell>
          <cell r="N30">
            <v>1</v>
          </cell>
          <cell r="O30">
            <v>0</v>
          </cell>
          <cell r="P30">
            <v>0</v>
          </cell>
          <cell r="Q30">
            <v>1</v>
          </cell>
          <cell r="R30">
            <v>0</v>
          </cell>
          <cell r="S30">
            <v>0</v>
          </cell>
          <cell r="T30">
            <v>350</v>
          </cell>
          <cell r="U30">
            <v>136</v>
          </cell>
          <cell r="V30">
            <v>0</v>
          </cell>
          <cell r="W30">
            <v>0</v>
          </cell>
          <cell r="X30">
            <v>136</v>
          </cell>
          <cell r="Y30">
            <v>0</v>
          </cell>
          <cell r="Z30">
            <v>0</v>
          </cell>
        </row>
        <row r="31">
          <cell r="C31">
            <v>2</v>
          </cell>
          <cell r="D31">
            <v>2</v>
          </cell>
          <cell r="E31">
            <v>0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1</v>
          </cell>
          <cell r="O31">
            <v>0</v>
          </cell>
          <cell r="P31">
            <v>0</v>
          </cell>
          <cell r="Q31">
            <v>1</v>
          </cell>
          <cell r="R31">
            <v>0</v>
          </cell>
          <cell r="S31">
            <v>0</v>
          </cell>
          <cell r="T31">
            <v>100</v>
          </cell>
          <cell r="U31">
            <v>136</v>
          </cell>
          <cell r="V31">
            <v>0</v>
          </cell>
          <cell r="W31">
            <v>0</v>
          </cell>
          <cell r="X31">
            <v>136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2</v>
          </cell>
          <cell r="D33">
            <v>2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1</v>
          </cell>
          <cell r="K33">
            <v>0</v>
          </cell>
          <cell r="L33">
            <v>0</v>
          </cell>
          <cell r="M33">
            <v>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250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2</v>
          </cell>
          <cell r="D34">
            <v>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</v>
          </cell>
          <cell r="J34">
            <v>0</v>
          </cell>
          <cell r="K34">
            <v>0</v>
          </cell>
          <cell r="L34">
            <v>2</v>
          </cell>
          <cell r="M34">
            <v>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260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2</v>
          </cell>
          <cell r="D35">
            <v>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2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260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13</v>
          </cell>
          <cell r="D38">
            <v>12</v>
          </cell>
          <cell r="E38">
            <v>0</v>
          </cell>
          <cell r="F38">
            <v>0</v>
          </cell>
          <cell r="G38">
            <v>1</v>
          </cell>
          <cell r="H38">
            <v>10</v>
          </cell>
          <cell r="I38">
            <v>3</v>
          </cell>
          <cell r="J38">
            <v>3</v>
          </cell>
          <cell r="K38">
            <v>0</v>
          </cell>
          <cell r="L38">
            <v>0</v>
          </cell>
          <cell r="M38">
            <v>12</v>
          </cell>
          <cell r="N38">
            <v>1</v>
          </cell>
          <cell r="O38">
            <v>0</v>
          </cell>
          <cell r="P38">
            <v>0</v>
          </cell>
          <cell r="Q38">
            <v>1</v>
          </cell>
          <cell r="R38">
            <v>0</v>
          </cell>
          <cell r="S38">
            <v>0</v>
          </cell>
          <cell r="T38">
            <v>2013</v>
          </cell>
          <cell r="U38">
            <v>148</v>
          </cell>
          <cell r="V38">
            <v>0</v>
          </cell>
          <cell r="W38">
            <v>0</v>
          </cell>
          <cell r="X38">
            <v>148</v>
          </cell>
          <cell r="Y38">
            <v>0</v>
          </cell>
          <cell r="Z38">
            <v>0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  <cell r="O39">
            <v>0</v>
          </cell>
          <cell r="P39">
            <v>0</v>
          </cell>
          <cell r="Q39">
            <v>1</v>
          </cell>
          <cell r="R39">
            <v>0</v>
          </cell>
          <cell r="S39">
            <v>0</v>
          </cell>
          <cell r="T39">
            <v>0</v>
          </cell>
          <cell r="U39">
            <v>148</v>
          </cell>
          <cell r="V39">
            <v>0</v>
          </cell>
          <cell r="W39">
            <v>0</v>
          </cell>
          <cell r="X39">
            <v>148</v>
          </cell>
          <cell r="Y39">
            <v>0</v>
          </cell>
          <cell r="Z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C41">
            <v>5</v>
          </cell>
          <cell r="D41">
            <v>4</v>
          </cell>
          <cell r="E41">
            <v>0</v>
          </cell>
          <cell r="F41">
            <v>0</v>
          </cell>
          <cell r="G41">
            <v>1</v>
          </cell>
          <cell r="H41">
            <v>4</v>
          </cell>
          <cell r="I41">
            <v>1</v>
          </cell>
          <cell r="J41">
            <v>1</v>
          </cell>
          <cell r="K41">
            <v>0</v>
          </cell>
          <cell r="L41">
            <v>0</v>
          </cell>
          <cell r="M41">
            <v>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678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>
            <v>1</v>
          </cell>
          <cell r="D43">
            <v>1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284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C45">
            <v>6</v>
          </cell>
          <cell r="D45">
            <v>6</v>
          </cell>
          <cell r="E45">
            <v>0</v>
          </cell>
          <cell r="F45">
            <v>0</v>
          </cell>
          <cell r="G45">
            <v>0</v>
          </cell>
          <cell r="H45">
            <v>4</v>
          </cell>
          <cell r="I45">
            <v>2</v>
          </cell>
          <cell r="J45">
            <v>2</v>
          </cell>
          <cell r="K45">
            <v>0</v>
          </cell>
          <cell r="L45">
            <v>0</v>
          </cell>
          <cell r="M45">
            <v>6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1051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1</v>
          </cell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</v>
          </cell>
          <cell r="J46">
            <v>1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121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1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1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121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18</v>
          </cell>
          <cell r="D51">
            <v>7</v>
          </cell>
          <cell r="E51">
            <v>10</v>
          </cell>
          <cell r="F51">
            <v>1</v>
          </cell>
          <cell r="G51">
            <v>0</v>
          </cell>
          <cell r="H51">
            <v>17</v>
          </cell>
          <cell r="I51">
            <v>1</v>
          </cell>
          <cell r="J51">
            <v>1</v>
          </cell>
          <cell r="K51">
            <v>0</v>
          </cell>
          <cell r="L51">
            <v>0</v>
          </cell>
          <cell r="M51">
            <v>18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1629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11</v>
          </cell>
          <cell r="D53">
            <v>1</v>
          </cell>
          <cell r="E53">
            <v>10</v>
          </cell>
          <cell r="F53">
            <v>0</v>
          </cell>
          <cell r="G53">
            <v>0</v>
          </cell>
          <cell r="H53">
            <v>10</v>
          </cell>
          <cell r="I53">
            <v>1</v>
          </cell>
          <cell r="J53">
            <v>1</v>
          </cell>
          <cell r="K53">
            <v>0</v>
          </cell>
          <cell r="L53">
            <v>0</v>
          </cell>
          <cell r="M53">
            <v>11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662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1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127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5</v>
          </cell>
          <cell r="D55">
            <v>4</v>
          </cell>
          <cell r="E55">
            <v>0</v>
          </cell>
          <cell r="F55">
            <v>1</v>
          </cell>
          <cell r="G55">
            <v>0</v>
          </cell>
          <cell r="H55">
            <v>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673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1</v>
          </cell>
          <cell r="D56">
            <v>1</v>
          </cell>
          <cell r="E56">
            <v>0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167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</sheetData>
      <sheetData sheetId="3">
        <row r="10">
          <cell r="C10">
            <v>128</v>
          </cell>
          <cell r="D10">
            <v>79</v>
          </cell>
          <cell r="E10">
            <v>32</v>
          </cell>
          <cell r="F10">
            <v>6</v>
          </cell>
          <cell r="G10">
            <v>11</v>
          </cell>
          <cell r="H10">
            <v>116</v>
          </cell>
          <cell r="I10">
            <v>12</v>
          </cell>
          <cell r="J10">
            <v>7</v>
          </cell>
          <cell r="K10">
            <v>0</v>
          </cell>
          <cell r="L10">
            <v>5</v>
          </cell>
          <cell r="M10">
            <v>87</v>
          </cell>
          <cell r="N10">
            <v>41</v>
          </cell>
          <cell r="O10">
            <v>0</v>
          </cell>
          <cell r="P10">
            <v>0</v>
          </cell>
          <cell r="Q10">
            <v>41</v>
          </cell>
          <cell r="R10">
            <v>0</v>
          </cell>
          <cell r="S10">
            <v>0</v>
          </cell>
          <cell r="T10">
            <v>10520</v>
          </cell>
          <cell r="U10">
            <v>3321</v>
          </cell>
          <cell r="V10">
            <v>0</v>
          </cell>
          <cell r="W10">
            <v>0</v>
          </cell>
          <cell r="X10">
            <v>3321</v>
          </cell>
          <cell r="Y10">
            <v>0</v>
          </cell>
          <cell r="Z10">
            <v>0</v>
          </cell>
        </row>
        <row r="11">
          <cell r="C11">
            <v>67</v>
          </cell>
          <cell r="D11">
            <v>56</v>
          </cell>
          <cell r="E11">
            <v>10</v>
          </cell>
          <cell r="F11">
            <v>0</v>
          </cell>
          <cell r="G11">
            <v>1</v>
          </cell>
          <cell r="H11">
            <v>53</v>
          </cell>
          <cell r="I11">
            <v>14</v>
          </cell>
          <cell r="J11">
            <v>0</v>
          </cell>
          <cell r="K11">
            <v>0</v>
          </cell>
          <cell r="L11">
            <v>14</v>
          </cell>
          <cell r="M11">
            <v>64</v>
          </cell>
          <cell r="N11">
            <v>3</v>
          </cell>
          <cell r="O11">
            <v>0</v>
          </cell>
          <cell r="P11">
            <v>0</v>
          </cell>
          <cell r="Q11">
            <v>3</v>
          </cell>
          <cell r="R11">
            <v>0</v>
          </cell>
          <cell r="S11">
            <v>0</v>
          </cell>
          <cell r="T11">
            <v>7803</v>
          </cell>
          <cell r="U11">
            <v>369</v>
          </cell>
          <cell r="V11">
            <v>0</v>
          </cell>
          <cell r="W11">
            <v>0</v>
          </cell>
          <cell r="X11">
            <v>369</v>
          </cell>
          <cell r="Y11">
            <v>0</v>
          </cell>
          <cell r="Z11">
            <v>0</v>
          </cell>
        </row>
        <row r="12">
          <cell r="C12">
            <v>121</v>
          </cell>
          <cell r="D12">
            <v>44</v>
          </cell>
          <cell r="E12">
            <v>68</v>
          </cell>
          <cell r="F12">
            <v>0</v>
          </cell>
          <cell r="G12">
            <v>9</v>
          </cell>
          <cell r="H12">
            <v>112</v>
          </cell>
          <cell r="I12">
            <v>9</v>
          </cell>
          <cell r="J12">
            <v>9</v>
          </cell>
          <cell r="K12">
            <v>0</v>
          </cell>
          <cell r="L12">
            <v>0</v>
          </cell>
          <cell r="M12">
            <v>116</v>
          </cell>
          <cell r="N12">
            <v>5</v>
          </cell>
          <cell r="O12">
            <v>0</v>
          </cell>
          <cell r="P12">
            <v>0</v>
          </cell>
          <cell r="Q12">
            <v>5</v>
          </cell>
          <cell r="R12">
            <v>0</v>
          </cell>
          <cell r="S12">
            <v>0</v>
          </cell>
          <cell r="T12">
            <v>9515</v>
          </cell>
          <cell r="U12">
            <v>567</v>
          </cell>
          <cell r="V12">
            <v>0</v>
          </cell>
          <cell r="W12">
            <v>0</v>
          </cell>
          <cell r="X12">
            <v>567</v>
          </cell>
          <cell r="Y12">
            <v>0</v>
          </cell>
          <cell r="Z12">
            <v>0</v>
          </cell>
        </row>
        <row r="13">
          <cell r="C13">
            <v>8</v>
          </cell>
          <cell r="D13">
            <v>8</v>
          </cell>
          <cell r="E13">
            <v>0</v>
          </cell>
          <cell r="F13">
            <v>0</v>
          </cell>
          <cell r="G13">
            <v>0</v>
          </cell>
          <cell r="H13">
            <v>7</v>
          </cell>
          <cell r="I13">
            <v>1</v>
          </cell>
          <cell r="J13">
            <v>0</v>
          </cell>
          <cell r="K13">
            <v>0</v>
          </cell>
          <cell r="L13">
            <v>1</v>
          </cell>
          <cell r="M13">
            <v>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981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10</v>
          </cell>
          <cell r="D14">
            <v>8</v>
          </cell>
          <cell r="E14">
            <v>2</v>
          </cell>
          <cell r="F14">
            <v>0</v>
          </cell>
          <cell r="G14">
            <v>0</v>
          </cell>
          <cell r="H14">
            <v>9</v>
          </cell>
          <cell r="I14">
            <v>1</v>
          </cell>
          <cell r="J14">
            <v>1</v>
          </cell>
          <cell r="K14">
            <v>0</v>
          </cell>
          <cell r="L14">
            <v>0</v>
          </cell>
          <cell r="M14">
            <v>10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1318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14</v>
          </cell>
          <cell r="D15">
            <v>13</v>
          </cell>
          <cell r="E15">
            <v>0</v>
          </cell>
          <cell r="F15">
            <v>0</v>
          </cell>
          <cell r="G15">
            <v>1</v>
          </cell>
          <cell r="H15">
            <v>12</v>
          </cell>
          <cell r="I15">
            <v>2</v>
          </cell>
          <cell r="J15">
            <v>2</v>
          </cell>
          <cell r="K15">
            <v>0</v>
          </cell>
          <cell r="L15">
            <v>0</v>
          </cell>
          <cell r="M15">
            <v>13</v>
          </cell>
          <cell r="N15">
            <v>1</v>
          </cell>
          <cell r="O15">
            <v>0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1735</v>
          </cell>
          <cell r="U15">
            <v>150</v>
          </cell>
          <cell r="V15">
            <v>0</v>
          </cell>
          <cell r="W15">
            <v>0</v>
          </cell>
          <cell r="X15">
            <v>150</v>
          </cell>
          <cell r="Y15">
            <v>0</v>
          </cell>
          <cell r="Z15">
            <v>0</v>
          </cell>
        </row>
        <row r="16">
          <cell r="C16">
            <v>8</v>
          </cell>
          <cell r="D16">
            <v>8</v>
          </cell>
          <cell r="E16">
            <v>0</v>
          </cell>
          <cell r="F16">
            <v>0</v>
          </cell>
          <cell r="G16">
            <v>0</v>
          </cell>
          <cell r="H16">
            <v>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8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993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12</v>
          </cell>
          <cell r="D17">
            <v>7</v>
          </cell>
          <cell r="E17">
            <v>5</v>
          </cell>
          <cell r="F17">
            <v>0</v>
          </cell>
          <cell r="G17">
            <v>0</v>
          </cell>
          <cell r="H17">
            <v>12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11</v>
          </cell>
          <cell r="N17">
            <v>1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931</v>
          </cell>
          <cell r="U17">
            <v>135</v>
          </cell>
          <cell r="V17">
            <v>0</v>
          </cell>
          <cell r="W17">
            <v>0</v>
          </cell>
          <cell r="X17">
            <v>135</v>
          </cell>
          <cell r="Y17">
            <v>0</v>
          </cell>
          <cell r="Z17">
            <v>0</v>
          </cell>
        </row>
        <row r="18">
          <cell r="C18">
            <v>6</v>
          </cell>
          <cell r="D18">
            <v>6</v>
          </cell>
          <cell r="E18">
            <v>0</v>
          </cell>
          <cell r="F18">
            <v>0</v>
          </cell>
          <cell r="G18">
            <v>0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1023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8</v>
          </cell>
          <cell r="D19">
            <v>8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</v>
          </cell>
          <cell r="J19">
            <v>0</v>
          </cell>
          <cell r="K19">
            <v>0</v>
          </cell>
          <cell r="L19">
            <v>1</v>
          </cell>
          <cell r="M19">
            <v>8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1088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5</v>
          </cell>
          <cell r="D20">
            <v>5</v>
          </cell>
          <cell r="E20">
            <v>0</v>
          </cell>
          <cell r="F20">
            <v>0</v>
          </cell>
          <cell r="G20">
            <v>0</v>
          </cell>
          <cell r="H20">
            <v>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781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3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550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231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1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  <cell r="L25">
            <v>1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1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1</v>
          </cell>
          <cell r="M27">
            <v>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108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7</v>
          </cell>
          <cell r="D30">
            <v>7</v>
          </cell>
          <cell r="E30">
            <v>0</v>
          </cell>
          <cell r="F30">
            <v>0</v>
          </cell>
          <cell r="G30">
            <v>0</v>
          </cell>
          <cell r="H30">
            <v>5</v>
          </cell>
          <cell r="I30">
            <v>2</v>
          </cell>
          <cell r="J30">
            <v>1</v>
          </cell>
          <cell r="K30">
            <v>0</v>
          </cell>
          <cell r="L30">
            <v>1</v>
          </cell>
          <cell r="M30">
            <v>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855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5</v>
          </cell>
          <cell r="D31">
            <v>5</v>
          </cell>
          <cell r="E31">
            <v>0</v>
          </cell>
          <cell r="F31">
            <v>0</v>
          </cell>
          <cell r="G31">
            <v>0</v>
          </cell>
          <cell r="H31">
            <v>4</v>
          </cell>
          <cell r="I31">
            <v>1</v>
          </cell>
          <cell r="J31">
            <v>1</v>
          </cell>
          <cell r="K31">
            <v>0</v>
          </cell>
          <cell r="L31">
            <v>0</v>
          </cell>
          <cell r="M31">
            <v>5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607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127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1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121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5</v>
          </cell>
          <cell r="D34">
            <v>4</v>
          </cell>
          <cell r="E34">
            <v>0</v>
          </cell>
          <cell r="F34">
            <v>0</v>
          </cell>
          <cell r="G34">
            <v>1</v>
          </cell>
          <cell r="H34">
            <v>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  <cell r="O34">
            <v>0</v>
          </cell>
          <cell r="P34">
            <v>0</v>
          </cell>
          <cell r="Q34">
            <v>1</v>
          </cell>
          <cell r="R34">
            <v>0</v>
          </cell>
          <cell r="S34">
            <v>0</v>
          </cell>
          <cell r="T34">
            <v>566</v>
          </cell>
          <cell r="U34">
            <v>108</v>
          </cell>
          <cell r="V34">
            <v>0</v>
          </cell>
          <cell r="W34">
            <v>0</v>
          </cell>
          <cell r="X34">
            <v>108</v>
          </cell>
          <cell r="Y34">
            <v>0</v>
          </cell>
          <cell r="Z34">
            <v>0</v>
          </cell>
        </row>
        <row r="35">
          <cell r="C35">
            <v>5</v>
          </cell>
          <cell r="D35">
            <v>4</v>
          </cell>
          <cell r="E35">
            <v>0</v>
          </cell>
          <cell r="F35">
            <v>0</v>
          </cell>
          <cell r="G35">
            <v>1</v>
          </cell>
          <cell r="H35">
            <v>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4</v>
          </cell>
          <cell r="N35">
            <v>1</v>
          </cell>
          <cell r="O35">
            <v>0</v>
          </cell>
          <cell r="P35">
            <v>0</v>
          </cell>
          <cell r="Q35">
            <v>1</v>
          </cell>
          <cell r="R35">
            <v>0</v>
          </cell>
          <cell r="S35">
            <v>0</v>
          </cell>
          <cell r="T35">
            <v>566</v>
          </cell>
          <cell r="U35">
            <v>108</v>
          </cell>
          <cell r="V35">
            <v>0</v>
          </cell>
          <cell r="W35">
            <v>0</v>
          </cell>
          <cell r="X35">
            <v>108</v>
          </cell>
          <cell r="Y35">
            <v>0</v>
          </cell>
          <cell r="Z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58</v>
          </cell>
          <cell r="D38">
            <v>28</v>
          </cell>
          <cell r="E38">
            <v>26</v>
          </cell>
          <cell r="F38">
            <v>0</v>
          </cell>
          <cell r="G38">
            <v>4</v>
          </cell>
          <cell r="H38">
            <v>57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56</v>
          </cell>
          <cell r="N38">
            <v>2</v>
          </cell>
          <cell r="O38">
            <v>0</v>
          </cell>
          <cell r="P38">
            <v>0</v>
          </cell>
          <cell r="Q38">
            <v>2</v>
          </cell>
          <cell r="R38">
            <v>0</v>
          </cell>
          <cell r="S38">
            <v>0</v>
          </cell>
          <cell r="T38">
            <v>5176</v>
          </cell>
          <cell r="U38">
            <v>412</v>
          </cell>
          <cell r="V38">
            <v>0</v>
          </cell>
          <cell r="W38">
            <v>0</v>
          </cell>
          <cell r="X38">
            <v>412</v>
          </cell>
          <cell r="Y38">
            <v>0</v>
          </cell>
          <cell r="Z38">
            <v>0</v>
          </cell>
        </row>
        <row r="39">
          <cell r="C39">
            <v>7</v>
          </cell>
          <cell r="D39">
            <v>7</v>
          </cell>
          <cell r="E39">
            <v>0</v>
          </cell>
          <cell r="F39">
            <v>0</v>
          </cell>
          <cell r="G39">
            <v>0</v>
          </cell>
          <cell r="H39">
            <v>7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</v>
          </cell>
          <cell r="N39">
            <v>1</v>
          </cell>
          <cell r="O39">
            <v>0</v>
          </cell>
          <cell r="P39">
            <v>0</v>
          </cell>
          <cell r="Q39">
            <v>1</v>
          </cell>
          <cell r="R39">
            <v>0</v>
          </cell>
          <cell r="S39">
            <v>0</v>
          </cell>
          <cell r="T39">
            <v>697</v>
          </cell>
          <cell r="U39">
            <v>120</v>
          </cell>
          <cell r="V39">
            <v>0</v>
          </cell>
          <cell r="W39">
            <v>0</v>
          </cell>
          <cell r="X39">
            <v>120</v>
          </cell>
          <cell r="Y39">
            <v>0</v>
          </cell>
          <cell r="Z39">
            <v>0</v>
          </cell>
        </row>
        <row r="40">
          <cell r="C40">
            <v>1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179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C41">
            <v>10</v>
          </cell>
          <cell r="D41">
            <v>8</v>
          </cell>
          <cell r="E41">
            <v>0</v>
          </cell>
          <cell r="F41">
            <v>0</v>
          </cell>
          <cell r="G41">
            <v>2</v>
          </cell>
          <cell r="H41">
            <v>9</v>
          </cell>
          <cell r="I41">
            <v>1</v>
          </cell>
          <cell r="J41">
            <v>1</v>
          </cell>
          <cell r="K41">
            <v>0</v>
          </cell>
          <cell r="L41">
            <v>0</v>
          </cell>
          <cell r="M41">
            <v>10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1420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297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C44">
            <v>7</v>
          </cell>
          <cell r="D44">
            <v>3</v>
          </cell>
          <cell r="E44">
            <v>4</v>
          </cell>
          <cell r="F44">
            <v>0</v>
          </cell>
          <cell r="G44">
            <v>0</v>
          </cell>
          <cell r="H44">
            <v>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6</v>
          </cell>
          <cell r="N44">
            <v>1</v>
          </cell>
          <cell r="O44">
            <v>0</v>
          </cell>
          <cell r="P44">
            <v>0</v>
          </cell>
          <cell r="Q44">
            <v>1</v>
          </cell>
          <cell r="R44">
            <v>0</v>
          </cell>
          <cell r="S44">
            <v>0</v>
          </cell>
          <cell r="T44">
            <v>441</v>
          </cell>
          <cell r="U44">
            <v>292</v>
          </cell>
          <cell r="V44">
            <v>0</v>
          </cell>
          <cell r="W44">
            <v>0</v>
          </cell>
          <cell r="X44">
            <v>292</v>
          </cell>
          <cell r="Y44">
            <v>0</v>
          </cell>
          <cell r="Z44">
            <v>0</v>
          </cell>
        </row>
        <row r="45">
          <cell r="C45">
            <v>31</v>
          </cell>
          <cell r="D45">
            <v>7</v>
          </cell>
          <cell r="E45">
            <v>22</v>
          </cell>
          <cell r="F45">
            <v>0</v>
          </cell>
          <cell r="G45">
            <v>2</v>
          </cell>
          <cell r="H45">
            <v>31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2142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1</v>
          </cell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169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1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169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11</v>
          </cell>
          <cell r="D51">
            <v>10</v>
          </cell>
          <cell r="E51">
            <v>1</v>
          </cell>
          <cell r="F51">
            <v>0</v>
          </cell>
          <cell r="G51">
            <v>0</v>
          </cell>
          <cell r="H51">
            <v>10</v>
          </cell>
          <cell r="I51">
            <v>1</v>
          </cell>
          <cell r="J51">
            <v>1</v>
          </cell>
          <cell r="K51">
            <v>0</v>
          </cell>
          <cell r="L51">
            <v>0</v>
          </cell>
          <cell r="M51">
            <v>11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1581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223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5</v>
          </cell>
          <cell r="D53">
            <v>5</v>
          </cell>
          <cell r="E53">
            <v>0</v>
          </cell>
          <cell r="F53">
            <v>0</v>
          </cell>
          <cell r="G53">
            <v>0</v>
          </cell>
          <cell r="H53">
            <v>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660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2</v>
          </cell>
          <cell r="D55">
            <v>2</v>
          </cell>
          <cell r="E55">
            <v>0</v>
          </cell>
          <cell r="F55">
            <v>0</v>
          </cell>
          <cell r="G55">
            <v>0</v>
          </cell>
          <cell r="H55">
            <v>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330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3</v>
          </cell>
          <cell r="D56">
            <v>2</v>
          </cell>
          <cell r="E56">
            <v>1</v>
          </cell>
          <cell r="F56">
            <v>0</v>
          </cell>
          <cell r="G56">
            <v>0</v>
          </cell>
          <cell r="H56">
            <v>2</v>
          </cell>
          <cell r="I56">
            <v>1</v>
          </cell>
          <cell r="J56">
            <v>1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368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</sheetData>
      <sheetData sheetId="4">
        <row r="10">
          <cell r="C10">
            <v>101</v>
          </cell>
          <cell r="D10">
            <v>70</v>
          </cell>
          <cell r="E10">
            <v>23</v>
          </cell>
          <cell r="F10">
            <v>0</v>
          </cell>
          <cell r="G10">
            <v>8</v>
          </cell>
          <cell r="H10">
            <v>96</v>
          </cell>
          <cell r="I10">
            <v>5</v>
          </cell>
          <cell r="J10">
            <v>1</v>
          </cell>
          <cell r="K10">
            <v>0</v>
          </cell>
          <cell r="L10">
            <v>4</v>
          </cell>
          <cell r="M10">
            <v>73</v>
          </cell>
          <cell r="N10">
            <v>28</v>
          </cell>
          <cell r="O10">
            <v>0</v>
          </cell>
          <cell r="P10">
            <v>0</v>
          </cell>
          <cell r="Q10">
            <v>28</v>
          </cell>
          <cell r="R10">
            <v>0</v>
          </cell>
          <cell r="S10">
            <v>0</v>
          </cell>
          <cell r="T10">
            <v>9557</v>
          </cell>
          <cell r="U10">
            <v>1651</v>
          </cell>
          <cell r="V10">
            <v>0</v>
          </cell>
          <cell r="W10">
            <v>0</v>
          </cell>
          <cell r="X10">
            <v>1651</v>
          </cell>
          <cell r="Y10">
            <v>0</v>
          </cell>
          <cell r="Z10">
            <v>0</v>
          </cell>
        </row>
        <row r="11">
          <cell r="C11">
            <v>55</v>
          </cell>
          <cell r="D11">
            <v>47</v>
          </cell>
          <cell r="E11">
            <v>5</v>
          </cell>
          <cell r="F11">
            <v>0</v>
          </cell>
          <cell r="G11">
            <v>3</v>
          </cell>
          <cell r="H11">
            <v>46</v>
          </cell>
          <cell r="I11">
            <v>9</v>
          </cell>
          <cell r="J11">
            <v>0</v>
          </cell>
          <cell r="K11">
            <v>0</v>
          </cell>
          <cell r="L11">
            <v>9</v>
          </cell>
          <cell r="M11">
            <v>49</v>
          </cell>
          <cell r="N11">
            <v>6</v>
          </cell>
          <cell r="O11">
            <v>0</v>
          </cell>
          <cell r="P11">
            <v>0</v>
          </cell>
          <cell r="Q11">
            <v>6</v>
          </cell>
          <cell r="R11">
            <v>0</v>
          </cell>
          <cell r="S11">
            <v>0</v>
          </cell>
          <cell r="T11">
            <v>6165</v>
          </cell>
          <cell r="U11">
            <v>614</v>
          </cell>
          <cell r="V11">
            <v>0</v>
          </cell>
          <cell r="W11">
            <v>0</v>
          </cell>
          <cell r="X11">
            <v>614</v>
          </cell>
          <cell r="Y11">
            <v>0</v>
          </cell>
          <cell r="Z11">
            <v>0</v>
          </cell>
        </row>
        <row r="12">
          <cell r="C12">
            <v>136</v>
          </cell>
          <cell r="D12">
            <v>59</v>
          </cell>
          <cell r="E12">
            <v>69</v>
          </cell>
          <cell r="F12">
            <v>0</v>
          </cell>
          <cell r="G12">
            <v>8</v>
          </cell>
          <cell r="H12">
            <v>122</v>
          </cell>
          <cell r="I12">
            <v>14</v>
          </cell>
          <cell r="J12">
            <v>13</v>
          </cell>
          <cell r="K12">
            <v>0</v>
          </cell>
          <cell r="L12">
            <v>1</v>
          </cell>
          <cell r="M12">
            <v>89</v>
          </cell>
          <cell r="N12">
            <v>47</v>
          </cell>
          <cell r="O12">
            <v>0</v>
          </cell>
          <cell r="P12">
            <v>0</v>
          </cell>
          <cell r="Q12">
            <v>47</v>
          </cell>
          <cell r="R12">
            <v>0</v>
          </cell>
          <cell r="S12">
            <v>0</v>
          </cell>
          <cell r="T12">
            <v>9255</v>
          </cell>
          <cell r="U12">
            <v>1975</v>
          </cell>
          <cell r="V12">
            <v>0</v>
          </cell>
          <cell r="W12">
            <v>0</v>
          </cell>
          <cell r="X12">
            <v>1975</v>
          </cell>
          <cell r="Y12">
            <v>0</v>
          </cell>
          <cell r="Z12">
            <v>0</v>
          </cell>
        </row>
        <row r="13">
          <cell r="C13">
            <v>6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1061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15</v>
          </cell>
          <cell r="D14">
            <v>9</v>
          </cell>
          <cell r="E14">
            <v>0</v>
          </cell>
          <cell r="F14">
            <v>0</v>
          </cell>
          <cell r="G14">
            <v>6</v>
          </cell>
          <cell r="H14">
            <v>15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1982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14</v>
          </cell>
          <cell r="D15">
            <v>13</v>
          </cell>
          <cell r="E15">
            <v>0</v>
          </cell>
          <cell r="F15">
            <v>0</v>
          </cell>
          <cell r="G15">
            <v>1</v>
          </cell>
          <cell r="H15">
            <v>13</v>
          </cell>
          <cell r="I15">
            <v>1</v>
          </cell>
          <cell r="J15">
            <v>0</v>
          </cell>
          <cell r="K15">
            <v>0</v>
          </cell>
          <cell r="L15">
            <v>1</v>
          </cell>
          <cell r="M15">
            <v>13</v>
          </cell>
          <cell r="N15">
            <v>1</v>
          </cell>
          <cell r="O15">
            <v>0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1595</v>
          </cell>
          <cell r="U15">
            <v>144</v>
          </cell>
          <cell r="V15">
            <v>0</v>
          </cell>
          <cell r="W15">
            <v>0</v>
          </cell>
          <cell r="X15">
            <v>144</v>
          </cell>
          <cell r="Y15">
            <v>0</v>
          </cell>
          <cell r="Z15">
            <v>0</v>
          </cell>
        </row>
        <row r="16">
          <cell r="C16">
            <v>11</v>
          </cell>
          <cell r="D16">
            <v>7</v>
          </cell>
          <cell r="E16">
            <v>4</v>
          </cell>
          <cell r="F16">
            <v>0</v>
          </cell>
          <cell r="G16">
            <v>0</v>
          </cell>
          <cell r="H16">
            <v>9</v>
          </cell>
          <cell r="I16">
            <v>2</v>
          </cell>
          <cell r="J16">
            <v>0</v>
          </cell>
          <cell r="K16">
            <v>0</v>
          </cell>
          <cell r="L16">
            <v>2</v>
          </cell>
          <cell r="M16">
            <v>11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1637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18</v>
          </cell>
          <cell r="D17">
            <v>10</v>
          </cell>
          <cell r="E17">
            <v>7</v>
          </cell>
          <cell r="F17">
            <v>1</v>
          </cell>
          <cell r="G17">
            <v>0</v>
          </cell>
          <cell r="H17">
            <v>17</v>
          </cell>
          <cell r="I17">
            <v>1</v>
          </cell>
          <cell r="J17">
            <v>0</v>
          </cell>
          <cell r="K17">
            <v>0</v>
          </cell>
          <cell r="L17">
            <v>1</v>
          </cell>
          <cell r="M17">
            <v>18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1918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3</v>
          </cell>
          <cell r="D18">
            <v>3</v>
          </cell>
          <cell r="E18">
            <v>0</v>
          </cell>
          <cell r="F18">
            <v>0</v>
          </cell>
          <cell r="G18">
            <v>0</v>
          </cell>
          <cell r="H18">
            <v>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556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9</v>
          </cell>
          <cell r="D19">
            <v>7</v>
          </cell>
          <cell r="E19">
            <v>2</v>
          </cell>
          <cell r="F19">
            <v>0</v>
          </cell>
          <cell r="G19">
            <v>0</v>
          </cell>
          <cell r="H19">
            <v>7</v>
          </cell>
          <cell r="I19">
            <v>2</v>
          </cell>
          <cell r="J19">
            <v>1</v>
          </cell>
          <cell r="K19">
            <v>0</v>
          </cell>
          <cell r="L19">
            <v>1</v>
          </cell>
          <cell r="M19">
            <v>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927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8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1435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6</v>
          </cell>
          <cell r="D21">
            <v>6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1172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129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1</v>
          </cell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134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34</v>
          </cell>
          <cell r="D25">
            <v>2</v>
          </cell>
          <cell r="E25">
            <v>32</v>
          </cell>
          <cell r="F25">
            <v>0</v>
          </cell>
          <cell r="G25">
            <v>0</v>
          </cell>
          <cell r="H25">
            <v>2</v>
          </cell>
          <cell r="I25">
            <v>32</v>
          </cell>
          <cell r="J25">
            <v>0</v>
          </cell>
          <cell r="K25">
            <v>0</v>
          </cell>
          <cell r="L25">
            <v>32</v>
          </cell>
          <cell r="M25">
            <v>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1678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34</v>
          </cell>
          <cell r="D26">
            <v>2</v>
          </cell>
          <cell r="E26">
            <v>32</v>
          </cell>
          <cell r="F26">
            <v>0</v>
          </cell>
          <cell r="G26">
            <v>0</v>
          </cell>
          <cell r="H26">
            <v>2</v>
          </cell>
          <cell r="I26">
            <v>32</v>
          </cell>
          <cell r="J26">
            <v>0</v>
          </cell>
          <cell r="K26">
            <v>0</v>
          </cell>
          <cell r="L26">
            <v>32</v>
          </cell>
          <cell r="M26">
            <v>34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1678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4</v>
          </cell>
          <cell r="D30">
            <v>4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624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2</v>
          </cell>
          <cell r="D31">
            <v>2</v>
          </cell>
          <cell r="E31">
            <v>0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308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146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1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170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7</v>
          </cell>
          <cell r="D34">
            <v>7</v>
          </cell>
          <cell r="E34">
            <v>0</v>
          </cell>
          <cell r="F34">
            <v>0</v>
          </cell>
          <cell r="G34">
            <v>0</v>
          </cell>
          <cell r="H34">
            <v>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812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6</v>
          </cell>
          <cell r="D35">
            <v>6</v>
          </cell>
          <cell r="E35">
            <v>0</v>
          </cell>
          <cell r="F35">
            <v>0</v>
          </cell>
          <cell r="G35">
            <v>0</v>
          </cell>
          <cell r="H35">
            <v>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6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675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1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137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24</v>
          </cell>
          <cell r="D38">
            <v>24</v>
          </cell>
          <cell r="E38">
            <v>0</v>
          </cell>
          <cell r="F38">
            <v>0</v>
          </cell>
          <cell r="G38">
            <v>0</v>
          </cell>
          <cell r="H38">
            <v>21</v>
          </cell>
          <cell r="I38">
            <v>3</v>
          </cell>
          <cell r="J38">
            <v>2</v>
          </cell>
          <cell r="K38">
            <v>0</v>
          </cell>
          <cell r="L38">
            <v>1</v>
          </cell>
          <cell r="M38">
            <v>23</v>
          </cell>
          <cell r="N38">
            <v>1</v>
          </cell>
          <cell r="O38">
            <v>0</v>
          </cell>
          <cell r="P38">
            <v>0</v>
          </cell>
          <cell r="Q38">
            <v>1</v>
          </cell>
          <cell r="R38">
            <v>0</v>
          </cell>
          <cell r="S38">
            <v>0</v>
          </cell>
          <cell r="T38">
            <v>2982</v>
          </cell>
          <cell r="U38">
            <v>121</v>
          </cell>
          <cell r="V38">
            <v>0</v>
          </cell>
          <cell r="W38">
            <v>0</v>
          </cell>
          <cell r="X38">
            <v>121</v>
          </cell>
          <cell r="Y38">
            <v>0</v>
          </cell>
          <cell r="Z38">
            <v>0</v>
          </cell>
        </row>
        <row r="39">
          <cell r="C39">
            <v>5</v>
          </cell>
          <cell r="D39">
            <v>5</v>
          </cell>
          <cell r="E39">
            <v>0</v>
          </cell>
          <cell r="F39">
            <v>0</v>
          </cell>
          <cell r="G39">
            <v>0</v>
          </cell>
          <cell r="H39">
            <v>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1</v>
          </cell>
          <cell r="O39">
            <v>0</v>
          </cell>
          <cell r="P39">
            <v>0</v>
          </cell>
          <cell r="Q39">
            <v>1</v>
          </cell>
          <cell r="R39">
            <v>0</v>
          </cell>
          <cell r="S39">
            <v>0</v>
          </cell>
          <cell r="T39">
            <v>491</v>
          </cell>
          <cell r="U39">
            <v>121</v>
          </cell>
          <cell r="V39">
            <v>0</v>
          </cell>
          <cell r="W39">
            <v>0</v>
          </cell>
          <cell r="X39">
            <v>121</v>
          </cell>
          <cell r="Y39">
            <v>0</v>
          </cell>
          <cell r="Z39">
            <v>0</v>
          </cell>
        </row>
        <row r="40">
          <cell r="C40">
            <v>2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314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C41">
            <v>4</v>
          </cell>
          <cell r="D41">
            <v>4</v>
          </cell>
          <cell r="E41">
            <v>0</v>
          </cell>
          <cell r="F41">
            <v>0</v>
          </cell>
          <cell r="G41">
            <v>0</v>
          </cell>
          <cell r="H41">
            <v>3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589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>
            <v>3</v>
          </cell>
          <cell r="D43">
            <v>3</v>
          </cell>
          <cell r="E43">
            <v>0</v>
          </cell>
          <cell r="F43">
            <v>0</v>
          </cell>
          <cell r="G43">
            <v>0</v>
          </cell>
          <cell r="H43">
            <v>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C44">
            <v>1</v>
          </cell>
          <cell r="D44">
            <v>1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96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C45">
            <v>9</v>
          </cell>
          <cell r="D45">
            <v>9</v>
          </cell>
          <cell r="E45">
            <v>0</v>
          </cell>
          <cell r="F45">
            <v>0</v>
          </cell>
          <cell r="G45">
            <v>0</v>
          </cell>
          <cell r="H45">
            <v>7</v>
          </cell>
          <cell r="I45">
            <v>2</v>
          </cell>
          <cell r="J45">
            <v>2</v>
          </cell>
          <cell r="K45">
            <v>0</v>
          </cell>
          <cell r="L45">
            <v>0</v>
          </cell>
          <cell r="M45">
            <v>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1111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2</v>
          </cell>
          <cell r="D46">
            <v>2</v>
          </cell>
          <cell r="E46">
            <v>0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263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1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118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1</v>
          </cell>
          <cell r="D48">
            <v>1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145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38</v>
          </cell>
          <cell r="D51">
            <v>25</v>
          </cell>
          <cell r="E51">
            <v>12</v>
          </cell>
          <cell r="F51">
            <v>0</v>
          </cell>
          <cell r="G51">
            <v>1</v>
          </cell>
          <cell r="H51">
            <v>35</v>
          </cell>
          <cell r="I51">
            <v>3</v>
          </cell>
          <cell r="J51">
            <v>3</v>
          </cell>
          <cell r="K51">
            <v>0</v>
          </cell>
          <cell r="L51">
            <v>0</v>
          </cell>
          <cell r="M51">
            <v>38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4004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11</v>
          </cell>
          <cell r="D52">
            <v>3</v>
          </cell>
          <cell r="E52">
            <v>8</v>
          </cell>
          <cell r="F52">
            <v>0</v>
          </cell>
          <cell r="G52">
            <v>0</v>
          </cell>
          <cell r="H52">
            <v>10</v>
          </cell>
          <cell r="I52">
            <v>1</v>
          </cell>
          <cell r="J52">
            <v>1</v>
          </cell>
          <cell r="K52">
            <v>0</v>
          </cell>
          <cell r="L52">
            <v>0</v>
          </cell>
          <cell r="M52">
            <v>11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964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10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9</v>
          </cell>
          <cell r="I53">
            <v>1</v>
          </cell>
          <cell r="J53">
            <v>1</v>
          </cell>
          <cell r="K53">
            <v>0</v>
          </cell>
          <cell r="L53">
            <v>0</v>
          </cell>
          <cell r="M53">
            <v>10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1289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1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92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7</v>
          </cell>
          <cell r="D55">
            <v>7</v>
          </cell>
          <cell r="E55">
            <v>0</v>
          </cell>
          <cell r="F55">
            <v>0</v>
          </cell>
          <cell r="G55">
            <v>0</v>
          </cell>
          <cell r="H55">
            <v>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7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720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8</v>
          </cell>
          <cell r="D56">
            <v>3</v>
          </cell>
          <cell r="E56">
            <v>4</v>
          </cell>
          <cell r="F56">
            <v>0</v>
          </cell>
          <cell r="G56">
            <v>1</v>
          </cell>
          <cell r="H56">
            <v>7</v>
          </cell>
          <cell r="I56">
            <v>1</v>
          </cell>
          <cell r="J56">
            <v>1</v>
          </cell>
          <cell r="K56">
            <v>0</v>
          </cell>
          <cell r="L56">
            <v>0</v>
          </cell>
          <cell r="M56">
            <v>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799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1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140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</sheetData>
      <sheetData sheetId="5">
        <row r="10">
          <cell r="C10">
            <v>174</v>
          </cell>
          <cell r="D10">
            <v>99</v>
          </cell>
          <cell r="E10">
            <v>62</v>
          </cell>
          <cell r="F10">
            <v>0</v>
          </cell>
          <cell r="G10">
            <v>13</v>
          </cell>
          <cell r="H10">
            <v>130</v>
          </cell>
          <cell r="I10">
            <v>44</v>
          </cell>
          <cell r="J10">
            <v>38</v>
          </cell>
          <cell r="K10">
            <v>2</v>
          </cell>
          <cell r="L10">
            <v>4</v>
          </cell>
          <cell r="M10">
            <v>157</v>
          </cell>
          <cell r="N10">
            <v>17</v>
          </cell>
          <cell r="O10">
            <v>0</v>
          </cell>
          <cell r="P10">
            <v>0</v>
          </cell>
          <cell r="Q10">
            <v>16</v>
          </cell>
          <cell r="R10">
            <v>0</v>
          </cell>
          <cell r="S10">
            <v>1</v>
          </cell>
          <cell r="T10">
            <v>18183</v>
          </cell>
          <cell r="U10">
            <v>1446</v>
          </cell>
          <cell r="V10">
            <v>0</v>
          </cell>
          <cell r="W10">
            <v>0</v>
          </cell>
          <cell r="X10">
            <v>1226</v>
          </cell>
          <cell r="Y10">
            <v>0</v>
          </cell>
          <cell r="Z10">
            <v>220</v>
          </cell>
        </row>
        <row r="11">
          <cell r="C11">
            <v>65</v>
          </cell>
          <cell r="D11">
            <v>36</v>
          </cell>
          <cell r="E11">
            <v>28</v>
          </cell>
          <cell r="F11">
            <v>0</v>
          </cell>
          <cell r="G11">
            <v>1</v>
          </cell>
          <cell r="H11">
            <v>47</v>
          </cell>
          <cell r="I11">
            <v>18</v>
          </cell>
          <cell r="J11">
            <v>0</v>
          </cell>
          <cell r="K11">
            <v>15</v>
          </cell>
          <cell r="L11">
            <v>3</v>
          </cell>
          <cell r="M11">
            <v>61</v>
          </cell>
          <cell r="N11">
            <v>4</v>
          </cell>
          <cell r="O11">
            <v>0</v>
          </cell>
          <cell r="P11">
            <v>0</v>
          </cell>
          <cell r="Q11">
            <v>4</v>
          </cell>
          <cell r="R11">
            <v>0</v>
          </cell>
          <cell r="S11">
            <v>0</v>
          </cell>
          <cell r="T11">
            <v>6318</v>
          </cell>
          <cell r="U11">
            <v>215</v>
          </cell>
          <cell r="V11">
            <v>0</v>
          </cell>
          <cell r="W11">
            <v>0</v>
          </cell>
          <cell r="X11">
            <v>215</v>
          </cell>
          <cell r="Y11">
            <v>0</v>
          </cell>
          <cell r="Z11">
            <v>0</v>
          </cell>
        </row>
        <row r="12">
          <cell r="C12">
            <v>165</v>
          </cell>
          <cell r="D12">
            <v>76</v>
          </cell>
          <cell r="E12">
            <v>80</v>
          </cell>
          <cell r="F12">
            <v>0</v>
          </cell>
          <cell r="G12">
            <v>9</v>
          </cell>
          <cell r="H12">
            <v>143</v>
          </cell>
          <cell r="I12">
            <v>22</v>
          </cell>
          <cell r="J12">
            <v>0</v>
          </cell>
          <cell r="K12">
            <v>22</v>
          </cell>
          <cell r="L12">
            <v>0</v>
          </cell>
          <cell r="M12">
            <v>136</v>
          </cell>
          <cell r="N12">
            <v>29</v>
          </cell>
          <cell r="O12">
            <v>0</v>
          </cell>
          <cell r="P12">
            <v>0</v>
          </cell>
          <cell r="Q12">
            <v>29</v>
          </cell>
          <cell r="R12">
            <v>0</v>
          </cell>
          <cell r="S12">
            <v>0</v>
          </cell>
          <cell r="T12">
            <v>13576</v>
          </cell>
          <cell r="U12">
            <v>1650</v>
          </cell>
          <cell r="V12">
            <v>0</v>
          </cell>
          <cell r="W12">
            <v>0</v>
          </cell>
          <cell r="X12">
            <v>1650</v>
          </cell>
          <cell r="Y12">
            <v>0</v>
          </cell>
          <cell r="Z12">
            <v>0</v>
          </cell>
        </row>
        <row r="13">
          <cell r="C13">
            <v>6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5</v>
          </cell>
          <cell r="I13">
            <v>1</v>
          </cell>
          <cell r="J13">
            <v>0</v>
          </cell>
          <cell r="K13">
            <v>0</v>
          </cell>
          <cell r="L13">
            <v>1</v>
          </cell>
          <cell r="M13">
            <v>6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848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21</v>
          </cell>
          <cell r="D14">
            <v>21</v>
          </cell>
          <cell r="E14">
            <v>0</v>
          </cell>
          <cell r="F14">
            <v>0</v>
          </cell>
          <cell r="G14">
            <v>0</v>
          </cell>
          <cell r="H14">
            <v>19</v>
          </cell>
          <cell r="I14">
            <v>2</v>
          </cell>
          <cell r="J14">
            <v>0</v>
          </cell>
          <cell r="K14">
            <v>0</v>
          </cell>
          <cell r="L14">
            <v>2</v>
          </cell>
          <cell r="M14">
            <v>20</v>
          </cell>
          <cell r="N14">
            <v>1</v>
          </cell>
          <cell r="O14">
            <v>0</v>
          </cell>
          <cell r="P14">
            <v>0</v>
          </cell>
          <cell r="Q14">
            <v>1</v>
          </cell>
          <cell r="R14">
            <v>0</v>
          </cell>
          <cell r="S14">
            <v>0</v>
          </cell>
          <cell r="T14">
            <v>2656</v>
          </cell>
          <cell r="U14">
            <v>250</v>
          </cell>
          <cell r="V14">
            <v>0</v>
          </cell>
          <cell r="W14">
            <v>0</v>
          </cell>
          <cell r="X14">
            <v>250</v>
          </cell>
          <cell r="Y14">
            <v>0</v>
          </cell>
          <cell r="Z14">
            <v>0</v>
          </cell>
        </row>
        <row r="15">
          <cell r="C15">
            <v>22</v>
          </cell>
          <cell r="D15">
            <v>21</v>
          </cell>
          <cell r="E15">
            <v>1</v>
          </cell>
          <cell r="F15">
            <v>0</v>
          </cell>
          <cell r="G15">
            <v>0</v>
          </cell>
          <cell r="H15">
            <v>19</v>
          </cell>
          <cell r="I15">
            <v>3</v>
          </cell>
          <cell r="J15">
            <v>0</v>
          </cell>
          <cell r="K15">
            <v>1</v>
          </cell>
          <cell r="L15">
            <v>2</v>
          </cell>
          <cell r="M15">
            <v>22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3073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20</v>
          </cell>
          <cell r="D16">
            <v>12</v>
          </cell>
          <cell r="E16">
            <v>7</v>
          </cell>
          <cell r="F16">
            <v>1</v>
          </cell>
          <cell r="G16">
            <v>0</v>
          </cell>
          <cell r="H16">
            <v>19</v>
          </cell>
          <cell r="I16">
            <v>1</v>
          </cell>
          <cell r="J16">
            <v>0</v>
          </cell>
          <cell r="K16">
            <v>0</v>
          </cell>
          <cell r="L16">
            <v>1</v>
          </cell>
          <cell r="M16">
            <v>14</v>
          </cell>
          <cell r="N16">
            <v>6</v>
          </cell>
          <cell r="O16">
            <v>0</v>
          </cell>
          <cell r="P16">
            <v>0</v>
          </cell>
          <cell r="Q16">
            <v>6</v>
          </cell>
          <cell r="R16">
            <v>0</v>
          </cell>
          <cell r="S16">
            <v>0</v>
          </cell>
          <cell r="T16">
            <v>1942</v>
          </cell>
          <cell r="U16">
            <v>330</v>
          </cell>
          <cell r="V16">
            <v>0</v>
          </cell>
          <cell r="W16">
            <v>0</v>
          </cell>
          <cell r="X16">
            <v>330</v>
          </cell>
          <cell r="Y16">
            <v>0</v>
          </cell>
          <cell r="Z16">
            <v>0</v>
          </cell>
        </row>
        <row r="17">
          <cell r="C17">
            <v>25</v>
          </cell>
          <cell r="D17">
            <v>16</v>
          </cell>
          <cell r="E17">
            <v>9</v>
          </cell>
          <cell r="F17">
            <v>0</v>
          </cell>
          <cell r="G17">
            <v>0</v>
          </cell>
          <cell r="H17">
            <v>21</v>
          </cell>
          <cell r="I17">
            <v>4</v>
          </cell>
          <cell r="J17">
            <v>0</v>
          </cell>
          <cell r="K17">
            <v>2</v>
          </cell>
          <cell r="L17">
            <v>2</v>
          </cell>
          <cell r="M17">
            <v>25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2643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4</v>
          </cell>
          <cell r="D18">
            <v>4</v>
          </cell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2</v>
          </cell>
          <cell r="J18">
            <v>0</v>
          </cell>
          <cell r="K18">
            <v>1</v>
          </cell>
          <cell r="L18">
            <v>1</v>
          </cell>
          <cell r="M18">
            <v>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516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11</v>
          </cell>
          <cell r="D19">
            <v>9</v>
          </cell>
          <cell r="E19">
            <v>2</v>
          </cell>
          <cell r="F19">
            <v>0</v>
          </cell>
          <cell r="G19">
            <v>0</v>
          </cell>
          <cell r="H19">
            <v>8</v>
          </cell>
          <cell r="I19">
            <v>3</v>
          </cell>
          <cell r="J19">
            <v>0</v>
          </cell>
          <cell r="K19">
            <v>1</v>
          </cell>
          <cell r="L19">
            <v>2</v>
          </cell>
          <cell r="M19">
            <v>11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1550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3</v>
          </cell>
          <cell r="D20">
            <v>3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1</v>
          </cell>
          <cell r="J20">
            <v>0</v>
          </cell>
          <cell r="K20">
            <v>0</v>
          </cell>
          <cell r="L20">
            <v>1</v>
          </cell>
          <cell r="M20">
            <v>3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514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2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359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155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2</v>
          </cell>
          <cell r="D25">
            <v>2</v>
          </cell>
          <cell r="E25">
            <v>0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164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2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164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11</v>
          </cell>
          <cell r="D30">
            <v>10</v>
          </cell>
          <cell r="E30">
            <v>0</v>
          </cell>
          <cell r="F30">
            <v>0</v>
          </cell>
          <cell r="G30">
            <v>1</v>
          </cell>
          <cell r="H30">
            <v>10</v>
          </cell>
          <cell r="I30">
            <v>1</v>
          </cell>
          <cell r="J30">
            <v>0</v>
          </cell>
          <cell r="K30">
            <v>0</v>
          </cell>
          <cell r="L30">
            <v>1</v>
          </cell>
          <cell r="M30">
            <v>11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1492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6</v>
          </cell>
          <cell r="D31">
            <v>5</v>
          </cell>
          <cell r="E31">
            <v>0</v>
          </cell>
          <cell r="F31">
            <v>0</v>
          </cell>
          <cell r="G31">
            <v>1</v>
          </cell>
          <cell r="H31">
            <v>5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833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169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4</v>
          </cell>
          <cell r="D33">
            <v>4</v>
          </cell>
          <cell r="E33">
            <v>0</v>
          </cell>
          <cell r="F33">
            <v>0</v>
          </cell>
          <cell r="G33">
            <v>0</v>
          </cell>
          <cell r="H33">
            <v>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490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10</v>
          </cell>
          <cell r="D34">
            <v>10</v>
          </cell>
          <cell r="E34">
            <v>0</v>
          </cell>
          <cell r="F34">
            <v>0</v>
          </cell>
          <cell r="G34">
            <v>0</v>
          </cell>
          <cell r="H34">
            <v>9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  <cell r="M34">
            <v>10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1199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5</v>
          </cell>
          <cell r="D35">
            <v>5</v>
          </cell>
          <cell r="E35">
            <v>0</v>
          </cell>
          <cell r="F35">
            <v>0</v>
          </cell>
          <cell r="G35">
            <v>0</v>
          </cell>
          <cell r="H35">
            <v>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506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4</v>
          </cell>
          <cell r="D36">
            <v>4</v>
          </cell>
          <cell r="E36">
            <v>0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505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0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188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48</v>
          </cell>
          <cell r="D38">
            <v>32</v>
          </cell>
          <cell r="E38">
            <v>14</v>
          </cell>
          <cell r="F38">
            <v>0</v>
          </cell>
          <cell r="G38">
            <v>2</v>
          </cell>
          <cell r="H38">
            <v>45</v>
          </cell>
          <cell r="I38">
            <v>3</v>
          </cell>
          <cell r="J38">
            <v>0</v>
          </cell>
          <cell r="K38">
            <v>1</v>
          </cell>
          <cell r="L38">
            <v>2</v>
          </cell>
          <cell r="M38">
            <v>46</v>
          </cell>
          <cell r="N38">
            <v>2</v>
          </cell>
          <cell r="O38">
            <v>0</v>
          </cell>
          <cell r="P38">
            <v>0</v>
          </cell>
          <cell r="Q38">
            <v>2</v>
          </cell>
          <cell r="R38">
            <v>0</v>
          </cell>
          <cell r="S38">
            <v>0</v>
          </cell>
          <cell r="T38">
            <v>5027</v>
          </cell>
          <cell r="U38">
            <v>284</v>
          </cell>
          <cell r="V38">
            <v>0</v>
          </cell>
          <cell r="W38">
            <v>0</v>
          </cell>
          <cell r="X38">
            <v>284</v>
          </cell>
          <cell r="Y38">
            <v>0</v>
          </cell>
          <cell r="Z38">
            <v>0</v>
          </cell>
        </row>
        <row r="39">
          <cell r="C39">
            <v>5</v>
          </cell>
          <cell r="D39">
            <v>5</v>
          </cell>
          <cell r="E39">
            <v>0</v>
          </cell>
          <cell r="F39">
            <v>0</v>
          </cell>
          <cell r="G39">
            <v>0</v>
          </cell>
          <cell r="H39">
            <v>4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650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C40">
            <v>2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250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C41">
            <v>11</v>
          </cell>
          <cell r="D41">
            <v>10</v>
          </cell>
          <cell r="E41">
            <v>0</v>
          </cell>
          <cell r="F41">
            <v>0</v>
          </cell>
          <cell r="G41">
            <v>1</v>
          </cell>
          <cell r="H41">
            <v>10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1311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>
            <v>3</v>
          </cell>
          <cell r="D43">
            <v>3</v>
          </cell>
          <cell r="E43">
            <v>0</v>
          </cell>
          <cell r="F43">
            <v>0</v>
          </cell>
          <cell r="G43">
            <v>0</v>
          </cell>
          <cell r="H43">
            <v>2</v>
          </cell>
          <cell r="I43">
            <v>1</v>
          </cell>
          <cell r="J43">
            <v>0</v>
          </cell>
          <cell r="K43">
            <v>0</v>
          </cell>
          <cell r="L43">
            <v>1</v>
          </cell>
          <cell r="M43">
            <v>2</v>
          </cell>
          <cell r="N43">
            <v>1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0</v>
          </cell>
          <cell r="T43">
            <v>164</v>
          </cell>
          <cell r="U43">
            <v>176</v>
          </cell>
          <cell r="V43">
            <v>0</v>
          </cell>
          <cell r="W43">
            <v>0</v>
          </cell>
          <cell r="X43">
            <v>176</v>
          </cell>
          <cell r="Y43">
            <v>0</v>
          </cell>
          <cell r="Z43">
            <v>0</v>
          </cell>
        </row>
        <row r="44">
          <cell r="C44">
            <v>7</v>
          </cell>
          <cell r="D44">
            <v>5</v>
          </cell>
          <cell r="E44">
            <v>2</v>
          </cell>
          <cell r="F44">
            <v>0</v>
          </cell>
          <cell r="G44">
            <v>0</v>
          </cell>
          <cell r="H44">
            <v>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7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937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C45">
            <v>20</v>
          </cell>
          <cell r="D45">
            <v>7</v>
          </cell>
          <cell r="E45">
            <v>12</v>
          </cell>
          <cell r="F45">
            <v>0</v>
          </cell>
          <cell r="G45">
            <v>1</v>
          </cell>
          <cell r="H45">
            <v>20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19</v>
          </cell>
          <cell r="N45">
            <v>1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0</v>
          </cell>
          <cell r="T45">
            <v>1715</v>
          </cell>
          <cell r="U45">
            <v>108</v>
          </cell>
          <cell r="V45">
            <v>0</v>
          </cell>
          <cell r="W45">
            <v>0</v>
          </cell>
          <cell r="X45">
            <v>108</v>
          </cell>
          <cell r="Y45">
            <v>0</v>
          </cell>
          <cell r="Z45">
            <v>0</v>
          </cell>
        </row>
        <row r="46">
          <cell r="C46">
            <v>1</v>
          </cell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133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1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133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24</v>
          </cell>
          <cell r="D51">
            <v>14</v>
          </cell>
          <cell r="E51">
            <v>10</v>
          </cell>
          <cell r="F51">
            <v>0</v>
          </cell>
          <cell r="G51">
            <v>0</v>
          </cell>
          <cell r="H51">
            <v>13</v>
          </cell>
          <cell r="I51">
            <v>11</v>
          </cell>
          <cell r="J51">
            <v>10</v>
          </cell>
          <cell r="K51">
            <v>1</v>
          </cell>
          <cell r="L51">
            <v>0</v>
          </cell>
          <cell r="M51">
            <v>23</v>
          </cell>
          <cell r="N51">
            <v>1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0</v>
          </cell>
          <cell r="T51">
            <v>2101</v>
          </cell>
          <cell r="U51">
            <v>127</v>
          </cell>
          <cell r="V51">
            <v>0</v>
          </cell>
          <cell r="W51">
            <v>0</v>
          </cell>
          <cell r="X51">
            <v>127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15</v>
          </cell>
          <cell r="D53">
            <v>5</v>
          </cell>
          <cell r="E53">
            <v>10</v>
          </cell>
          <cell r="F53">
            <v>0</v>
          </cell>
          <cell r="G53">
            <v>0</v>
          </cell>
          <cell r="H53">
            <v>5</v>
          </cell>
          <cell r="I53">
            <v>10</v>
          </cell>
          <cell r="J53">
            <v>10</v>
          </cell>
          <cell r="K53">
            <v>0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1077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6</v>
          </cell>
          <cell r="D55">
            <v>6</v>
          </cell>
          <cell r="E55">
            <v>0</v>
          </cell>
          <cell r="F55">
            <v>0</v>
          </cell>
          <cell r="G55">
            <v>0</v>
          </cell>
          <cell r="H55">
            <v>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1</v>
          </cell>
          <cell r="O55">
            <v>0</v>
          </cell>
          <cell r="P55">
            <v>0</v>
          </cell>
          <cell r="Q55">
            <v>1</v>
          </cell>
          <cell r="R55">
            <v>0</v>
          </cell>
          <cell r="S55">
            <v>0</v>
          </cell>
          <cell r="T55">
            <v>709</v>
          </cell>
          <cell r="U55">
            <v>127</v>
          </cell>
          <cell r="V55">
            <v>0</v>
          </cell>
          <cell r="W55">
            <v>0</v>
          </cell>
          <cell r="X55">
            <v>127</v>
          </cell>
          <cell r="Y55">
            <v>0</v>
          </cell>
          <cell r="Z55">
            <v>0</v>
          </cell>
        </row>
        <row r="56">
          <cell r="C56">
            <v>3</v>
          </cell>
          <cell r="D56">
            <v>3</v>
          </cell>
          <cell r="E56">
            <v>0</v>
          </cell>
          <cell r="F56">
            <v>0</v>
          </cell>
          <cell r="G56">
            <v>0</v>
          </cell>
          <cell r="H56">
            <v>2</v>
          </cell>
          <cell r="I56">
            <v>1</v>
          </cell>
          <cell r="J56">
            <v>0</v>
          </cell>
          <cell r="K56">
            <v>1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315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</sheetData>
      <sheetData sheetId="6">
        <row r="10">
          <cell r="C10">
            <v>163</v>
          </cell>
          <cell r="D10">
            <v>91</v>
          </cell>
          <cell r="E10">
            <v>16</v>
          </cell>
          <cell r="F10">
            <v>0</v>
          </cell>
          <cell r="G10">
            <v>56</v>
          </cell>
          <cell r="H10">
            <v>162</v>
          </cell>
          <cell r="I10">
            <v>1</v>
          </cell>
          <cell r="J10">
            <v>1</v>
          </cell>
          <cell r="K10">
            <v>0</v>
          </cell>
          <cell r="L10">
            <v>0</v>
          </cell>
          <cell r="M10">
            <v>96</v>
          </cell>
          <cell r="N10">
            <v>67</v>
          </cell>
          <cell r="O10">
            <v>0</v>
          </cell>
          <cell r="P10">
            <v>52</v>
          </cell>
          <cell r="Q10">
            <v>15</v>
          </cell>
          <cell r="R10">
            <v>0</v>
          </cell>
          <cell r="S10">
            <v>0</v>
          </cell>
          <cell r="T10">
            <v>11766</v>
          </cell>
          <cell r="U10">
            <v>5849</v>
          </cell>
          <cell r="V10">
            <v>0</v>
          </cell>
          <cell r="W10">
            <v>4062</v>
          </cell>
          <cell r="X10">
            <v>1787</v>
          </cell>
          <cell r="Y10">
            <v>0</v>
          </cell>
          <cell r="Z10">
            <v>0</v>
          </cell>
        </row>
        <row r="11">
          <cell r="C11">
            <v>66</v>
          </cell>
          <cell r="D11">
            <v>50</v>
          </cell>
          <cell r="E11">
            <v>13</v>
          </cell>
          <cell r="F11">
            <v>0</v>
          </cell>
          <cell r="G11">
            <v>3</v>
          </cell>
          <cell r="H11">
            <v>59</v>
          </cell>
          <cell r="I11">
            <v>7</v>
          </cell>
          <cell r="J11">
            <v>1</v>
          </cell>
          <cell r="K11">
            <v>0</v>
          </cell>
          <cell r="L11">
            <v>6</v>
          </cell>
          <cell r="M11">
            <v>54</v>
          </cell>
          <cell r="N11">
            <v>12</v>
          </cell>
          <cell r="O11">
            <v>0</v>
          </cell>
          <cell r="P11">
            <v>0</v>
          </cell>
          <cell r="Q11">
            <v>12</v>
          </cell>
          <cell r="R11">
            <v>0</v>
          </cell>
          <cell r="S11">
            <v>0</v>
          </cell>
          <cell r="T11">
            <v>7198</v>
          </cell>
          <cell r="U11">
            <v>742</v>
          </cell>
          <cell r="V11">
            <v>0</v>
          </cell>
          <cell r="W11">
            <v>0</v>
          </cell>
          <cell r="X11">
            <v>742</v>
          </cell>
          <cell r="Y11">
            <v>0</v>
          </cell>
          <cell r="Z11">
            <v>0</v>
          </cell>
        </row>
        <row r="12">
          <cell r="C12">
            <v>119</v>
          </cell>
          <cell r="D12">
            <v>76</v>
          </cell>
          <cell r="E12">
            <v>41</v>
          </cell>
          <cell r="F12">
            <v>0</v>
          </cell>
          <cell r="G12">
            <v>2</v>
          </cell>
          <cell r="H12">
            <v>108</v>
          </cell>
          <cell r="I12">
            <v>11</v>
          </cell>
          <cell r="J12">
            <v>10</v>
          </cell>
          <cell r="K12">
            <v>0</v>
          </cell>
          <cell r="L12">
            <v>1</v>
          </cell>
          <cell r="M12">
            <v>117</v>
          </cell>
          <cell r="N12">
            <v>2</v>
          </cell>
          <cell r="O12">
            <v>0</v>
          </cell>
          <cell r="P12">
            <v>0</v>
          </cell>
          <cell r="Q12">
            <v>2</v>
          </cell>
          <cell r="R12">
            <v>0</v>
          </cell>
          <cell r="S12">
            <v>0</v>
          </cell>
          <cell r="T12">
            <v>11575</v>
          </cell>
          <cell r="U12">
            <v>314</v>
          </cell>
          <cell r="V12">
            <v>0</v>
          </cell>
          <cell r="W12">
            <v>0</v>
          </cell>
          <cell r="X12">
            <v>314</v>
          </cell>
          <cell r="Y12">
            <v>0</v>
          </cell>
          <cell r="Z12">
            <v>0</v>
          </cell>
        </row>
        <row r="13">
          <cell r="C13">
            <v>5</v>
          </cell>
          <cell r="D13">
            <v>3</v>
          </cell>
          <cell r="E13">
            <v>2</v>
          </cell>
          <cell r="F13">
            <v>0</v>
          </cell>
          <cell r="G13">
            <v>0</v>
          </cell>
          <cell r="H13">
            <v>2</v>
          </cell>
          <cell r="I13">
            <v>3</v>
          </cell>
          <cell r="J13">
            <v>0</v>
          </cell>
          <cell r="K13">
            <v>0</v>
          </cell>
          <cell r="L13">
            <v>3</v>
          </cell>
          <cell r="M13">
            <v>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516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29</v>
          </cell>
          <cell r="D14">
            <v>18</v>
          </cell>
          <cell r="E14">
            <v>6</v>
          </cell>
          <cell r="F14">
            <v>0</v>
          </cell>
          <cell r="G14">
            <v>5</v>
          </cell>
          <cell r="H14">
            <v>29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23</v>
          </cell>
          <cell r="N14">
            <v>6</v>
          </cell>
          <cell r="O14">
            <v>0</v>
          </cell>
          <cell r="P14">
            <v>0</v>
          </cell>
          <cell r="Q14">
            <v>6</v>
          </cell>
          <cell r="R14">
            <v>0</v>
          </cell>
          <cell r="S14">
            <v>0</v>
          </cell>
          <cell r="T14">
            <v>3006</v>
          </cell>
          <cell r="U14">
            <v>271</v>
          </cell>
          <cell r="V14">
            <v>0</v>
          </cell>
          <cell r="W14">
            <v>0</v>
          </cell>
          <cell r="X14">
            <v>271</v>
          </cell>
          <cell r="Y14">
            <v>0</v>
          </cell>
          <cell r="Z14">
            <v>0</v>
          </cell>
        </row>
        <row r="15">
          <cell r="C15">
            <v>22</v>
          </cell>
          <cell r="D15">
            <v>13</v>
          </cell>
          <cell r="E15">
            <v>8</v>
          </cell>
          <cell r="F15">
            <v>0</v>
          </cell>
          <cell r="G15">
            <v>1</v>
          </cell>
          <cell r="H15">
            <v>21</v>
          </cell>
          <cell r="I15">
            <v>1</v>
          </cell>
          <cell r="J15">
            <v>1</v>
          </cell>
          <cell r="K15">
            <v>0</v>
          </cell>
          <cell r="L15">
            <v>0</v>
          </cell>
          <cell r="M15">
            <v>13</v>
          </cell>
          <cell r="N15">
            <v>9</v>
          </cell>
          <cell r="O15">
            <v>0</v>
          </cell>
          <cell r="P15">
            <v>0</v>
          </cell>
          <cell r="Q15">
            <v>9</v>
          </cell>
          <cell r="R15">
            <v>0</v>
          </cell>
          <cell r="S15">
            <v>0</v>
          </cell>
          <cell r="T15">
            <v>1668</v>
          </cell>
          <cell r="U15">
            <v>490</v>
          </cell>
          <cell r="V15">
            <v>0</v>
          </cell>
          <cell r="W15">
            <v>0</v>
          </cell>
          <cell r="X15">
            <v>490</v>
          </cell>
          <cell r="Y15">
            <v>0</v>
          </cell>
          <cell r="Z15">
            <v>0</v>
          </cell>
        </row>
        <row r="16">
          <cell r="C16">
            <v>14</v>
          </cell>
          <cell r="D16">
            <v>10</v>
          </cell>
          <cell r="E16">
            <v>4</v>
          </cell>
          <cell r="F16">
            <v>0</v>
          </cell>
          <cell r="G16">
            <v>0</v>
          </cell>
          <cell r="H16">
            <v>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1</v>
          </cell>
          <cell r="O16">
            <v>0</v>
          </cell>
          <cell r="P16">
            <v>0</v>
          </cell>
          <cell r="Q16">
            <v>1</v>
          </cell>
          <cell r="R16">
            <v>0</v>
          </cell>
          <cell r="S16">
            <v>0</v>
          </cell>
          <cell r="T16">
            <v>1590</v>
          </cell>
          <cell r="U16">
            <v>140</v>
          </cell>
          <cell r="V16">
            <v>0</v>
          </cell>
          <cell r="W16">
            <v>0</v>
          </cell>
          <cell r="X16">
            <v>140</v>
          </cell>
          <cell r="Y16">
            <v>0</v>
          </cell>
          <cell r="Z16">
            <v>0</v>
          </cell>
        </row>
        <row r="17">
          <cell r="C17">
            <v>15</v>
          </cell>
          <cell r="D17">
            <v>15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1</v>
          </cell>
          <cell r="J17">
            <v>1</v>
          </cell>
          <cell r="K17">
            <v>0</v>
          </cell>
          <cell r="L17">
            <v>0</v>
          </cell>
          <cell r="M17">
            <v>15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1950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2</v>
          </cell>
          <cell r="D18">
            <v>2</v>
          </cell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258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16</v>
          </cell>
          <cell r="D19">
            <v>11</v>
          </cell>
          <cell r="E19">
            <v>4</v>
          </cell>
          <cell r="F19">
            <v>0</v>
          </cell>
          <cell r="G19">
            <v>1</v>
          </cell>
          <cell r="H19">
            <v>15</v>
          </cell>
          <cell r="I19">
            <v>1</v>
          </cell>
          <cell r="J19">
            <v>0</v>
          </cell>
          <cell r="K19">
            <v>0</v>
          </cell>
          <cell r="L19">
            <v>1</v>
          </cell>
          <cell r="M19">
            <v>16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2023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7</v>
          </cell>
          <cell r="D20">
            <v>1</v>
          </cell>
          <cell r="E20">
            <v>6</v>
          </cell>
          <cell r="F20">
            <v>0</v>
          </cell>
          <cell r="G20">
            <v>0</v>
          </cell>
          <cell r="H20">
            <v>1</v>
          </cell>
          <cell r="I20">
            <v>6</v>
          </cell>
          <cell r="J20">
            <v>0</v>
          </cell>
          <cell r="K20">
            <v>0</v>
          </cell>
          <cell r="L20">
            <v>6</v>
          </cell>
          <cell r="M20">
            <v>7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559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151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6</v>
          </cell>
          <cell r="D23">
            <v>0</v>
          </cell>
          <cell r="E23">
            <v>6</v>
          </cell>
          <cell r="F23">
            <v>0</v>
          </cell>
          <cell r="G23">
            <v>0</v>
          </cell>
          <cell r="H23">
            <v>0</v>
          </cell>
          <cell r="I23">
            <v>6</v>
          </cell>
          <cell r="J23">
            <v>0</v>
          </cell>
          <cell r="K23">
            <v>0</v>
          </cell>
          <cell r="L23">
            <v>0</v>
          </cell>
          <cell r="M23">
            <v>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408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4</v>
          </cell>
          <cell r="D25">
            <v>4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582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1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162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3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420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15</v>
          </cell>
          <cell r="D30">
            <v>13</v>
          </cell>
          <cell r="E30">
            <v>0</v>
          </cell>
          <cell r="F30">
            <v>0</v>
          </cell>
          <cell r="G30">
            <v>2</v>
          </cell>
          <cell r="H30">
            <v>14</v>
          </cell>
          <cell r="I30">
            <v>1</v>
          </cell>
          <cell r="J30">
            <v>0</v>
          </cell>
          <cell r="K30">
            <v>0</v>
          </cell>
          <cell r="L30">
            <v>1</v>
          </cell>
          <cell r="M30">
            <v>15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1965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9</v>
          </cell>
          <cell r="D31">
            <v>7</v>
          </cell>
          <cell r="E31">
            <v>0</v>
          </cell>
          <cell r="F31">
            <v>0</v>
          </cell>
          <cell r="G31">
            <v>2</v>
          </cell>
          <cell r="H31">
            <v>9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9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1152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4</v>
          </cell>
          <cell r="D32">
            <v>4</v>
          </cell>
          <cell r="E32">
            <v>0</v>
          </cell>
          <cell r="F32">
            <v>0</v>
          </cell>
          <cell r="G32">
            <v>0</v>
          </cell>
          <cell r="H32">
            <v>3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4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470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2</v>
          </cell>
          <cell r="D33">
            <v>2</v>
          </cell>
          <cell r="E33">
            <v>0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343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7</v>
          </cell>
          <cell r="D34">
            <v>7</v>
          </cell>
          <cell r="E34">
            <v>0</v>
          </cell>
          <cell r="F34">
            <v>0</v>
          </cell>
          <cell r="G34">
            <v>0</v>
          </cell>
          <cell r="H34">
            <v>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1089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4</v>
          </cell>
          <cell r="D35">
            <v>4</v>
          </cell>
          <cell r="E35">
            <v>0</v>
          </cell>
          <cell r="F35">
            <v>0</v>
          </cell>
          <cell r="G35">
            <v>0</v>
          </cell>
          <cell r="H35">
            <v>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4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730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3</v>
          </cell>
          <cell r="D36">
            <v>3</v>
          </cell>
          <cell r="E36">
            <v>0</v>
          </cell>
          <cell r="F36">
            <v>0</v>
          </cell>
          <cell r="G36">
            <v>0</v>
          </cell>
          <cell r="H36">
            <v>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359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35</v>
          </cell>
          <cell r="D38">
            <v>22</v>
          </cell>
          <cell r="E38">
            <v>12</v>
          </cell>
          <cell r="F38">
            <v>1</v>
          </cell>
          <cell r="G38">
            <v>0</v>
          </cell>
          <cell r="H38">
            <v>31</v>
          </cell>
          <cell r="I38">
            <v>4</v>
          </cell>
          <cell r="J38">
            <v>2</v>
          </cell>
          <cell r="K38">
            <v>0</v>
          </cell>
          <cell r="L38">
            <v>2</v>
          </cell>
          <cell r="M38">
            <v>33</v>
          </cell>
          <cell r="N38">
            <v>2</v>
          </cell>
          <cell r="O38">
            <v>0</v>
          </cell>
          <cell r="P38">
            <v>0</v>
          </cell>
          <cell r="Q38">
            <v>2</v>
          </cell>
          <cell r="R38">
            <v>0</v>
          </cell>
          <cell r="S38">
            <v>0</v>
          </cell>
          <cell r="T38">
            <v>3897</v>
          </cell>
          <cell r="U38">
            <v>342</v>
          </cell>
          <cell r="V38">
            <v>0</v>
          </cell>
          <cell r="W38">
            <v>0</v>
          </cell>
          <cell r="X38">
            <v>342</v>
          </cell>
          <cell r="Y38">
            <v>0</v>
          </cell>
          <cell r="Z38">
            <v>0</v>
          </cell>
        </row>
        <row r="39">
          <cell r="C39">
            <v>3</v>
          </cell>
          <cell r="D39">
            <v>2</v>
          </cell>
          <cell r="E39">
            <v>0</v>
          </cell>
          <cell r="F39">
            <v>1</v>
          </cell>
          <cell r="G39">
            <v>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1</v>
          </cell>
          <cell r="N39">
            <v>2</v>
          </cell>
          <cell r="O39">
            <v>0</v>
          </cell>
          <cell r="P39">
            <v>0</v>
          </cell>
          <cell r="Q39">
            <v>2</v>
          </cell>
          <cell r="R39">
            <v>0</v>
          </cell>
          <cell r="S39">
            <v>0</v>
          </cell>
          <cell r="T39">
            <v>207</v>
          </cell>
          <cell r="U39">
            <v>342</v>
          </cell>
          <cell r="V39">
            <v>0</v>
          </cell>
          <cell r="W39">
            <v>0</v>
          </cell>
          <cell r="X39">
            <v>342</v>
          </cell>
          <cell r="Y39">
            <v>0</v>
          </cell>
          <cell r="Z39">
            <v>0</v>
          </cell>
        </row>
        <row r="40">
          <cell r="C40">
            <v>1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239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C41">
            <v>2</v>
          </cell>
          <cell r="D41">
            <v>2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1</v>
          </cell>
          <cell r="J41">
            <v>1</v>
          </cell>
          <cell r="K41">
            <v>0</v>
          </cell>
          <cell r="L41">
            <v>0</v>
          </cell>
          <cell r="M41">
            <v>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236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>
            <v>1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152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>
            <v>6</v>
          </cell>
          <cell r="D43">
            <v>5</v>
          </cell>
          <cell r="E43">
            <v>1</v>
          </cell>
          <cell r="F43">
            <v>0</v>
          </cell>
          <cell r="G43">
            <v>0</v>
          </cell>
          <cell r="H43">
            <v>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964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C44">
            <v>13</v>
          </cell>
          <cell r="D44">
            <v>3</v>
          </cell>
          <cell r="E44">
            <v>10</v>
          </cell>
          <cell r="F44">
            <v>0</v>
          </cell>
          <cell r="G44">
            <v>0</v>
          </cell>
          <cell r="H44">
            <v>12</v>
          </cell>
          <cell r="I44">
            <v>1</v>
          </cell>
          <cell r="J44">
            <v>1</v>
          </cell>
          <cell r="K44">
            <v>0</v>
          </cell>
          <cell r="L44">
            <v>0</v>
          </cell>
          <cell r="M44">
            <v>13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C45">
            <v>9</v>
          </cell>
          <cell r="D45">
            <v>8</v>
          </cell>
          <cell r="E45">
            <v>1</v>
          </cell>
          <cell r="F45">
            <v>0</v>
          </cell>
          <cell r="G45">
            <v>0</v>
          </cell>
          <cell r="H45">
            <v>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1299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22</v>
          </cell>
          <cell r="D51">
            <v>19</v>
          </cell>
          <cell r="E51">
            <v>3</v>
          </cell>
          <cell r="F51">
            <v>0</v>
          </cell>
          <cell r="G51">
            <v>0</v>
          </cell>
          <cell r="H51">
            <v>21</v>
          </cell>
          <cell r="I51">
            <v>1</v>
          </cell>
          <cell r="J51">
            <v>1</v>
          </cell>
          <cell r="K51">
            <v>0</v>
          </cell>
          <cell r="L51">
            <v>0</v>
          </cell>
          <cell r="M51">
            <v>22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2509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5</v>
          </cell>
          <cell r="D52">
            <v>2</v>
          </cell>
          <cell r="E52">
            <v>3</v>
          </cell>
          <cell r="F52">
            <v>0</v>
          </cell>
          <cell r="G52">
            <v>0</v>
          </cell>
          <cell r="H52">
            <v>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509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4</v>
          </cell>
          <cell r="D53">
            <v>4</v>
          </cell>
          <cell r="E53">
            <v>0</v>
          </cell>
          <cell r="F53">
            <v>0</v>
          </cell>
          <cell r="G53">
            <v>0</v>
          </cell>
          <cell r="H53">
            <v>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564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7</v>
          </cell>
          <cell r="D55">
            <v>7</v>
          </cell>
          <cell r="E55">
            <v>0</v>
          </cell>
          <cell r="F55">
            <v>0</v>
          </cell>
          <cell r="G55">
            <v>0</v>
          </cell>
          <cell r="H55">
            <v>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7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840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5</v>
          </cell>
          <cell r="D56">
            <v>5</v>
          </cell>
          <cell r="E56">
            <v>0</v>
          </cell>
          <cell r="F56">
            <v>0</v>
          </cell>
          <cell r="G56">
            <v>0</v>
          </cell>
          <cell r="H56">
            <v>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508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1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1</v>
          </cell>
          <cell r="K57">
            <v>0</v>
          </cell>
          <cell r="L57">
            <v>0</v>
          </cell>
          <cell r="M57">
            <v>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88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</sheetData>
      <sheetData sheetId="7"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</row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</row>
      </sheetData>
      <sheetData sheetId="8"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</row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</row>
      </sheetData>
      <sheetData sheetId="9"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</row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</row>
      </sheetData>
      <sheetData sheetId="10"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</row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</row>
      </sheetData>
      <sheetData sheetId="11"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</row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</row>
      </sheetData>
      <sheetData sheetId="12"/>
      <sheetData sheetId="13">
        <row r="3">
          <cell r="D3" t="str">
            <v>１０年</v>
          </cell>
          <cell r="E3">
            <v>529</v>
          </cell>
          <cell r="F3">
            <v>585</v>
          </cell>
          <cell r="G3">
            <v>735</v>
          </cell>
          <cell r="H3">
            <v>1449</v>
          </cell>
          <cell r="I3">
            <v>1088</v>
          </cell>
          <cell r="J3">
            <v>1153</v>
          </cell>
          <cell r="K3">
            <v>1183</v>
          </cell>
          <cell r="L3">
            <v>1033</v>
          </cell>
          <cell r="M3">
            <v>955</v>
          </cell>
          <cell r="N3">
            <v>978</v>
          </cell>
          <cell r="O3">
            <v>976</v>
          </cell>
          <cell r="P3">
            <v>926</v>
          </cell>
        </row>
        <row r="15">
          <cell r="D15" t="str">
            <v>２２年</v>
          </cell>
          <cell r="E15">
            <v>183</v>
          </cell>
          <cell r="F15">
            <v>188</v>
          </cell>
          <cell r="G15">
            <v>273</v>
          </cell>
          <cell r="H15">
            <v>394</v>
          </cell>
          <cell r="I15">
            <v>468</v>
          </cell>
          <cell r="J15">
            <v>564</v>
          </cell>
          <cell r="K15">
            <v>442</v>
          </cell>
          <cell r="L15">
            <v>486</v>
          </cell>
          <cell r="M15">
            <v>506</v>
          </cell>
          <cell r="N15">
            <v>467</v>
          </cell>
          <cell r="O15">
            <v>362</v>
          </cell>
          <cell r="P15">
            <v>375</v>
          </cell>
        </row>
        <row r="16">
          <cell r="D16" t="str">
            <v>２３年</v>
          </cell>
          <cell r="E16">
            <v>209</v>
          </cell>
          <cell r="F16">
            <v>213</v>
          </cell>
          <cell r="G16">
            <v>194</v>
          </cell>
          <cell r="H16">
            <v>486</v>
          </cell>
          <cell r="I16">
            <v>396</v>
          </cell>
          <cell r="J16">
            <v>488</v>
          </cell>
          <cell r="K16">
            <v>604</v>
          </cell>
          <cell r="L16">
            <v>603</v>
          </cell>
          <cell r="M16">
            <v>380</v>
          </cell>
          <cell r="N16">
            <v>455</v>
          </cell>
          <cell r="O16">
            <v>495</v>
          </cell>
          <cell r="P16">
            <v>367</v>
          </cell>
        </row>
        <row r="17">
          <cell r="D17" t="str">
            <v>１０～２３年の平均</v>
          </cell>
          <cell r="E17">
            <v>406.71428571428572</v>
          </cell>
          <cell r="F17">
            <v>372.71428571428572</v>
          </cell>
          <cell r="G17">
            <v>512.92857142857144</v>
          </cell>
          <cell r="H17">
            <v>942.92857142857144</v>
          </cell>
          <cell r="I17">
            <v>814.14285714285711</v>
          </cell>
          <cell r="J17">
            <v>887</v>
          </cell>
          <cell r="K17">
            <v>865</v>
          </cell>
          <cell r="L17">
            <v>767.78571428571433</v>
          </cell>
          <cell r="M17">
            <v>777.85714285714289</v>
          </cell>
          <cell r="N17">
            <v>767.5</v>
          </cell>
          <cell r="O17">
            <v>711.07142857142856</v>
          </cell>
          <cell r="P17">
            <v>715.07142857142856</v>
          </cell>
        </row>
        <row r="18">
          <cell r="D18" t="str">
            <v>２４年</v>
          </cell>
          <cell r="E18">
            <v>269</v>
          </cell>
          <cell r="F18">
            <v>261</v>
          </cell>
          <cell r="G18">
            <v>281</v>
          </cell>
          <cell r="H18">
            <v>470</v>
          </cell>
          <cell r="I18">
            <v>485</v>
          </cell>
          <cell r="J18">
            <v>612</v>
          </cell>
          <cell r="K18">
            <v>541</v>
          </cell>
          <cell r="L18"/>
          <cell r="M18"/>
          <cell r="N18"/>
          <cell r="O18"/>
          <cell r="P18"/>
        </row>
        <row r="21">
          <cell r="D21" t="str">
            <v>１０年</v>
          </cell>
          <cell r="E21">
            <v>529</v>
          </cell>
          <cell r="F21">
            <v>1114</v>
          </cell>
          <cell r="G21">
            <v>1849</v>
          </cell>
          <cell r="H21">
            <v>3298</v>
          </cell>
          <cell r="I21">
            <v>4386</v>
          </cell>
          <cell r="J21">
            <v>5539</v>
          </cell>
          <cell r="K21">
            <v>6722</v>
          </cell>
          <cell r="L21">
            <v>7755</v>
          </cell>
          <cell r="M21">
            <v>8710</v>
          </cell>
          <cell r="N21">
            <v>9688</v>
          </cell>
          <cell r="O21">
            <v>10664</v>
          </cell>
          <cell r="P21">
            <v>11590</v>
          </cell>
        </row>
        <row r="33">
          <cell r="D33" t="str">
            <v>２２年</v>
          </cell>
          <cell r="E33">
            <v>183</v>
          </cell>
          <cell r="F33">
            <v>371</v>
          </cell>
          <cell r="G33">
            <v>644</v>
          </cell>
          <cell r="H33">
            <v>1038</v>
          </cell>
          <cell r="I33">
            <v>1506</v>
          </cell>
          <cell r="J33">
            <v>2070</v>
          </cell>
          <cell r="K33">
            <v>2512</v>
          </cell>
          <cell r="L33">
            <v>2998</v>
          </cell>
          <cell r="M33">
            <v>3504</v>
          </cell>
          <cell r="N33">
            <v>3971</v>
          </cell>
          <cell r="O33">
            <v>4333</v>
          </cell>
          <cell r="P33">
            <v>4708</v>
          </cell>
        </row>
        <row r="34">
          <cell r="D34" t="str">
            <v>２３年</v>
          </cell>
          <cell r="E34">
            <v>209</v>
          </cell>
          <cell r="F34">
            <v>422</v>
          </cell>
          <cell r="G34">
            <v>616</v>
          </cell>
          <cell r="H34">
            <v>1102</v>
          </cell>
          <cell r="I34">
            <v>1498</v>
          </cell>
          <cell r="J34">
            <v>1986</v>
          </cell>
          <cell r="K34">
            <v>2590</v>
          </cell>
          <cell r="L34">
            <v>3193</v>
          </cell>
          <cell r="M34">
            <v>3573</v>
          </cell>
          <cell r="N34">
            <v>4028</v>
          </cell>
          <cell r="O34">
            <v>4523</v>
          </cell>
          <cell r="P34">
            <v>4890</v>
          </cell>
        </row>
        <row r="35">
          <cell r="D35" t="str">
            <v>１０～２３年の平均</v>
          </cell>
          <cell r="E35">
            <v>406.71428571428572</v>
          </cell>
          <cell r="F35">
            <v>779.42857142857144</v>
          </cell>
          <cell r="G35">
            <v>1292.3571428571429</v>
          </cell>
          <cell r="H35">
            <v>2235.2857142857142</v>
          </cell>
          <cell r="I35">
            <v>3049.4285714285716</v>
          </cell>
          <cell r="J35">
            <v>3936.4285714285716</v>
          </cell>
          <cell r="K35">
            <v>4801.4285714285716</v>
          </cell>
          <cell r="L35">
            <v>5569.2142857142853</v>
          </cell>
          <cell r="M35">
            <v>6347.0714285714284</v>
          </cell>
          <cell r="N35">
            <v>7114.5714285714284</v>
          </cell>
          <cell r="O35">
            <v>7825.6428571428569</v>
          </cell>
          <cell r="P35">
            <v>8540.7142857142862</v>
          </cell>
        </row>
        <row r="36">
          <cell r="D36" t="str">
            <v>２４年</v>
          </cell>
          <cell r="E36">
            <v>269</v>
          </cell>
          <cell r="F36">
            <v>530</v>
          </cell>
          <cell r="G36">
            <v>811</v>
          </cell>
          <cell r="H36">
            <v>1281</v>
          </cell>
          <cell r="I36">
            <v>1766</v>
          </cell>
          <cell r="J36">
            <v>2378</v>
          </cell>
          <cell r="K36">
            <v>2919</v>
          </cell>
          <cell r="L36"/>
          <cell r="M36"/>
          <cell r="N36"/>
          <cell r="O36"/>
          <cell r="P36"/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月①"/>
      <sheetName val="2月①"/>
      <sheetName val="3月①"/>
      <sheetName val="4月①"/>
      <sheetName val="5月①"/>
      <sheetName val="6月①"/>
      <sheetName val="7月①"/>
      <sheetName val="8月①"/>
      <sheetName val="9月①"/>
      <sheetName val="10月①"/>
      <sheetName val="11月①"/>
      <sheetName val="12月①"/>
      <sheetName val="①の年計"/>
      <sheetName val="月別一覧"/>
    </sheetNames>
    <sheetDataSet>
      <sheetData sheetId="0">
        <row r="12">
          <cell r="C12">
            <v>15834</v>
          </cell>
          <cell r="D12">
            <v>3345</v>
          </cell>
          <cell r="E12">
            <v>456</v>
          </cell>
          <cell r="F12">
            <v>473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11</v>
          </cell>
          <cell r="N12">
            <v>0</v>
          </cell>
          <cell r="O12">
            <v>0</v>
          </cell>
          <cell r="P12">
            <v>0</v>
          </cell>
          <cell r="Q12">
            <v>7374</v>
          </cell>
          <cell r="R12">
            <v>2483</v>
          </cell>
          <cell r="S12">
            <v>1692</v>
          </cell>
          <cell r="T12">
            <v>0</v>
          </cell>
          <cell r="U12">
            <v>0</v>
          </cell>
          <cell r="V12">
            <v>15834</v>
          </cell>
          <cell r="W12">
            <v>2638</v>
          </cell>
          <cell r="X12">
            <v>13196</v>
          </cell>
          <cell r="Y12">
            <v>0</v>
          </cell>
          <cell r="Z12">
            <v>7254</v>
          </cell>
          <cell r="AA12">
            <v>5804</v>
          </cell>
          <cell r="AB12">
            <v>0</v>
          </cell>
          <cell r="AC12">
            <v>138</v>
          </cell>
        </row>
        <row r="13">
          <cell r="C13">
            <v>3139</v>
          </cell>
          <cell r="D13">
            <v>2377</v>
          </cell>
          <cell r="E13">
            <v>421</v>
          </cell>
          <cell r="F13">
            <v>0</v>
          </cell>
          <cell r="G13">
            <v>0</v>
          </cell>
          <cell r="H13">
            <v>0</v>
          </cell>
          <cell r="I13">
            <v>139</v>
          </cell>
          <cell r="J13">
            <v>0</v>
          </cell>
          <cell r="K13">
            <v>0</v>
          </cell>
          <cell r="L13">
            <v>0</v>
          </cell>
          <cell r="M13">
            <v>158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44</v>
          </cell>
          <cell r="S13">
            <v>0</v>
          </cell>
          <cell r="T13">
            <v>0</v>
          </cell>
          <cell r="U13">
            <v>0</v>
          </cell>
          <cell r="V13">
            <v>3139</v>
          </cell>
          <cell r="W13">
            <v>2468</v>
          </cell>
          <cell r="X13">
            <v>671</v>
          </cell>
          <cell r="Y13">
            <v>0</v>
          </cell>
          <cell r="Z13">
            <v>0</v>
          </cell>
          <cell r="AA13">
            <v>621</v>
          </cell>
          <cell r="AB13">
            <v>0</v>
          </cell>
          <cell r="AC13">
            <v>50</v>
          </cell>
        </row>
        <row r="14">
          <cell r="C14">
            <v>6023</v>
          </cell>
          <cell r="D14">
            <v>4199</v>
          </cell>
          <cell r="E14">
            <v>0</v>
          </cell>
          <cell r="F14">
            <v>0</v>
          </cell>
          <cell r="G14">
            <v>242</v>
          </cell>
          <cell r="H14">
            <v>0</v>
          </cell>
          <cell r="I14">
            <v>364</v>
          </cell>
          <cell r="J14">
            <v>35</v>
          </cell>
          <cell r="K14">
            <v>0</v>
          </cell>
          <cell r="L14">
            <v>0</v>
          </cell>
          <cell r="M14">
            <v>440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719</v>
          </cell>
          <cell r="S14">
            <v>0</v>
          </cell>
          <cell r="T14">
            <v>0</v>
          </cell>
          <cell r="U14">
            <v>24</v>
          </cell>
          <cell r="V14">
            <v>6023</v>
          </cell>
          <cell r="W14">
            <v>4430</v>
          </cell>
          <cell r="X14">
            <v>1593</v>
          </cell>
          <cell r="Y14">
            <v>0</v>
          </cell>
          <cell r="Z14">
            <v>0</v>
          </cell>
          <cell r="AA14">
            <v>1593</v>
          </cell>
          <cell r="AB14">
            <v>0</v>
          </cell>
          <cell r="AC14">
            <v>0</v>
          </cell>
        </row>
        <row r="15">
          <cell r="C15">
            <v>57</v>
          </cell>
          <cell r="D15">
            <v>57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57</v>
          </cell>
          <cell r="W15">
            <v>33</v>
          </cell>
          <cell r="X15">
            <v>24</v>
          </cell>
          <cell r="Y15">
            <v>0</v>
          </cell>
          <cell r="Z15">
            <v>0</v>
          </cell>
          <cell r="AA15">
            <v>24</v>
          </cell>
          <cell r="AB15">
            <v>0</v>
          </cell>
          <cell r="AC15">
            <v>0</v>
          </cell>
        </row>
        <row r="16">
          <cell r="C16">
            <v>2610</v>
          </cell>
          <cell r="D16">
            <v>1541</v>
          </cell>
          <cell r="E16">
            <v>240</v>
          </cell>
          <cell r="F16">
            <v>242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587</v>
          </cell>
          <cell r="V16">
            <v>2610</v>
          </cell>
          <cell r="W16">
            <v>2023</v>
          </cell>
          <cell r="X16">
            <v>587</v>
          </cell>
          <cell r="Y16">
            <v>0</v>
          </cell>
          <cell r="Z16">
            <v>0</v>
          </cell>
          <cell r="AA16">
            <v>587</v>
          </cell>
          <cell r="AB16">
            <v>0</v>
          </cell>
          <cell r="AC16">
            <v>0</v>
          </cell>
        </row>
        <row r="17">
          <cell r="C17">
            <v>1476</v>
          </cell>
          <cell r="D17">
            <v>1171</v>
          </cell>
          <cell r="E17">
            <v>0</v>
          </cell>
          <cell r="F17">
            <v>0</v>
          </cell>
          <cell r="G17">
            <v>66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239</v>
          </cell>
          <cell r="T17">
            <v>0</v>
          </cell>
          <cell r="U17">
            <v>0</v>
          </cell>
          <cell r="V17">
            <v>1476</v>
          </cell>
          <cell r="W17">
            <v>1476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>
            <v>7405</v>
          </cell>
          <cell r="D18">
            <v>815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2751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1295</v>
          </cell>
          <cell r="U18">
            <v>2544</v>
          </cell>
          <cell r="V18">
            <v>7405</v>
          </cell>
          <cell r="W18">
            <v>780</v>
          </cell>
          <cell r="X18">
            <v>6625</v>
          </cell>
          <cell r="Y18">
            <v>0</v>
          </cell>
          <cell r="Z18">
            <v>0</v>
          </cell>
          <cell r="AA18">
            <v>6625</v>
          </cell>
          <cell r="AB18">
            <v>0</v>
          </cell>
          <cell r="AC18">
            <v>0</v>
          </cell>
        </row>
        <row r="19">
          <cell r="C19">
            <v>6979</v>
          </cell>
          <cell r="D19">
            <v>4638</v>
          </cell>
          <cell r="E19">
            <v>0</v>
          </cell>
          <cell r="F19">
            <v>0</v>
          </cell>
          <cell r="G19">
            <v>50</v>
          </cell>
          <cell r="H19">
            <v>0</v>
          </cell>
          <cell r="I19">
            <v>0</v>
          </cell>
          <cell r="J19">
            <v>0</v>
          </cell>
          <cell r="K19">
            <v>16</v>
          </cell>
          <cell r="L19">
            <v>0</v>
          </cell>
          <cell r="M19">
            <v>362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1840</v>
          </cell>
          <cell r="S19">
            <v>0</v>
          </cell>
          <cell r="T19">
            <v>0</v>
          </cell>
          <cell r="U19">
            <v>73</v>
          </cell>
          <cell r="V19">
            <v>6979</v>
          </cell>
          <cell r="W19">
            <v>4950</v>
          </cell>
          <cell r="X19">
            <v>2029</v>
          </cell>
          <cell r="Y19">
            <v>0</v>
          </cell>
          <cell r="Z19">
            <v>73</v>
          </cell>
          <cell r="AA19">
            <v>1767</v>
          </cell>
          <cell r="AB19">
            <v>0</v>
          </cell>
          <cell r="AC19">
            <v>189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>
            <v>884</v>
          </cell>
          <cell r="D21">
            <v>382</v>
          </cell>
          <cell r="E21">
            <v>463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39</v>
          </cell>
          <cell r="S21">
            <v>0</v>
          </cell>
          <cell r="T21">
            <v>0</v>
          </cell>
          <cell r="U21">
            <v>0</v>
          </cell>
          <cell r="V21">
            <v>884</v>
          </cell>
          <cell r="W21">
            <v>845</v>
          </cell>
          <cell r="X21">
            <v>39</v>
          </cell>
          <cell r="Y21">
            <v>0</v>
          </cell>
          <cell r="Z21">
            <v>0</v>
          </cell>
          <cell r="AA21">
            <v>39</v>
          </cell>
          <cell r="AB21">
            <v>0</v>
          </cell>
          <cell r="AC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100</v>
          </cell>
          <cell r="D27">
            <v>100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</v>
          </cell>
          <cell r="W27">
            <v>100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100</v>
          </cell>
          <cell r="D28">
            <v>100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</v>
          </cell>
          <cell r="W28">
            <v>100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900</v>
          </cell>
          <cell r="D32">
            <v>271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629</v>
          </cell>
          <cell r="S32">
            <v>0</v>
          </cell>
          <cell r="T32">
            <v>0</v>
          </cell>
          <cell r="U32">
            <v>0</v>
          </cell>
          <cell r="V32">
            <v>900</v>
          </cell>
          <cell r="W32">
            <v>747</v>
          </cell>
          <cell r="X32">
            <v>153</v>
          </cell>
          <cell r="Y32">
            <v>0</v>
          </cell>
          <cell r="Z32">
            <v>0</v>
          </cell>
          <cell r="AA32">
            <v>140</v>
          </cell>
          <cell r="AB32">
            <v>0</v>
          </cell>
          <cell r="AC32">
            <v>13</v>
          </cell>
        </row>
        <row r="33">
          <cell r="C33">
            <v>760</v>
          </cell>
          <cell r="D33">
            <v>131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629</v>
          </cell>
          <cell r="S33">
            <v>0</v>
          </cell>
          <cell r="T33">
            <v>0</v>
          </cell>
          <cell r="U33">
            <v>0</v>
          </cell>
          <cell r="V33">
            <v>760</v>
          </cell>
          <cell r="W33">
            <v>747</v>
          </cell>
          <cell r="X33">
            <v>13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13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C35">
            <v>140</v>
          </cell>
          <cell r="D35">
            <v>140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140</v>
          </cell>
          <cell r="W35">
            <v>0</v>
          </cell>
          <cell r="X35">
            <v>140</v>
          </cell>
          <cell r="Y35">
            <v>0</v>
          </cell>
          <cell r="Z35">
            <v>0</v>
          </cell>
          <cell r="AA35">
            <v>140</v>
          </cell>
          <cell r="AB35">
            <v>0</v>
          </cell>
          <cell r="AC35">
            <v>0</v>
          </cell>
        </row>
        <row r="36">
          <cell r="C36">
            <v>785</v>
          </cell>
          <cell r="D36">
            <v>224</v>
          </cell>
          <cell r="E36">
            <v>0</v>
          </cell>
          <cell r="F36">
            <v>561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785</v>
          </cell>
          <cell r="W36">
            <v>763</v>
          </cell>
          <cell r="X36">
            <v>22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22</v>
          </cell>
        </row>
        <row r="37">
          <cell r="C37">
            <v>681</v>
          </cell>
          <cell r="D37">
            <v>120</v>
          </cell>
          <cell r="E37">
            <v>0</v>
          </cell>
          <cell r="F37">
            <v>561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681</v>
          </cell>
          <cell r="W37">
            <v>659</v>
          </cell>
          <cell r="X37">
            <v>22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22</v>
          </cell>
        </row>
        <row r="38">
          <cell r="C38">
            <v>104</v>
          </cell>
          <cell r="D38">
            <v>104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104</v>
          </cell>
          <cell r="W38">
            <v>104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C40">
            <v>1676</v>
          </cell>
          <cell r="D40">
            <v>1397</v>
          </cell>
          <cell r="E40">
            <v>0</v>
          </cell>
          <cell r="F40">
            <v>0</v>
          </cell>
          <cell r="G40">
            <v>234</v>
          </cell>
          <cell r="H40">
            <v>0</v>
          </cell>
          <cell r="I40">
            <v>0</v>
          </cell>
          <cell r="J40">
            <v>45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1676</v>
          </cell>
          <cell r="W40">
            <v>1408</v>
          </cell>
          <cell r="X40">
            <v>268</v>
          </cell>
          <cell r="Y40">
            <v>0</v>
          </cell>
          <cell r="Z40">
            <v>0</v>
          </cell>
          <cell r="AA40">
            <v>268</v>
          </cell>
          <cell r="AB40">
            <v>0</v>
          </cell>
          <cell r="AC40">
            <v>0</v>
          </cell>
        </row>
        <row r="41">
          <cell r="C41">
            <v>153</v>
          </cell>
          <cell r="D41">
            <v>153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153</v>
          </cell>
          <cell r="W41">
            <v>153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C42">
            <v>202</v>
          </cell>
          <cell r="D42">
            <v>202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202</v>
          </cell>
          <cell r="W42">
            <v>202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C43">
            <v>237</v>
          </cell>
          <cell r="D43">
            <v>202</v>
          </cell>
          <cell r="E43">
            <v>0</v>
          </cell>
          <cell r="F43">
            <v>0</v>
          </cell>
          <cell r="G43">
            <v>35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237</v>
          </cell>
          <cell r="W43">
            <v>237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287</v>
          </cell>
          <cell r="D45">
            <v>287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287</v>
          </cell>
          <cell r="W45">
            <v>287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C46">
            <v>140</v>
          </cell>
          <cell r="D46">
            <v>95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45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140</v>
          </cell>
          <cell r="W46">
            <v>95</v>
          </cell>
          <cell r="X46">
            <v>45</v>
          </cell>
          <cell r="Y46">
            <v>0</v>
          </cell>
          <cell r="Z46">
            <v>0</v>
          </cell>
          <cell r="AA46">
            <v>45</v>
          </cell>
          <cell r="AB46">
            <v>0</v>
          </cell>
          <cell r="AC46">
            <v>0</v>
          </cell>
        </row>
        <row r="47">
          <cell r="C47">
            <v>657</v>
          </cell>
          <cell r="D47">
            <v>458</v>
          </cell>
          <cell r="E47">
            <v>0</v>
          </cell>
          <cell r="F47">
            <v>0</v>
          </cell>
          <cell r="G47">
            <v>199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657</v>
          </cell>
          <cell r="W47">
            <v>434</v>
          </cell>
          <cell r="X47">
            <v>223</v>
          </cell>
          <cell r="Y47">
            <v>0</v>
          </cell>
          <cell r="Z47">
            <v>0</v>
          </cell>
          <cell r="AA47">
            <v>223</v>
          </cell>
          <cell r="AB47">
            <v>0</v>
          </cell>
          <cell r="AC47">
            <v>0</v>
          </cell>
        </row>
        <row r="48">
          <cell r="C48">
            <v>16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16</v>
          </cell>
          <cell r="W48">
            <v>0</v>
          </cell>
          <cell r="X48">
            <v>16</v>
          </cell>
          <cell r="Y48">
            <v>0</v>
          </cell>
          <cell r="Z48">
            <v>0</v>
          </cell>
          <cell r="AA48">
            <v>16</v>
          </cell>
          <cell r="AB48">
            <v>0</v>
          </cell>
          <cell r="AC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C50">
            <v>16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16</v>
          </cell>
          <cell r="W50">
            <v>0</v>
          </cell>
          <cell r="X50">
            <v>16</v>
          </cell>
          <cell r="Y50">
            <v>0</v>
          </cell>
          <cell r="Z50">
            <v>0</v>
          </cell>
          <cell r="AA50">
            <v>16</v>
          </cell>
          <cell r="AB50">
            <v>0</v>
          </cell>
          <cell r="AC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>
            <v>1525</v>
          </cell>
          <cell r="D53">
            <v>688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750</v>
          </cell>
          <cell r="S53">
            <v>0</v>
          </cell>
          <cell r="T53">
            <v>0</v>
          </cell>
          <cell r="U53">
            <v>87</v>
          </cell>
          <cell r="V53">
            <v>1525</v>
          </cell>
          <cell r="W53">
            <v>1413</v>
          </cell>
          <cell r="X53">
            <v>112</v>
          </cell>
          <cell r="Y53">
            <v>0</v>
          </cell>
          <cell r="Z53">
            <v>0</v>
          </cell>
          <cell r="AA53">
            <v>87</v>
          </cell>
          <cell r="AB53">
            <v>0</v>
          </cell>
          <cell r="AC53">
            <v>25</v>
          </cell>
        </row>
        <row r="54">
          <cell r="C54">
            <v>165</v>
          </cell>
          <cell r="D54">
            <v>165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165</v>
          </cell>
          <cell r="W54">
            <v>165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C55">
            <v>414</v>
          </cell>
          <cell r="D55">
            <v>414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414</v>
          </cell>
          <cell r="W55">
            <v>414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C56">
            <v>84</v>
          </cell>
          <cell r="D56">
            <v>84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84</v>
          </cell>
          <cell r="W56">
            <v>84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56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56</v>
          </cell>
          <cell r="S57">
            <v>0</v>
          </cell>
          <cell r="T57">
            <v>0</v>
          </cell>
          <cell r="U57">
            <v>0</v>
          </cell>
          <cell r="V57">
            <v>56</v>
          </cell>
          <cell r="W57">
            <v>56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C58">
            <v>806</v>
          </cell>
          <cell r="D58">
            <v>25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694</v>
          </cell>
          <cell r="S58">
            <v>0</v>
          </cell>
          <cell r="T58">
            <v>0</v>
          </cell>
          <cell r="U58">
            <v>87</v>
          </cell>
          <cell r="V58">
            <v>806</v>
          </cell>
          <cell r="W58">
            <v>694</v>
          </cell>
          <cell r="X58">
            <v>112</v>
          </cell>
          <cell r="Y58">
            <v>0</v>
          </cell>
          <cell r="Z58">
            <v>0</v>
          </cell>
          <cell r="AA58">
            <v>87</v>
          </cell>
          <cell r="AB58">
            <v>0</v>
          </cell>
          <cell r="AC58">
            <v>25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</sheetData>
      <sheetData sheetId="1">
        <row r="12">
          <cell r="C12">
            <v>3721</v>
          </cell>
          <cell r="D12">
            <v>3260</v>
          </cell>
          <cell r="E12">
            <v>417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31</v>
          </cell>
          <cell r="U12">
            <v>13</v>
          </cell>
          <cell r="V12">
            <v>3721</v>
          </cell>
          <cell r="W12">
            <v>2170</v>
          </cell>
          <cell r="X12">
            <v>1551</v>
          </cell>
          <cell r="Y12">
            <v>0</v>
          </cell>
          <cell r="Z12">
            <v>31</v>
          </cell>
          <cell r="AA12">
            <v>1483</v>
          </cell>
          <cell r="AB12">
            <v>0</v>
          </cell>
          <cell r="AC12">
            <v>37</v>
          </cell>
        </row>
        <row r="13">
          <cell r="C13">
            <v>18069</v>
          </cell>
          <cell r="D13">
            <v>8123</v>
          </cell>
          <cell r="E13">
            <v>403</v>
          </cell>
          <cell r="F13">
            <v>256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9256</v>
          </cell>
          <cell r="S13">
            <v>0</v>
          </cell>
          <cell r="T13">
            <v>0</v>
          </cell>
          <cell r="U13">
            <v>31</v>
          </cell>
          <cell r="V13">
            <v>18069</v>
          </cell>
          <cell r="W13">
            <v>4373</v>
          </cell>
          <cell r="X13">
            <v>13696</v>
          </cell>
          <cell r="Y13">
            <v>0</v>
          </cell>
          <cell r="Z13">
            <v>5807</v>
          </cell>
          <cell r="AA13">
            <v>7735</v>
          </cell>
          <cell r="AB13">
            <v>0</v>
          </cell>
          <cell r="AC13">
            <v>154</v>
          </cell>
        </row>
        <row r="14">
          <cell r="C14">
            <v>10794</v>
          </cell>
          <cell r="D14">
            <v>7142</v>
          </cell>
          <cell r="E14">
            <v>800</v>
          </cell>
          <cell r="F14">
            <v>0</v>
          </cell>
          <cell r="G14">
            <v>1049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1440</v>
          </cell>
          <cell r="M14">
            <v>249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100</v>
          </cell>
          <cell r="T14">
            <v>0</v>
          </cell>
          <cell r="U14">
            <v>14</v>
          </cell>
          <cell r="V14">
            <v>10794</v>
          </cell>
          <cell r="W14">
            <v>6225</v>
          </cell>
          <cell r="X14">
            <v>4569</v>
          </cell>
          <cell r="Y14">
            <v>0</v>
          </cell>
          <cell r="Z14">
            <v>0</v>
          </cell>
          <cell r="AA14">
            <v>4390</v>
          </cell>
          <cell r="AB14">
            <v>0</v>
          </cell>
          <cell r="AC14">
            <v>179</v>
          </cell>
        </row>
        <row r="15">
          <cell r="C15">
            <v>147</v>
          </cell>
          <cell r="D15">
            <v>147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147</v>
          </cell>
          <cell r="W15">
            <v>147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>
            <v>846</v>
          </cell>
          <cell r="D16">
            <v>608</v>
          </cell>
          <cell r="E16">
            <v>0</v>
          </cell>
          <cell r="F16">
            <v>238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846</v>
          </cell>
          <cell r="W16">
            <v>714</v>
          </cell>
          <cell r="X16">
            <v>132</v>
          </cell>
          <cell r="Y16">
            <v>0</v>
          </cell>
          <cell r="Z16">
            <v>0</v>
          </cell>
          <cell r="AA16">
            <v>132</v>
          </cell>
          <cell r="AB16">
            <v>0</v>
          </cell>
          <cell r="AC16">
            <v>0</v>
          </cell>
        </row>
        <row r="17">
          <cell r="C17">
            <v>1811</v>
          </cell>
          <cell r="D17">
            <v>581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1163</v>
          </cell>
          <cell r="S17">
            <v>67</v>
          </cell>
          <cell r="T17">
            <v>0</v>
          </cell>
          <cell r="U17">
            <v>0</v>
          </cell>
          <cell r="V17">
            <v>1811</v>
          </cell>
          <cell r="W17">
            <v>656</v>
          </cell>
          <cell r="X17">
            <v>1155</v>
          </cell>
          <cell r="Y17">
            <v>0</v>
          </cell>
          <cell r="Z17">
            <v>1088</v>
          </cell>
          <cell r="AA17">
            <v>67</v>
          </cell>
          <cell r="AB17">
            <v>0</v>
          </cell>
          <cell r="AC17">
            <v>0</v>
          </cell>
        </row>
        <row r="18">
          <cell r="C18">
            <v>1091</v>
          </cell>
          <cell r="D18">
            <v>930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0</v>
          </cell>
          <cell r="T18">
            <v>0</v>
          </cell>
          <cell r="U18">
            <v>0</v>
          </cell>
          <cell r="V18">
            <v>1091</v>
          </cell>
          <cell r="W18">
            <v>1091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>
            <v>774</v>
          </cell>
          <cell r="D19">
            <v>113</v>
          </cell>
          <cell r="E19">
            <v>661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774</v>
          </cell>
          <cell r="W19">
            <v>113</v>
          </cell>
          <cell r="X19">
            <v>661</v>
          </cell>
          <cell r="Y19">
            <v>0</v>
          </cell>
          <cell r="Z19">
            <v>0</v>
          </cell>
          <cell r="AA19">
            <v>661</v>
          </cell>
          <cell r="AB19">
            <v>0</v>
          </cell>
          <cell r="AC19">
            <v>0</v>
          </cell>
        </row>
        <row r="20">
          <cell r="C20">
            <v>602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116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486</v>
          </cell>
          <cell r="U20">
            <v>0</v>
          </cell>
          <cell r="V20">
            <v>602</v>
          </cell>
          <cell r="W20">
            <v>602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>
            <v>269</v>
          </cell>
          <cell r="D21">
            <v>269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269</v>
          </cell>
          <cell r="W21">
            <v>269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>
            <v>215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16</v>
          </cell>
          <cell r="L22">
            <v>0</v>
          </cell>
          <cell r="M22">
            <v>199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215</v>
          </cell>
          <cell r="W22">
            <v>0</v>
          </cell>
          <cell r="X22">
            <v>215</v>
          </cell>
          <cell r="Y22">
            <v>0</v>
          </cell>
          <cell r="Z22">
            <v>0</v>
          </cell>
          <cell r="AA22">
            <v>215</v>
          </cell>
          <cell r="AB22">
            <v>0</v>
          </cell>
          <cell r="AC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215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16</v>
          </cell>
          <cell r="L25">
            <v>0</v>
          </cell>
          <cell r="M25">
            <v>199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215</v>
          </cell>
          <cell r="W25">
            <v>0</v>
          </cell>
          <cell r="X25">
            <v>215</v>
          </cell>
          <cell r="Y25">
            <v>0</v>
          </cell>
          <cell r="Z25">
            <v>0</v>
          </cell>
          <cell r="AA25">
            <v>215</v>
          </cell>
          <cell r="AB25">
            <v>0</v>
          </cell>
          <cell r="AC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243</v>
          </cell>
          <cell r="D32">
            <v>243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243</v>
          </cell>
          <cell r="W32">
            <v>243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C33">
            <v>126</v>
          </cell>
          <cell r="D33">
            <v>126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126</v>
          </cell>
          <cell r="W33">
            <v>126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C35">
            <v>117</v>
          </cell>
          <cell r="D35">
            <v>117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117</v>
          </cell>
          <cell r="W35">
            <v>117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C36">
            <v>1204</v>
          </cell>
          <cell r="D36">
            <v>325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879</v>
          </cell>
          <cell r="V36">
            <v>1204</v>
          </cell>
          <cell r="W36">
            <v>325</v>
          </cell>
          <cell r="X36">
            <v>879</v>
          </cell>
          <cell r="Y36">
            <v>0</v>
          </cell>
          <cell r="Z36">
            <v>0</v>
          </cell>
          <cell r="AA36">
            <v>879</v>
          </cell>
          <cell r="AB36">
            <v>0</v>
          </cell>
          <cell r="AC36">
            <v>0</v>
          </cell>
        </row>
        <row r="37">
          <cell r="C37">
            <v>325</v>
          </cell>
          <cell r="D37">
            <v>325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325</v>
          </cell>
          <cell r="W37">
            <v>325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C39">
            <v>879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879</v>
          </cell>
          <cell r="V39">
            <v>879</v>
          </cell>
          <cell r="W39">
            <v>0</v>
          </cell>
          <cell r="X39">
            <v>879</v>
          </cell>
          <cell r="Y39">
            <v>0</v>
          </cell>
          <cell r="Z39">
            <v>0</v>
          </cell>
          <cell r="AA39">
            <v>879</v>
          </cell>
          <cell r="AB39">
            <v>0</v>
          </cell>
          <cell r="AC39">
            <v>0</v>
          </cell>
        </row>
        <row r="40">
          <cell r="C40">
            <v>1437</v>
          </cell>
          <cell r="D40">
            <v>1058</v>
          </cell>
          <cell r="E40">
            <v>0</v>
          </cell>
          <cell r="F40">
            <v>0</v>
          </cell>
          <cell r="G40">
            <v>0</v>
          </cell>
          <cell r="H40">
            <v>250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129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1437</v>
          </cell>
          <cell r="W40">
            <v>1410</v>
          </cell>
          <cell r="X40">
            <v>27</v>
          </cell>
          <cell r="Y40">
            <v>0</v>
          </cell>
          <cell r="Z40">
            <v>0</v>
          </cell>
          <cell r="AA40">
            <v>27</v>
          </cell>
          <cell r="AB40">
            <v>0</v>
          </cell>
          <cell r="AC40">
            <v>0</v>
          </cell>
        </row>
        <row r="41">
          <cell r="C41">
            <v>160</v>
          </cell>
          <cell r="D41">
            <v>160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160</v>
          </cell>
          <cell r="W41">
            <v>160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C43">
            <v>488</v>
          </cell>
          <cell r="D43">
            <v>488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488</v>
          </cell>
          <cell r="W43">
            <v>488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195</v>
          </cell>
          <cell r="D45">
            <v>195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195</v>
          </cell>
          <cell r="W45">
            <v>168</v>
          </cell>
          <cell r="X45">
            <v>27</v>
          </cell>
          <cell r="Y45">
            <v>0</v>
          </cell>
          <cell r="Z45">
            <v>0</v>
          </cell>
          <cell r="AA45">
            <v>27</v>
          </cell>
          <cell r="AB45">
            <v>0</v>
          </cell>
          <cell r="AC45">
            <v>0</v>
          </cell>
        </row>
        <row r="46">
          <cell r="C46">
            <v>250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250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250</v>
          </cell>
          <cell r="W46">
            <v>250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C47">
            <v>344</v>
          </cell>
          <cell r="D47">
            <v>215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129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344</v>
          </cell>
          <cell r="W47">
            <v>344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>
            <v>686</v>
          </cell>
          <cell r="D53">
            <v>408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278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686</v>
          </cell>
          <cell r="W53">
            <v>408</v>
          </cell>
          <cell r="X53">
            <v>278</v>
          </cell>
          <cell r="Y53">
            <v>0</v>
          </cell>
          <cell r="Z53">
            <v>0</v>
          </cell>
          <cell r="AA53">
            <v>278</v>
          </cell>
          <cell r="AB53">
            <v>0</v>
          </cell>
          <cell r="AC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C55">
            <v>669</v>
          </cell>
          <cell r="D55">
            <v>391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278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669</v>
          </cell>
          <cell r="W55">
            <v>391</v>
          </cell>
          <cell r="X55">
            <v>278</v>
          </cell>
          <cell r="Y55">
            <v>0</v>
          </cell>
          <cell r="Z55">
            <v>0</v>
          </cell>
          <cell r="AA55">
            <v>278</v>
          </cell>
          <cell r="AB55">
            <v>0</v>
          </cell>
          <cell r="AC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C58">
            <v>17</v>
          </cell>
          <cell r="D58">
            <v>17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17</v>
          </cell>
          <cell r="W58">
            <v>17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</sheetData>
      <sheetData sheetId="2">
        <row r="12">
          <cell r="C12">
            <v>15521</v>
          </cell>
          <cell r="D12">
            <v>6148</v>
          </cell>
          <cell r="E12">
            <v>518</v>
          </cell>
          <cell r="F12">
            <v>55</v>
          </cell>
          <cell r="G12">
            <v>0</v>
          </cell>
          <cell r="H12">
            <v>119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249</v>
          </cell>
          <cell r="N12">
            <v>0</v>
          </cell>
          <cell r="O12">
            <v>101</v>
          </cell>
          <cell r="P12">
            <v>0</v>
          </cell>
          <cell r="Q12">
            <v>1608</v>
          </cell>
          <cell r="R12">
            <v>4188</v>
          </cell>
          <cell r="S12">
            <v>2535</v>
          </cell>
          <cell r="T12">
            <v>0</v>
          </cell>
          <cell r="U12">
            <v>0</v>
          </cell>
          <cell r="V12">
            <v>15521</v>
          </cell>
          <cell r="W12">
            <v>5439</v>
          </cell>
          <cell r="X12">
            <v>10082</v>
          </cell>
          <cell r="Y12">
            <v>0</v>
          </cell>
          <cell r="Z12">
            <v>0</v>
          </cell>
          <cell r="AA12">
            <v>9902</v>
          </cell>
          <cell r="AB12">
            <v>0</v>
          </cell>
          <cell r="AC12">
            <v>180</v>
          </cell>
        </row>
        <row r="13">
          <cell r="C13">
            <v>5116</v>
          </cell>
          <cell r="D13">
            <v>3386</v>
          </cell>
          <cell r="E13">
            <v>956</v>
          </cell>
          <cell r="F13">
            <v>224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163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143</v>
          </cell>
          <cell r="S13">
            <v>244</v>
          </cell>
          <cell r="T13">
            <v>0</v>
          </cell>
          <cell r="U13">
            <v>0</v>
          </cell>
          <cell r="V13">
            <v>5116</v>
          </cell>
          <cell r="W13">
            <v>4096</v>
          </cell>
          <cell r="X13">
            <v>1020</v>
          </cell>
          <cell r="Y13">
            <v>0</v>
          </cell>
          <cell r="Z13">
            <v>0</v>
          </cell>
          <cell r="AA13">
            <v>932</v>
          </cell>
          <cell r="AB13">
            <v>0</v>
          </cell>
          <cell r="AC13">
            <v>88</v>
          </cell>
        </row>
        <row r="14">
          <cell r="C14">
            <v>6647</v>
          </cell>
          <cell r="D14">
            <v>5642</v>
          </cell>
          <cell r="E14">
            <v>483</v>
          </cell>
          <cell r="F14">
            <v>0</v>
          </cell>
          <cell r="G14">
            <v>0</v>
          </cell>
          <cell r="H14">
            <v>0</v>
          </cell>
          <cell r="I14">
            <v>428</v>
          </cell>
          <cell r="J14">
            <v>0</v>
          </cell>
          <cell r="K14">
            <v>12</v>
          </cell>
          <cell r="L14">
            <v>0</v>
          </cell>
          <cell r="M14">
            <v>82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6647</v>
          </cell>
          <cell r="W14">
            <v>5228</v>
          </cell>
          <cell r="X14">
            <v>1419</v>
          </cell>
          <cell r="Y14">
            <v>0</v>
          </cell>
          <cell r="Z14">
            <v>0</v>
          </cell>
          <cell r="AA14">
            <v>1398</v>
          </cell>
          <cell r="AB14">
            <v>0</v>
          </cell>
          <cell r="AC14">
            <v>21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>
            <v>5075</v>
          </cell>
          <cell r="D16">
            <v>308</v>
          </cell>
          <cell r="E16">
            <v>340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4168</v>
          </cell>
          <cell r="U16">
            <v>245</v>
          </cell>
          <cell r="V16">
            <v>5075</v>
          </cell>
          <cell r="W16">
            <v>907</v>
          </cell>
          <cell r="X16">
            <v>4168</v>
          </cell>
          <cell r="Y16">
            <v>0</v>
          </cell>
          <cell r="Z16">
            <v>3201</v>
          </cell>
          <cell r="AA16">
            <v>967</v>
          </cell>
          <cell r="AB16">
            <v>0</v>
          </cell>
          <cell r="AC16">
            <v>0</v>
          </cell>
        </row>
        <row r="17">
          <cell r="C17">
            <v>1733</v>
          </cell>
          <cell r="D17">
            <v>1366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117</v>
          </cell>
          <cell r="Q17">
            <v>0</v>
          </cell>
          <cell r="R17">
            <v>0</v>
          </cell>
          <cell r="S17">
            <v>250</v>
          </cell>
          <cell r="T17">
            <v>0</v>
          </cell>
          <cell r="U17">
            <v>0</v>
          </cell>
          <cell r="V17">
            <v>1733</v>
          </cell>
          <cell r="W17">
            <v>1733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>
            <v>5062</v>
          </cell>
          <cell r="D18">
            <v>1036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198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27</v>
          </cell>
          <cell r="S18">
            <v>3621</v>
          </cell>
          <cell r="T18">
            <v>96</v>
          </cell>
          <cell r="U18">
            <v>84</v>
          </cell>
          <cell r="V18">
            <v>5062</v>
          </cell>
          <cell r="W18">
            <v>1036</v>
          </cell>
          <cell r="X18">
            <v>4026</v>
          </cell>
          <cell r="Y18">
            <v>70</v>
          </cell>
          <cell r="Z18">
            <v>2496</v>
          </cell>
          <cell r="AA18">
            <v>1460</v>
          </cell>
          <cell r="AB18">
            <v>0</v>
          </cell>
          <cell r="AC18">
            <v>0</v>
          </cell>
        </row>
        <row r="19">
          <cell r="C19">
            <v>3904</v>
          </cell>
          <cell r="D19">
            <v>1927</v>
          </cell>
          <cell r="E19">
            <v>1925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52</v>
          </cell>
          <cell r="T19">
            <v>0</v>
          </cell>
          <cell r="U19">
            <v>0</v>
          </cell>
          <cell r="V19">
            <v>3904</v>
          </cell>
          <cell r="W19">
            <v>3886</v>
          </cell>
          <cell r="X19">
            <v>18</v>
          </cell>
          <cell r="Y19">
            <v>0</v>
          </cell>
          <cell r="Z19">
            <v>0</v>
          </cell>
          <cell r="AA19">
            <v>18</v>
          </cell>
          <cell r="AB19">
            <v>0</v>
          </cell>
          <cell r="AC19">
            <v>0</v>
          </cell>
        </row>
        <row r="20">
          <cell r="C20">
            <v>144</v>
          </cell>
          <cell r="D20">
            <v>128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</v>
          </cell>
          <cell r="T20">
            <v>0</v>
          </cell>
          <cell r="U20">
            <v>0</v>
          </cell>
          <cell r="V20">
            <v>144</v>
          </cell>
          <cell r="W20">
            <v>0</v>
          </cell>
          <cell r="X20">
            <v>144</v>
          </cell>
          <cell r="Y20">
            <v>0</v>
          </cell>
          <cell r="Z20">
            <v>0</v>
          </cell>
          <cell r="AA20">
            <v>144</v>
          </cell>
          <cell r="AB20">
            <v>0</v>
          </cell>
          <cell r="AC20">
            <v>0</v>
          </cell>
        </row>
        <row r="21">
          <cell r="C21">
            <v>1080</v>
          </cell>
          <cell r="D21">
            <v>1080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1080</v>
          </cell>
          <cell r="W21">
            <v>1015</v>
          </cell>
          <cell r="X21">
            <v>65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65</v>
          </cell>
        </row>
        <row r="22">
          <cell r="C22">
            <v>597</v>
          </cell>
          <cell r="D22">
            <v>87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510</v>
          </cell>
          <cell r="T22">
            <v>0</v>
          </cell>
          <cell r="U22">
            <v>0</v>
          </cell>
          <cell r="V22">
            <v>597</v>
          </cell>
          <cell r="W22">
            <v>597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>
            <v>87</v>
          </cell>
          <cell r="D23">
            <v>87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87</v>
          </cell>
          <cell r="W23">
            <v>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510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510</v>
          </cell>
          <cell r="T26">
            <v>0</v>
          </cell>
          <cell r="U26">
            <v>0</v>
          </cell>
          <cell r="V26">
            <v>510</v>
          </cell>
          <cell r="W26">
            <v>510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276</v>
          </cell>
          <cell r="D27">
            <v>87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189</v>
          </cell>
          <cell r="S27">
            <v>0</v>
          </cell>
          <cell r="T27">
            <v>0</v>
          </cell>
          <cell r="U27">
            <v>0</v>
          </cell>
          <cell r="V27">
            <v>276</v>
          </cell>
          <cell r="W27">
            <v>276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189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189</v>
          </cell>
          <cell r="S28">
            <v>0</v>
          </cell>
          <cell r="T28">
            <v>0</v>
          </cell>
          <cell r="U28">
            <v>0</v>
          </cell>
          <cell r="V28">
            <v>189</v>
          </cell>
          <cell r="W28">
            <v>189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87</v>
          </cell>
          <cell r="D29">
            <v>87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87</v>
          </cell>
          <cell r="W29">
            <v>87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486</v>
          </cell>
          <cell r="D32">
            <v>486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486</v>
          </cell>
          <cell r="W32">
            <v>350</v>
          </cell>
          <cell r="X32">
            <v>136</v>
          </cell>
          <cell r="Y32">
            <v>0</v>
          </cell>
          <cell r="Z32">
            <v>0</v>
          </cell>
          <cell r="AA32">
            <v>136</v>
          </cell>
          <cell r="AB32">
            <v>0</v>
          </cell>
          <cell r="AC32">
            <v>0</v>
          </cell>
        </row>
        <row r="33">
          <cell r="C33">
            <v>236</v>
          </cell>
          <cell r="D33">
            <v>236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236</v>
          </cell>
          <cell r="W33">
            <v>100</v>
          </cell>
          <cell r="X33">
            <v>136</v>
          </cell>
          <cell r="Y33">
            <v>0</v>
          </cell>
          <cell r="Z33">
            <v>0</v>
          </cell>
          <cell r="AA33">
            <v>136</v>
          </cell>
          <cell r="AB33">
            <v>0</v>
          </cell>
          <cell r="AC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C35">
            <v>250</v>
          </cell>
          <cell r="D35">
            <v>250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250</v>
          </cell>
          <cell r="W35">
            <v>250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C36">
            <v>260</v>
          </cell>
          <cell r="D36">
            <v>260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260</v>
          </cell>
          <cell r="W36">
            <v>260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C37">
            <v>260</v>
          </cell>
          <cell r="D37">
            <v>260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260</v>
          </cell>
          <cell r="W37">
            <v>260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C40">
            <v>8503</v>
          </cell>
          <cell r="D40">
            <v>2070</v>
          </cell>
          <cell r="E40">
            <v>0</v>
          </cell>
          <cell r="F40">
            <v>210</v>
          </cell>
          <cell r="G40">
            <v>4520</v>
          </cell>
          <cell r="H40">
            <v>0</v>
          </cell>
          <cell r="I40">
            <v>0</v>
          </cell>
          <cell r="J40">
            <v>901</v>
          </cell>
          <cell r="K40">
            <v>0</v>
          </cell>
          <cell r="L40">
            <v>0</v>
          </cell>
          <cell r="M40">
            <v>133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669</v>
          </cell>
          <cell r="S40">
            <v>0</v>
          </cell>
          <cell r="T40">
            <v>0</v>
          </cell>
          <cell r="U40">
            <v>0</v>
          </cell>
          <cell r="V40">
            <v>8503</v>
          </cell>
          <cell r="W40">
            <v>7356</v>
          </cell>
          <cell r="X40">
            <v>1147</v>
          </cell>
          <cell r="Y40">
            <v>0</v>
          </cell>
          <cell r="Z40">
            <v>0</v>
          </cell>
          <cell r="AA40">
            <v>1068</v>
          </cell>
          <cell r="AB40">
            <v>0</v>
          </cell>
          <cell r="AC40">
            <v>79</v>
          </cell>
        </row>
        <row r="41">
          <cell r="C41">
            <v>267</v>
          </cell>
          <cell r="D41">
            <v>167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100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267</v>
          </cell>
          <cell r="W41">
            <v>100</v>
          </cell>
          <cell r="X41">
            <v>167</v>
          </cell>
          <cell r="Y41">
            <v>0</v>
          </cell>
          <cell r="Z41">
            <v>0</v>
          </cell>
          <cell r="AA41">
            <v>167</v>
          </cell>
          <cell r="AB41">
            <v>0</v>
          </cell>
          <cell r="AC41">
            <v>0</v>
          </cell>
        </row>
        <row r="42">
          <cell r="C42">
            <v>226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193</v>
          </cell>
          <cell r="S42">
            <v>0</v>
          </cell>
          <cell r="T42">
            <v>0</v>
          </cell>
          <cell r="U42">
            <v>0</v>
          </cell>
          <cell r="V42">
            <v>226</v>
          </cell>
          <cell r="W42">
            <v>226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C43">
            <v>757</v>
          </cell>
          <cell r="D43">
            <v>757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757</v>
          </cell>
          <cell r="W43">
            <v>678</v>
          </cell>
          <cell r="X43">
            <v>79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79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284</v>
          </cell>
          <cell r="D45">
            <v>284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284</v>
          </cell>
          <cell r="W45">
            <v>284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C46">
            <v>901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901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901</v>
          </cell>
          <cell r="W46">
            <v>0</v>
          </cell>
          <cell r="X46">
            <v>901</v>
          </cell>
          <cell r="Y46">
            <v>0</v>
          </cell>
          <cell r="Z46">
            <v>0</v>
          </cell>
          <cell r="AA46">
            <v>901</v>
          </cell>
          <cell r="AB46">
            <v>0</v>
          </cell>
          <cell r="AC46">
            <v>0</v>
          </cell>
        </row>
        <row r="47">
          <cell r="C47">
            <v>6068</v>
          </cell>
          <cell r="D47">
            <v>862</v>
          </cell>
          <cell r="E47">
            <v>0</v>
          </cell>
          <cell r="F47">
            <v>210</v>
          </cell>
          <cell r="G47">
            <v>4520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476</v>
          </cell>
          <cell r="S47">
            <v>0</v>
          </cell>
          <cell r="T47">
            <v>0</v>
          </cell>
          <cell r="U47">
            <v>0</v>
          </cell>
          <cell r="V47">
            <v>6068</v>
          </cell>
          <cell r="W47">
            <v>6068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C48">
            <v>576</v>
          </cell>
          <cell r="D48">
            <v>121</v>
          </cell>
          <cell r="E48">
            <v>0</v>
          </cell>
          <cell r="F48">
            <v>0</v>
          </cell>
          <cell r="G48">
            <v>0</v>
          </cell>
          <cell r="H48">
            <v>455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576</v>
          </cell>
          <cell r="W48">
            <v>121</v>
          </cell>
          <cell r="X48">
            <v>455</v>
          </cell>
          <cell r="Y48">
            <v>0</v>
          </cell>
          <cell r="Z48">
            <v>0</v>
          </cell>
          <cell r="AA48">
            <v>455</v>
          </cell>
          <cell r="AB48">
            <v>0</v>
          </cell>
          <cell r="AC48">
            <v>0</v>
          </cell>
        </row>
        <row r="49">
          <cell r="C49">
            <v>576</v>
          </cell>
          <cell r="D49">
            <v>121</v>
          </cell>
          <cell r="E49">
            <v>0</v>
          </cell>
          <cell r="F49">
            <v>0</v>
          </cell>
          <cell r="G49">
            <v>0</v>
          </cell>
          <cell r="H49">
            <v>455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576</v>
          </cell>
          <cell r="W49">
            <v>121</v>
          </cell>
          <cell r="X49">
            <v>455</v>
          </cell>
          <cell r="Y49">
            <v>0</v>
          </cell>
          <cell r="Z49">
            <v>0</v>
          </cell>
          <cell r="AA49">
            <v>455</v>
          </cell>
          <cell r="AB49">
            <v>0</v>
          </cell>
          <cell r="AC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>
            <v>3441</v>
          </cell>
          <cell r="D53">
            <v>1629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1812</v>
          </cell>
          <cell r="S53">
            <v>0</v>
          </cell>
          <cell r="T53">
            <v>0</v>
          </cell>
          <cell r="U53">
            <v>0</v>
          </cell>
          <cell r="V53">
            <v>3441</v>
          </cell>
          <cell r="W53">
            <v>1951</v>
          </cell>
          <cell r="X53">
            <v>1490</v>
          </cell>
          <cell r="Y53">
            <v>0</v>
          </cell>
          <cell r="Z53">
            <v>0</v>
          </cell>
          <cell r="AA53">
            <v>1490</v>
          </cell>
          <cell r="AB53">
            <v>0</v>
          </cell>
          <cell r="AC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C55">
            <v>662</v>
          </cell>
          <cell r="D55">
            <v>662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662</v>
          </cell>
          <cell r="W55">
            <v>662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C56">
            <v>127</v>
          </cell>
          <cell r="D56">
            <v>127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127</v>
          </cell>
          <cell r="W56">
            <v>127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2485</v>
          </cell>
          <cell r="D57">
            <v>673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1812</v>
          </cell>
          <cell r="S57">
            <v>0</v>
          </cell>
          <cell r="T57">
            <v>0</v>
          </cell>
          <cell r="U57">
            <v>0</v>
          </cell>
          <cell r="V57">
            <v>2485</v>
          </cell>
          <cell r="W57">
            <v>995</v>
          </cell>
          <cell r="X57">
            <v>1490</v>
          </cell>
          <cell r="Y57">
            <v>0</v>
          </cell>
          <cell r="Z57">
            <v>0</v>
          </cell>
          <cell r="AA57">
            <v>1490</v>
          </cell>
          <cell r="AB57">
            <v>0</v>
          </cell>
          <cell r="AC57">
            <v>0</v>
          </cell>
        </row>
        <row r="58">
          <cell r="C58">
            <v>167</v>
          </cell>
          <cell r="D58">
            <v>167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167</v>
          </cell>
          <cell r="W58">
            <v>167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</sheetData>
      <sheetData sheetId="3">
        <row r="12">
          <cell r="C12">
            <v>30522</v>
          </cell>
          <cell r="D12">
            <v>13415</v>
          </cell>
          <cell r="E12">
            <v>622</v>
          </cell>
          <cell r="F12">
            <v>505</v>
          </cell>
          <cell r="G12">
            <v>172</v>
          </cell>
          <cell r="H12">
            <v>0</v>
          </cell>
          <cell r="I12">
            <v>153</v>
          </cell>
          <cell r="J12">
            <v>0</v>
          </cell>
          <cell r="K12">
            <v>0</v>
          </cell>
          <cell r="L12">
            <v>3699</v>
          </cell>
          <cell r="M12">
            <v>1555</v>
          </cell>
          <cell r="N12">
            <v>769</v>
          </cell>
          <cell r="O12">
            <v>6115</v>
          </cell>
          <cell r="P12">
            <v>0</v>
          </cell>
          <cell r="Q12">
            <v>231</v>
          </cell>
          <cell r="R12">
            <v>403</v>
          </cell>
          <cell r="S12">
            <v>93</v>
          </cell>
          <cell r="T12">
            <v>0</v>
          </cell>
          <cell r="U12">
            <v>2790</v>
          </cell>
          <cell r="V12">
            <v>30522</v>
          </cell>
          <cell r="W12">
            <v>11644</v>
          </cell>
          <cell r="X12">
            <v>18878</v>
          </cell>
          <cell r="Y12">
            <v>0</v>
          </cell>
          <cell r="Z12">
            <v>673</v>
          </cell>
          <cell r="AA12">
            <v>17994</v>
          </cell>
          <cell r="AB12">
            <v>0</v>
          </cell>
          <cell r="AC12">
            <v>211</v>
          </cell>
        </row>
        <row r="13">
          <cell r="C13">
            <v>19395</v>
          </cell>
          <cell r="D13">
            <v>7999</v>
          </cell>
          <cell r="E13">
            <v>298</v>
          </cell>
          <cell r="F13">
            <v>402</v>
          </cell>
          <cell r="G13">
            <v>0</v>
          </cell>
          <cell r="H13">
            <v>0</v>
          </cell>
          <cell r="I13">
            <v>711</v>
          </cell>
          <cell r="J13">
            <v>0</v>
          </cell>
          <cell r="K13">
            <v>0</v>
          </cell>
          <cell r="L13">
            <v>1386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96</v>
          </cell>
          <cell r="R13">
            <v>8503</v>
          </cell>
          <cell r="S13">
            <v>0</v>
          </cell>
          <cell r="T13">
            <v>0</v>
          </cell>
          <cell r="U13">
            <v>0</v>
          </cell>
          <cell r="V13">
            <v>19395</v>
          </cell>
          <cell r="W13">
            <v>9058</v>
          </cell>
          <cell r="X13">
            <v>10337</v>
          </cell>
          <cell r="Y13">
            <v>0</v>
          </cell>
          <cell r="Z13">
            <v>6736</v>
          </cell>
          <cell r="AA13">
            <v>3483</v>
          </cell>
          <cell r="AB13">
            <v>0</v>
          </cell>
          <cell r="AC13">
            <v>118</v>
          </cell>
        </row>
        <row r="14">
          <cell r="C14">
            <v>13708</v>
          </cell>
          <cell r="D14">
            <v>9553</v>
          </cell>
          <cell r="E14">
            <v>1490</v>
          </cell>
          <cell r="F14">
            <v>155</v>
          </cell>
          <cell r="G14">
            <v>482</v>
          </cell>
          <cell r="H14">
            <v>0</v>
          </cell>
          <cell r="I14">
            <v>306</v>
          </cell>
          <cell r="J14">
            <v>0</v>
          </cell>
          <cell r="K14">
            <v>0</v>
          </cell>
          <cell r="L14">
            <v>157</v>
          </cell>
          <cell r="M14">
            <v>576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989</v>
          </cell>
          <cell r="S14">
            <v>0</v>
          </cell>
          <cell r="T14">
            <v>0</v>
          </cell>
          <cell r="U14">
            <v>0</v>
          </cell>
          <cell r="V14">
            <v>13708</v>
          </cell>
          <cell r="W14">
            <v>12161</v>
          </cell>
          <cell r="X14">
            <v>1547</v>
          </cell>
          <cell r="Y14">
            <v>0</v>
          </cell>
          <cell r="Z14">
            <v>0</v>
          </cell>
          <cell r="AA14">
            <v>1523</v>
          </cell>
          <cell r="AB14">
            <v>0</v>
          </cell>
          <cell r="AC14">
            <v>24</v>
          </cell>
        </row>
        <row r="15">
          <cell r="C15">
            <v>1517</v>
          </cell>
          <cell r="D15">
            <v>1026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491</v>
          </cell>
          <cell r="S15">
            <v>0</v>
          </cell>
          <cell r="T15">
            <v>0</v>
          </cell>
          <cell r="U15">
            <v>0</v>
          </cell>
          <cell r="V15">
            <v>1517</v>
          </cell>
          <cell r="W15">
            <v>1517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>
            <v>1674</v>
          </cell>
          <cell r="D16">
            <v>1234</v>
          </cell>
          <cell r="E16">
            <v>142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99</v>
          </cell>
          <cell r="T16">
            <v>199</v>
          </cell>
          <cell r="U16">
            <v>0</v>
          </cell>
          <cell r="V16">
            <v>1674</v>
          </cell>
          <cell r="W16">
            <v>1674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>
            <v>2156</v>
          </cell>
          <cell r="D17">
            <v>1958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198</v>
          </cell>
          <cell r="S17">
            <v>0</v>
          </cell>
          <cell r="T17">
            <v>0</v>
          </cell>
          <cell r="U17">
            <v>0</v>
          </cell>
          <cell r="V17">
            <v>2156</v>
          </cell>
          <cell r="W17">
            <v>1978</v>
          </cell>
          <cell r="X17">
            <v>178</v>
          </cell>
          <cell r="Y17">
            <v>0</v>
          </cell>
          <cell r="Z17">
            <v>0</v>
          </cell>
          <cell r="AA17">
            <v>178</v>
          </cell>
          <cell r="AB17">
            <v>0</v>
          </cell>
          <cell r="AC17">
            <v>0</v>
          </cell>
        </row>
        <row r="18">
          <cell r="C18">
            <v>4406</v>
          </cell>
          <cell r="D18">
            <v>1184</v>
          </cell>
          <cell r="E18">
            <v>0</v>
          </cell>
          <cell r="F18">
            <v>33</v>
          </cell>
          <cell r="G18">
            <v>50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1302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1837</v>
          </cell>
          <cell r="S18">
            <v>0</v>
          </cell>
          <cell r="T18">
            <v>0</v>
          </cell>
          <cell r="U18">
            <v>0</v>
          </cell>
          <cell r="V18">
            <v>4406</v>
          </cell>
          <cell r="W18">
            <v>1246</v>
          </cell>
          <cell r="X18">
            <v>3160</v>
          </cell>
          <cell r="Y18">
            <v>0</v>
          </cell>
          <cell r="Z18">
            <v>0</v>
          </cell>
          <cell r="AA18">
            <v>3139</v>
          </cell>
          <cell r="AB18">
            <v>0</v>
          </cell>
          <cell r="AC18">
            <v>21</v>
          </cell>
        </row>
        <row r="19">
          <cell r="C19">
            <v>2647</v>
          </cell>
          <cell r="D19">
            <v>1008</v>
          </cell>
          <cell r="E19">
            <v>0</v>
          </cell>
          <cell r="F19">
            <v>209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95</v>
          </cell>
          <cell r="N19">
            <v>0</v>
          </cell>
          <cell r="O19">
            <v>0</v>
          </cell>
          <cell r="P19">
            <v>0</v>
          </cell>
          <cell r="Q19">
            <v>1097</v>
          </cell>
          <cell r="R19">
            <v>0</v>
          </cell>
          <cell r="S19">
            <v>238</v>
          </cell>
          <cell r="T19">
            <v>0</v>
          </cell>
          <cell r="U19">
            <v>0</v>
          </cell>
          <cell r="V19">
            <v>2647</v>
          </cell>
          <cell r="W19">
            <v>2280</v>
          </cell>
          <cell r="X19">
            <v>367</v>
          </cell>
          <cell r="Y19">
            <v>0</v>
          </cell>
          <cell r="Z19">
            <v>0</v>
          </cell>
          <cell r="AA19">
            <v>345</v>
          </cell>
          <cell r="AB19">
            <v>0</v>
          </cell>
          <cell r="AC19">
            <v>22</v>
          </cell>
        </row>
        <row r="20">
          <cell r="C20">
            <v>1023</v>
          </cell>
          <cell r="D20">
            <v>1023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1023</v>
          </cell>
          <cell r="W20">
            <v>1023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>
            <v>2957</v>
          </cell>
          <cell r="D21">
            <v>1112</v>
          </cell>
          <cell r="E21">
            <v>0</v>
          </cell>
          <cell r="F21">
            <v>0</v>
          </cell>
          <cell r="G21">
            <v>1845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2957</v>
          </cell>
          <cell r="W21">
            <v>1088</v>
          </cell>
          <cell r="X21">
            <v>1869</v>
          </cell>
          <cell r="Y21">
            <v>0</v>
          </cell>
          <cell r="Z21">
            <v>0</v>
          </cell>
          <cell r="AA21">
            <v>1845</v>
          </cell>
          <cell r="AB21">
            <v>0</v>
          </cell>
          <cell r="AC21">
            <v>24</v>
          </cell>
        </row>
        <row r="22">
          <cell r="C22">
            <v>825</v>
          </cell>
          <cell r="D22">
            <v>781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44</v>
          </cell>
          <cell r="U22">
            <v>0</v>
          </cell>
          <cell r="V22">
            <v>825</v>
          </cell>
          <cell r="W22">
            <v>781</v>
          </cell>
          <cell r="X22">
            <v>44</v>
          </cell>
          <cell r="Y22">
            <v>0</v>
          </cell>
          <cell r="Z22">
            <v>0</v>
          </cell>
          <cell r="AA22">
            <v>44</v>
          </cell>
          <cell r="AB22">
            <v>0</v>
          </cell>
          <cell r="AC22">
            <v>0</v>
          </cell>
        </row>
        <row r="23">
          <cell r="C23">
            <v>594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44</v>
          </cell>
          <cell r="U23">
            <v>0</v>
          </cell>
          <cell r="V23">
            <v>594</v>
          </cell>
          <cell r="W23">
            <v>550</v>
          </cell>
          <cell r="X23">
            <v>44</v>
          </cell>
          <cell r="Y23">
            <v>0</v>
          </cell>
          <cell r="Z23">
            <v>0</v>
          </cell>
          <cell r="AA23">
            <v>44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231</v>
          </cell>
          <cell r="D26">
            <v>231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231</v>
          </cell>
          <cell r="W26">
            <v>231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108</v>
          </cell>
          <cell r="D27">
            <v>108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108</v>
          </cell>
          <cell r="W27">
            <v>108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108</v>
          </cell>
          <cell r="D29">
            <v>108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108</v>
          </cell>
          <cell r="W29">
            <v>108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976</v>
          </cell>
          <cell r="D32">
            <v>888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88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976</v>
          </cell>
          <cell r="W32">
            <v>956</v>
          </cell>
          <cell r="X32">
            <v>20</v>
          </cell>
          <cell r="Y32">
            <v>0</v>
          </cell>
          <cell r="Z32">
            <v>0</v>
          </cell>
          <cell r="AA32">
            <v>20</v>
          </cell>
          <cell r="AB32">
            <v>0</v>
          </cell>
          <cell r="AC32">
            <v>0</v>
          </cell>
        </row>
        <row r="33">
          <cell r="C33">
            <v>712</v>
          </cell>
          <cell r="D33">
            <v>624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712</v>
          </cell>
          <cell r="W33">
            <v>692</v>
          </cell>
          <cell r="X33">
            <v>20</v>
          </cell>
          <cell r="Y33">
            <v>0</v>
          </cell>
          <cell r="Z33">
            <v>0</v>
          </cell>
          <cell r="AA33">
            <v>20</v>
          </cell>
          <cell r="AB33">
            <v>0</v>
          </cell>
          <cell r="AC33">
            <v>0</v>
          </cell>
        </row>
        <row r="34">
          <cell r="C34">
            <v>127</v>
          </cell>
          <cell r="D34">
            <v>127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127</v>
          </cell>
          <cell r="W34">
            <v>127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C35">
            <v>137</v>
          </cell>
          <cell r="D35">
            <v>137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137</v>
          </cell>
          <cell r="W35">
            <v>137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C36">
            <v>807</v>
          </cell>
          <cell r="D36">
            <v>718</v>
          </cell>
          <cell r="E36">
            <v>0</v>
          </cell>
          <cell r="F36">
            <v>0</v>
          </cell>
          <cell r="G36">
            <v>89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807</v>
          </cell>
          <cell r="W36">
            <v>655</v>
          </cell>
          <cell r="X36">
            <v>152</v>
          </cell>
          <cell r="Y36">
            <v>0</v>
          </cell>
          <cell r="Z36">
            <v>0</v>
          </cell>
          <cell r="AA36">
            <v>139</v>
          </cell>
          <cell r="AB36">
            <v>0</v>
          </cell>
          <cell r="AC36">
            <v>13</v>
          </cell>
        </row>
        <row r="37">
          <cell r="C37">
            <v>807</v>
          </cell>
          <cell r="D37">
            <v>718</v>
          </cell>
          <cell r="E37">
            <v>0</v>
          </cell>
          <cell r="F37">
            <v>0</v>
          </cell>
          <cell r="G37">
            <v>89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807</v>
          </cell>
          <cell r="W37">
            <v>655</v>
          </cell>
          <cell r="X37">
            <v>152</v>
          </cell>
          <cell r="Y37">
            <v>0</v>
          </cell>
          <cell r="Z37">
            <v>0</v>
          </cell>
          <cell r="AA37">
            <v>139</v>
          </cell>
          <cell r="AB37">
            <v>0</v>
          </cell>
          <cell r="AC37">
            <v>13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C40">
            <v>11878</v>
          </cell>
          <cell r="D40">
            <v>5659</v>
          </cell>
          <cell r="E40">
            <v>0</v>
          </cell>
          <cell r="F40">
            <v>0</v>
          </cell>
          <cell r="G40">
            <v>805</v>
          </cell>
          <cell r="H40">
            <v>0</v>
          </cell>
          <cell r="I40">
            <v>4522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174</v>
          </cell>
          <cell r="S40">
            <v>0</v>
          </cell>
          <cell r="T40">
            <v>0</v>
          </cell>
          <cell r="U40">
            <v>718</v>
          </cell>
          <cell r="V40">
            <v>11878</v>
          </cell>
          <cell r="W40">
            <v>5833</v>
          </cell>
          <cell r="X40">
            <v>6045</v>
          </cell>
          <cell r="Y40">
            <v>0</v>
          </cell>
          <cell r="Z40">
            <v>0</v>
          </cell>
          <cell r="AA40">
            <v>6045</v>
          </cell>
          <cell r="AB40">
            <v>0</v>
          </cell>
          <cell r="AC40">
            <v>0</v>
          </cell>
        </row>
        <row r="41">
          <cell r="C41">
            <v>817</v>
          </cell>
          <cell r="D41">
            <v>817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817</v>
          </cell>
          <cell r="W41">
            <v>697</v>
          </cell>
          <cell r="X41">
            <v>120</v>
          </cell>
          <cell r="Y41">
            <v>0</v>
          </cell>
          <cell r="Z41">
            <v>0</v>
          </cell>
          <cell r="AA41">
            <v>120</v>
          </cell>
          <cell r="AB41">
            <v>0</v>
          </cell>
          <cell r="AC41">
            <v>0</v>
          </cell>
        </row>
        <row r="42">
          <cell r="C42">
            <v>179</v>
          </cell>
          <cell r="D42">
            <v>179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179</v>
          </cell>
          <cell r="W42">
            <v>179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C43">
            <v>1461</v>
          </cell>
          <cell r="D43">
            <v>1461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1461</v>
          </cell>
          <cell r="W43">
            <v>1461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>
            <v>92</v>
          </cell>
          <cell r="D44">
            <v>0</v>
          </cell>
          <cell r="E44">
            <v>0</v>
          </cell>
          <cell r="F44">
            <v>0</v>
          </cell>
          <cell r="G44">
            <v>92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92</v>
          </cell>
          <cell r="W44">
            <v>92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765</v>
          </cell>
          <cell r="D45">
            <v>297</v>
          </cell>
          <cell r="E45">
            <v>0</v>
          </cell>
          <cell r="F45">
            <v>0</v>
          </cell>
          <cell r="G45">
            <v>398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70</v>
          </cell>
          <cell r="S45">
            <v>0</v>
          </cell>
          <cell r="T45">
            <v>0</v>
          </cell>
          <cell r="U45">
            <v>0</v>
          </cell>
          <cell r="V45">
            <v>765</v>
          </cell>
          <cell r="W45">
            <v>566</v>
          </cell>
          <cell r="X45">
            <v>199</v>
          </cell>
          <cell r="Y45">
            <v>0</v>
          </cell>
          <cell r="Z45">
            <v>0</v>
          </cell>
          <cell r="AA45">
            <v>199</v>
          </cell>
          <cell r="AB45">
            <v>0</v>
          </cell>
          <cell r="AC45">
            <v>0</v>
          </cell>
        </row>
        <row r="46">
          <cell r="C46">
            <v>5285</v>
          </cell>
          <cell r="D46">
            <v>763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4522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5285</v>
          </cell>
          <cell r="W46">
            <v>471</v>
          </cell>
          <cell r="X46">
            <v>4814</v>
          </cell>
          <cell r="Y46">
            <v>0</v>
          </cell>
          <cell r="Z46">
            <v>0</v>
          </cell>
          <cell r="AA46">
            <v>4814</v>
          </cell>
          <cell r="AB46">
            <v>0</v>
          </cell>
          <cell r="AC46">
            <v>0</v>
          </cell>
        </row>
        <row r="47">
          <cell r="C47">
            <v>3279</v>
          </cell>
          <cell r="D47">
            <v>2142</v>
          </cell>
          <cell r="E47">
            <v>0</v>
          </cell>
          <cell r="F47">
            <v>0</v>
          </cell>
          <cell r="G47">
            <v>315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104</v>
          </cell>
          <cell r="S47">
            <v>0</v>
          </cell>
          <cell r="T47">
            <v>0</v>
          </cell>
          <cell r="U47">
            <v>718</v>
          </cell>
          <cell r="V47">
            <v>3279</v>
          </cell>
          <cell r="W47">
            <v>2367</v>
          </cell>
          <cell r="X47">
            <v>912</v>
          </cell>
          <cell r="Y47">
            <v>0</v>
          </cell>
          <cell r="Z47">
            <v>0</v>
          </cell>
          <cell r="AA47">
            <v>912</v>
          </cell>
          <cell r="AB47">
            <v>0</v>
          </cell>
          <cell r="AC47">
            <v>0</v>
          </cell>
        </row>
        <row r="48">
          <cell r="C48">
            <v>169</v>
          </cell>
          <cell r="D48">
            <v>169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169</v>
          </cell>
          <cell r="W48">
            <v>169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>
            <v>169</v>
          </cell>
          <cell r="D49">
            <v>169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169</v>
          </cell>
          <cell r="W49">
            <v>169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>
            <v>3275</v>
          </cell>
          <cell r="D53">
            <v>1426</v>
          </cell>
          <cell r="E53">
            <v>0</v>
          </cell>
          <cell r="F53">
            <v>168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1681</v>
          </cell>
          <cell r="S53">
            <v>0</v>
          </cell>
          <cell r="T53">
            <v>0</v>
          </cell>
          <cell r="U53">
            <v>0</v>
          </cell>
          <cell r="V53">
            <v>3275</v>
          </cell>
          <cell r="W53">
            <v>3275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C54">
            <v>223</v>
          </cell>
          <cell r="D54">
            <v>223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223</v>
          </cell>
          <cell r="W54">
            <v>223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C55">
            <v>673</v>
          </cell>
          <cell r="D55">
            <v>673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673</v>
          </cell>
          <cell r="W55">
            <v>673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330</v>
          </cell>
          <cell r="D57">
            <v>162</v>
          </cell>
          <cell r="E57">
            <v>0</v>
          </cell>
          <cell r="F57">
            <v>168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330</v>
          </cell>
          <cell r="W57">
            <v>330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C58">
            <v>2049</v>
          </cell>
          <cell r="D58">
            <v>368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1681</v>
          </cell>
          <cell r="S58">
            <v>0</v>
          </cell>
          <cell r="T58">
            <v>0</v>
          </cell>
          <cell r="U58">
            <v>0</v>
          </cell>
          <cell r="V58">
            <v>2049</v>
          </cell>
          <cell r="W58">
            <v>2049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</sheetData>
      <sheetData sheetId="4">
        <row r="12">
          <cell r="C12">
            <v>31643</v>
          </cell>
          <cell r="D12">
            <v>10647</v>
          </cell>
          <cell r="E12">
            <v>1094</v>
          </cell>
          <cell r="F12">
            <v>0</v>
          </cell>
          <cell r="G12">
            <v>0</v>
          </cell>
          <cell r="H12">
            <v>0</v>
          </cell>
          <cell r="I12">
            <v>366</v>
          </cell>
          <cell r="J12">
            <v>0</v>
          </cell>
          <cell r="K12">
            <v>0</v>
          </cell>
          <cell r="L12">
            <v>0</v>
          </cell>
          <cell r="M12">
            <v>1287</v>
          </cell>
          <cell r="N12">
            <v>0</v>
          </cell>
          <cell r="O12">
            <v>332</v>
          </cell>
          <cell r="P12">
            <v>0</v>
          </cell>
          <cell r="Q12">
            <v>0</v>
          </cell>
          <cell r="R12">
            <v>638</v>
          </cell>
          <cell r="S12">
            <v>191</v>
          </cell>
          <cell r="T12">
            <v>84</v>
          </cell>
          <cell r="U12">
            <v>17004</v>
          </cell>
          <cell r="V12">
            <v>31643</v>
          </cell>
          <cell r="W12">
            <v>10047</v>
          </cell>
          <cell r="X12">
            <v>21596</v>
          </cell>
          <cell r="Y12">
            <v>16766</v>
          </cell>
          <cell r="Z12">
            <v>651</v>
          </cell>
          <cell r="AA12">
            <v>4088</v>
          </cell>
          <cell r="AB12">
            <v>0</v>
          </cell>
          <cell r="AC12">
            <v>91</v>
          </cell>
        </row>
        <row r="13">
          <cell r="C13">
            <v>9564</v>
          </cell>
          <cell r="D13">
            <v>6677</v>
          </cell>
          <cell r="E13">
            <v>333</v>
          </cell>
          <cell r="F13">
            <v>196</v>
          </cell>
          <cell r="G13">
            <v>80</v>
          </cell>
          <cell r="H13">
            <v>162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62</v>
          </cell>
          <cell r="N13">
            <v>0</v>
          </cell>
          <cell r="O13">
            <v>348</v>
          </cell>
          <cell r="P13">
            <v>421</v>
          </cell>
          <cell r="Q13">
            <v>0</v>
          </cell>
          <cell r="R13">
            <v>1285</v>
          </cell>
          <cell r="S13">
            <v>0</v>
          </cell>
          <cell r="T13">
            <v>0</v>
          </cell>
          <cell r="U13">
            <v>0</v>
          </cell>
          <cell r="V13">
            <v>9564</v>
          </cell>
          <cell r="W13">
            <v>7589</v>
          </cell>
          <cell r="X13">
            <v>1975</v>
          </cell>
          <cell r="Y13">
            <v>0</v>
          </cell>
          <cell r="Z13">
            <v>0</v>
          </cell>
          <cell r="AA13">
            <v>1841</v>
          </cell>
          <cell r="AB13">
            <v>0</v>
          </cell>
          <cell r="AC13">
            <v>134</v>
          </cell>
        </row>
        <row r="14">
          <cell r="C14">
            <v>13296</v>
          </cell>
          <cell r="D14">
            <v>11526</v>
          </cell>
          <cell r="E14">
            <v>0</v>
          </cell>
          <cell r="F14">
            <v>0</v>
          </cell>
          <cell r="G14">
            <v>0</v>
          </cell>
          <cell r="H14">
            <v>196</v>
          </cell>
          <cell r="I14">
            <v>89</v>
          </cell>
          <cell r="J14">
            <v>0</v>
          </cell>
          <cell r="K14">
            <v>0</v>
          </cell>
          <cell r="L14">
            <v>966</v>
          </cell>
          <cell r="M14">
            <v>89</v>
          </cell>
          <cell r="N14">
            <v>0</v>
          </cell>
          <cell r="O14">
            <v>0</v>
          </cell>
          <cell r="P14">
            <v>183</v>
          </cell>
          <cell r="Q14">
            <v>0</v>
          </cell>
          <cell r="R14">
            <v>109</v>
          </cell>
          <cell r="S14">
            <v>0</v>
          </cell>
          <cell r="T14">
            <v>11</v>
          </cell>
          <cell r="U14">
            <v>127</v>
          </cell>
          <cell r="V14">
            <v>13296</v>
          </cell>
          <cell r="W14">
            <v>10132</v>
          </cell>
          <cell r="X14">
            <v>3164</v>
          </cell>
          <cell r="Y14">
            <v>0</v>
          </cell>
          <cell r="Z14">
            <v>0</v>
          </cell>
          <cell r="AA14">
            <v>3164</v>
          </cell>
          <cell r="AB14">
            <v>0</v>
          </cell>
          <cell r="AC14">
            <v>0</v>
          </cell>
        </row>
        <row r="15">
          <cell r="C15">
            <v>2608</v>
          </cell>
          <cell r="D15">
            <v>1109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1499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2608</v>
          </cell>
          <cell r="W15">
            <v>1109</v>
          </cell>
          <cell r="X15">
            <v>1499</v>
          </cell>
          <cell r="Y15">
            <v>0</v>
          </cell>
          <cell r="Z15">
            <v>0</v>
          </cell>
          <cell r="AA15">
            <v>1499</v>
          </cell>
          <cell r="AB15">
            <v>0</v>
          </cell>
          <cell r="AC15">
            <v>0</v>
          </cell>
        </row>
        <row r="16">
          <cell r="C16">
            <v>20286</v>
          </cell>
          <cell r="D16">
            <v>2024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10073</v>
          </cell>
          <cell r="N16">
            <v>0</v>
          </cell>
          <cell r="O16">
            <v>0</v>
          </cell>
          <cell r="P16">
            <v>0</v>
          </cell>
          <cell r="Q16">
            <v>7620</v>
          </cell>
          <cell r="R16">
            <v>499</v>
          </cell>
          <cell r="S16">
            <v>70</v>
          </cell>
          <cell r="T16">
            <v>0</v>
          </cell>
          <cell r="U16">
            <v>0</v>
          </cell>
          <cell r="V16">
            <v>20286</v>
          </cell>
          <cell r="W16">
            <v>2947</v>
          </cell>
          <cell r="X16">
            <v>17339</v>
          </cell>
          <cell r="Y16">
            <v>0</v>
          </cell>
          <cell r="Z16">
            <v>7266</v>
          </cell>
          <cell r="AA16">
            <v>10073</v>
          </cell>
          <cell r="AB16">
            <v>0</v>
          </cell>
          <cell r="AC16">
            <v>0</v>
          </cell>
        </row>
        <row r="17">
          <cell r="C17">
            <v>2066</v>
          </cell>
          <cell r="D17">
            <v>1942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124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2066</v>
          </cell>
          <cell r="W17">
            <v>1777</v>
          </cell>
          <cell r="X17">
            <v>289</v>
          </cell>
          <cell r="Y17">
            <v>0</v>
          </cell>
          <cell r="Z17">
            <v>0</v>
          </cell>
          <cell r="AA17">
            <v>268</v>
          </cell>
          <cell r="AB17">
            <v>0</v>
          </cell>
          <cell r="AC17">
            <v>21</v>
          </cell>
        </row>
        <row r="18">
          <cell r="C18">
            <v>5614</v>
          </cell>
          <cell r="D18">
            <v>1691</v>
          </cell>
          <cell r="E18">
            <v>0</v>
          </cell>
          <cell r="F18">
            <v>135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3244</v>
          </cell>
          <cell r="S18">
            <v>166</v>
          </cell>
          <cell r="T18">
            <v>0</v>
          </cell>
          <cell r="U18">
            <v>378</v>
          </cell>
          <cell r="V18">
            <v>5614</v>
          </cell>
          <cell r="W18">
            <v>2776</v>
          </cell>
          <cell r="X18">
            <v>2838</v>
          </cell>
          <cell r="Y18">
            <v>0</v>
          </cell>
          <cell r="Z18">
            <v>378</v>
          </cell>
          <cell r="AA18">
            <v>2436</v>
          </cell>
          <cell r="AB18">
            <v>0</v>
          </cell>
          <cell r="AC18">
            <v>24</v>
          </cell>
        </row>
        <row r="19">
          <cell r="C19">
            <v>2364</v>
          </cell>
          <cell r="D19">
            <v>1934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</v>
          </cell>
          <cell r="R19">
            <v>224</v>
          </cell>
          <cell r="S19">
            <v>0</v>
          </cell>
          <cell r="T19">
            <v>194</v>
          </cell>
          <cell r="U19">
            <v>0</v>
          </cell>
          <cell r="V19">
            <v>2364</v>
          </cell>
          <cell r="W19">
            <v>2158</v>
          </cell>
          <cell r="X19">
            <v>206</v>
          </cell>
          <cell r="Y19">
            <v>0</v>
          </cell>
          <cell r="Z19">
            <v>194</v>
          </cell>
          <cell r="AA19">
            <v>12</v>
          </cell>
          <cell r="AB19">
            <v>0</v>
          </cell>
          <cell r="AC19">
            <v>0</v>
          </cell>
        </row>
        <row r="20">
          <cell r="C20">
            <v>736</v>
          </cell>
          <cell r="D20">
            <v>556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180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736</v>
          </cell>
          <cell r="W20">
            <v>556</v>
          </cell>
          <cell r="X20">
            <v>180</v>
          </cell>
          <cell r="Y20">
            <v>0</v>
          </cell>
          <cell r="Z20">
            <v>0</v>
          </cell>
          <cell r="AA20">
            <v>180</v>
          </cell>
          <cell r="AB20">
            <v>0</v>
          </cell>
          <cell r="AC20">
            <v>0</v>
          </cell>
        </row>
        <row r="21">
          <cell r="C21">
            <v>927</v>
          </cell>
          <cell r="D21">
            <v>795</v>
          </cell>
          <cell r="E21">
            <v>132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927</v>
          </cell>
          <cell r="W21">
            <v>927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>
            <v>2622</v>
          </cell>
          <cell r="D22">
            <v>1331</v>
          </cell>
          <cell r="E22">
            <v>0</v>
          </cell>
          <cell r="F22">
            <v>159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1132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2622</v>
          </cell>
          <cell r="W22">
            <v>1490</v>
          </cell>
          <cell r="X22">
            <v>1132</v>
          </cell>
          <cell r="Y22">
            <v>0</v>
          </cell>
          <cell r="Z22">
            <v>0</v>
          </cell>
          <cell r="AA22">
            <v>1132</v>
          </cell>
          <cell r="AB22">
            <v>0</v>
          </cell>
          <cell r="AC22">
            <v>0</v>
          </cell>
        </row>
        <row r="23">
          <cell r="C23">
            <v>1227</v>
          </cell>
          <cell r="D23">
            <v>1068</v>
          </cell>
          <cell r="E23">
            <v>0</v>
          </cell>
          <cell r="F23">
            <v>159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1227</v>
          </cell>
          <cell r="W23">
            <v>1227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129</v>
          </cell>
          <cell r="D24">
            <v>129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129</v>
          </cell>
          <cell r="W24">
            <v>129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1266</v>
          </cell>
          <cell r="D26">
            <v>134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1132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1266</v>
          </cell>
          <cell r="W26">
            <v>134</v>
          </cell>
          <cell r="X26">
            <v>1132</v>
          </cell>
          <cell r="Y26">
            <v>0</v>
          </cell>
          <cell r="Z26">
            <v>0</v>
          </cell>
          <cell r="AA26">
            <v>1132</v>
          </cell>
          <cell r="AB26">
            <v>0</v>
          </cell>
          <cell r="AC26">
            <v>0</v>
          </cell>
        </row>
        <row r="27">
          <cell r="C27">
            <v>1774</v>
          </cell>
          <cell r="D27">
            <v>209</v>
          </cell>
          <cell r="E27">
            <v>1297</v>
          </cell>
          <cell r="F27">
            <v>255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1774</v>
          </cell>
          <cell r="W27">
            <v>1761</v>
          </cell>
          <cell r="X27">
            <v>13</v>
          </cell>
          <cell r="Y27">
            <v>0</v>
          </cell>
          <cell r="Z27">
            <v>0</v>
          </cell>
          <cell r="AA27">
            <v>13</v>
          </cell>
          <cell r="AB27">
            <v>0</v>
          </cell>
          <cell r="AC27">
            <v>0</v>
          </cell>
        </row>
        <row r="28">
          <cell r="C28">
            <v>1774</v>
          </cell>
          <cell r="D28">
            <v>209</v>
          </cell>
          <cell r="E28">
            <v>1297</v>
          </cell>
          <cell r="F28">
            <v>255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13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1774</v>
          </cell>
          <cell r="W28">
            <v>1761</v>
          </cell>
          <cell r="X28">
            <v>13</v>
          </cell>
          <cell r="Y28">
            <v>0</v>
          </cell>
          <cell r="Z28">
            <v>0</v>
          </cell>
          <cell r="AA28">
            <v>13</v>
          </cell>
          <cell r="AB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699</v>
          </cell>
          <cell r="D32">
            <v>699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699</v>
          </cell>
          <cell r="W32">
            <v>699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C33">
            <v>383</v>
          </cell>
          <cell r="D33">
            <v>383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383</v>
          </cell>
          <cell r="W33">
            <v>383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C34">
            <v>146</v>
          </cell>
          <cell r="D34">
            <v>146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146</v>
          </cell>
          <cell r="W34">
            <v>146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C35">
            <v>170</v>
          </cell>
          <cell r="D35">
            <v>170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170</v>
          </cell>
          <cell r="W35">
            <v>170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C36">
            <v>3502</v>
          </cell>
          <cell r="D36">
            <v>834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1820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848</v>
          </cell>
          <cell r="S36">
            <v>0</v>
          </cell>
          <cell r="T36">
            <v>0</v>
          </cell>
          <cell r="U36">
            <v>0</v>
          </cell>
          <cell r="V36">
            <v>3502</v>
          </cell>
          <cell r="W36">
            <v>834</v>
          </cell>
          <cell r="X36">
            <v>2668</v>
          </cell>
          <cell r="Y36">
            <v>0</v>
          </cell>
          <cell r="Z36">
            <v>0</v>
          </cell>
          <cell r="AA36">
            <v>2668</v>
          </cell>
          <cell r="AB36">
            <v>0</v>
          </cell>
          <cell r="AC36">
            <v>0</v>
          </cell>
        </row>
        <row r="37">
          <cell r="C37">
            <v>1383</v>
          </cell>
          <cell r="D37">
            <v>697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686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1383</v>
          </cell>
          <cell r="W37">
            <v>697</v>
          </cell>
          <cell r="X37">
            <v>686</v>
          </cell>
          <cell r="Y37">
            <v>0</v>
          </cell>
          <cell r="Z37">
            <v>0</v>
          </cell>
          <cell r="AA37">
            <v>686</v>
          </cell>
          <cell r="AB37">
            <v>0</v>
          </cell>
          <cell r="AC37">
            <v>0</v>
          </cell>
        </row>
        <row r="38">
          <cell r="C38">
            <v>985</v>
          </cell>
          <cell r="D38">
            <v>137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848</v>
          </cell>
          <cell r="S38">
            <v>0</v>
          </cell>
          <cell r="T38">
            <v>0</v>
          </cell>
          <cell r="U38">
            <v>0</v>
          </cell>
          <cell r="V38">
            <v>985</v>
          </cell>
          <cell r="W38">
            <v>137</v>
          </cell>
          <cell r="X38">
            <v>848</v>
          </cell>
          <cell r="Y38">
            <v>0</v>
          </cell>
          <cell r="Z38">
            <v>0</v>
          </cell>
          <cell r="AA38">
            <v>848</v>
          </cell>
          <cell r="AB38">
            <v>0</v>
          </cell>
          <cell r="AC38">
            <v>0</v>
          </cell>
        </row>
        <row r="39">
          <cell r="C39">
            <v>1134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1134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1134</v>
          </cell>
          <cell r="W39">
            <v>0</v>
          </cell>
          <cell r="X39">
            <v>1134</v>
          </cell>
          <cell r="Y39">
            <v>0</v>
          </cell>
          <cell r="Z39">
            <v>0</v>
          </cell>
          <cell r="AA39">
            <v>1134</v>
          </cell>
          <cell r="AB39">
            <v>0</v>
          </cell>
          <cell r="AC39">
            <v>0</v>
          </cell>
        </row>
        <row r="40">
          <cell r="C40">
            <v>5283</v>
          </cell>
          <cell r="D40">
            <v>3415</v>
          </cell>
          <cell r="E40">
            <v>0</v>
          </cell>
          <cell r="F40">
            <v>22</v>
          </cell>
          <cell r="G40">
            <v>278</v>
          </cell>
          <cell r="H40">
            <v>99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906</v>
          </cell>
          <cell r="S40">
            <v>174</v>
          </cell>
          <cell r="T40">
            <v>102</v>
          </cell>
          <cell r="U40">
            <v>198</v>
          </cell>
          <cell r="V40">
            <v>5283</v>
          </cell>
          <cell r="W40">
            <v>4432</v>
          </cell>
          <cell r="X40">
            <v>851</v>
          </cell>
          <cell r="Y40">
            <v>0</v>
          </cell>
          <cell r="Z40">
            <v>102</v>
          </cell>
          <cell r="AA40">
            <v>728</v>
          </cell>
          <cell r="AB40">
            <v>0</v>
          </cell>
          <cell r="AC40">
            <v>21</v>
          </cell>
        </row>
        <row r="41">
          <cell r="C41">
            <v>711</v>
          </cell>
          <cell r="D41">
            <v>612</v>
          </cell>
          <cell r="E41">
            <v>0</v>
          </cell>
          <cell r="F41">
            <v>0</v>
          </cell>
          <cell r="G41">
            <v>0</v>
          </cell>
          <cell r="H41">
            <v>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711</v>
          </cell>
          <cell r="W41">
            <v>590</v>
          </cell>
          <cell r="X41">
            <v>121</v>
          </cell>
          <cell r="Y41">
            <v>0</v>
          </cell>
          <cell r="Z41">
            <v>0</v>
          </cell>
          <cell r="AA41">
            <v>121</v>
          </cell>
          <cell r="AB41">
            <v>0</v>
          </cell>
          <cell r="AC41">
            <v>0</v>
          </cell>
        </row>
        <row r="42">
          <cell r="C42">
            <v>624</v>
          </cell>
          <cell r="D42">
            <v>314</v>
          </cell>
          <cell r="E42">
            <v>0</v>
          </cell>
          <cell r="F42">
            <v>22</v>
          </cell>
          <cell r="G42">
            <v>199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89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624</v>
          </cell>
          <cell r="W42">
            <v>336</v>
          </cell>
          <cell r="X42">
            <v>288</v>
          </cell>
          <cell r="Y42">
            <v>0</v>
          </cell>
          <cell r="Z42">
            <v>0</v>
          </cell>
          <cell r="AA42">
            <v>288</v>
          </cell>
          <cell r="AB42">
            <v>0</v>
          </cell>
          <cell r="AC42">
            <v>0</v>
          </cell>
        </row>
        <row r="43">
          <cell r="C43">
            <v>632</v>
          </cell>
          <cell r="D43">
            <v>632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632</v>
          </cell>
          <cell r="W43">
            <v>589</v>
          </cell>
          <cell r="X43">
            <v>43</v>
          </cell>
          <cell r="Y43">
            <v>0</v>
          </cell>
          <cell r="Z43">
            <v>0</v>
          </cell>
          <cell r="AA43">
            <v>22</v>
          </cell>
          <cell r="AB43">
            <v>0</v>
          </cell>
          <cell r="AC43">
            <v>21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588</v>
          </cell>
          <cell r="D45">
            <v>407</v>
          </cell>
          <cell r="E45">
            <v>0</v>
          </cell>
          <cell r="F45">
            <v>0</v>
          </cell>
          <cell r="G45">
            <v>79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102</v>
          </cell>
          <cell r="U45">
            <v>0</v>
          </cell>
          <cell r="V45">
            <v>588</v>
          </cell>
          <cell r="W45">
            <v>486</v>
          </cell>
          <cell r="X45">
            <v>102</v>
          </cell>
          <cell r="Y45">
            <v>0</v>
          </cell>
          <cell r="Z45">
            <v>102</v>
          </cell>
          <cell r="AA45">
            <v>0</v>
          </cell>
          <cell r="AB45">
            <v>0</v>
          </cell>
          <cell r="AC45">
            <v>0</v>
          </cell>
        </row>
        <row r="46">
          <cell r="C46">
            <v>607</v>
          </cell>
          <cell r="D46">
            <v>235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174</v>
          </cell>
          <cell r="T46">
            <v>0</v>
          </cell>
          <cell r="U46">
            <v>198</v>
          </cell>
          <cell r="V46">
            <v>607</v>
          </cell>
          <cell r="W46">
            <v>310</v>
          </cell>
          <cell r="X46">
            <v>297</v>
          </cell>
          <cell r="Y46">
            <v>0</v>
          </cell>
          <cell r="Z46">
            <v>0</v>
          </cell>
          <cell r="AA46">
            <v>297</v>
          </cell>
          <cell r="AB46">
            <v>0</v>
          </cell>
          <cell r="AC46">
            <v>0</v>
          </cell>
        </row>
        <row r="47">
          <cell r="C47">
            <v>2121</v>
          </cell>
          <cell r="D47">
            <v>1215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906</v>
          </cell>
          <cell r="S47">
            <v>0</v>
          </cell>
          <cell r="T47">
            <v>0</v>
          </cell>
          <cell r="U47">
            <v>0</v>
          </cell>
          <cell r="V47">
            <v>2121</v>
          </cell>
          <cell r="W47">
            <v>2121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C48">
            <v>263</v>
          </cell>
          <cell r="D48">
            <v>263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263</v>
          </cell>
          <cell r="W48">
            <v>263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>
            <v>118</v>
          </cell>
          <cell r="D49">
            <v>118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118</v>
          </cell>
          <cell r="W49">
            <v>118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C50">
            <v>145</v>
          </cell>
          <cell r="D50">
            <v>145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145</v>
          </cell>
          <cell r="W50">
            <v>145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>
            <v>7124</v>
          </cell>
          <cell r="D53">
            <v>4092</v>
          </cell>
          <cell r="E53">
            <v>0</v>
          </cell>
          <cell r="F53">
            <v>0</v>
          </cell>
          <cell r="G53">
            <v>931</v>
          </cell>
          <cell r="H53">
            <v>0</v>
          </cell>
          <cell r="I53">
            <v>1694</v>
          </cell>
          <cell r="J53">
            <v>0</v>
          </cell>
          <cell r="K53">
            <v>0</v>
          </cell>
          <cell r="L53">
            <v>53</v>
          </cell>
          <cell r="M53">
            <v>199</v>
          </cell>
          <cell r="N53">
            <v>0</v>
          </cell>
          <cell r="O53">
            <v>0</v>
          </cell>
          <cell r="P53">
            <v>0</v>
          </cell>
          <cell r="Q53">
            <v>155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7124</v>
          </cell>
          <cell r="W53">
            <v>4600</v>
          </cell>
          <cell r="X53">
            <v>2524</v>
          </cell>
          <cell r="Y53">
            <v>0</v>
          </cell>
          <cell r="Z53">
            <v>0</v>
          </cell>
          <cell r="AA53">
            <v>2512</v>
          </cell>
          <cell r="AB53">
            <v>0</v>
          </cell>
          <cell r="AC53">
            <v>12</v>
          </cell>
        </row>
        <row r="54">
          <cell r="C54">
            <v>2492</v>
          </cell>
          <cell r="D54">
            <v>964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1528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2492</v>
          </cell>
          <cell r="W54">
            <v>964</v>
          </cell>
          <cell r="X54">
            <v>1528</v>
          </cell>
          <cell r="Y54">
            <v>0</v>
          </cell>
          <cell r="Z54">
            <v>0</v>
          </cell>
          <cell r="AA54">
            <v>1528</v>
          </cell>
          <cell r="AB54">
            <v>0</v>
          </cell>
          <cell r="AC54">
            <v>0</v>
          </cell>
        </row>
        <row r="55">
          <cell r="C55">
            <v>2444</v>
          </cell>
          <cell r="D55">
            <v>1301</v>
          </cell>
          <cell r="E55">
            <v>0</v>
          </cell>
          <cell r="F55">
            <v>0</v>
          </cell>
          <cell r="G55">
            <v>891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53</v>
          </cell>
          <cell r="M55">
            <v>199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2444</v>
          </cell>
          <cell r="W55">
            <v>1448</v>
          </cell>
          <cell r="X55">
            <v>996</v>
          </cell>
          <cell r="Y55">
            <v>0</v>
          </cell>
          <cell r="Z55">
            <v>0</v>
          </cell>
          <cell r="AA55">
            <v>984</v>
          </cell>
          <cell r="AB55">
            <v>0</v>
          </cell>
          <cell r="AC55">
            <v>12</v>
          </cell>
        </row>
        <row r="56">
          <cell r="C56">
            <v>92</v>
          </cell>
          <cell r="D56">
            <v>92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92</v>
          </cell>
          <cell r="W56">
            <v>92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915</v>
          </cell>
          <cell r="D57">
            <v>720</v>
          </cell>
          <cell r="E57">
            <v>0</v>
          </cell>
          <cell r="F57">
            <v>0</v>
          </cell>
          <cell r="G57">
            <v>40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155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915</v>
          </cell>
          <cell r="W57">
            <v>915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C58">
            <v>983</v>
          </cell>
          <cell r="D58">
            <v>817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166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983</v>
          </cell>
          <cell r="W58">
            <v>983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C59">
            <v>198</v>
          </cell>
          <cell r="D59">
            <v>198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198</v>
          </cell>
          <cell r="W59">
            <v>198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</sheetData>
      <sheetData sheetId="5">
        <row r="12">
          <cell r="C12">
            <v>34895</v>
          </cell>
          <cell r="D12">
            <v>19008</v>
          </cell>
          <cell r="E12">
            <v>3192</v>
          </cell>
          <cell r="F12">
            <v>333</v>
          </cell>
          <cell r="G12">
            <v>0</v>
          </cell>
          <cell r="H12">
            <v>0</v>
          </cell>
          <cell r="I12">
            <v>85</v>
          </cell>
          <cell r="J12">
            <v>170</v>
          </cell>
          <cell r="K12">
            <v>0</v>
          </cell>
          <cell r="L12">
            <v>0</v>
          </cell>
          <cell r="M12">
            <v>589</v>
          </cell>
          <cell r="N12">
            <v>0</v>
          </cell>
          <cell r="O12">
            <v>0</v>
          </cell>
          <cell r="P12">
            <v>0</v>
          </cell>
          <cell r="Q12">
            <v>7013</v>
          </cell>
          <cell r="R12">
            <v>1590</v>
          </cell>
          <cell r="S12">
            <v>2565</v>
          </cell>
          <cell r="T12">
            <v>0</v>
          </cell>
          <cell r="U12">
            <v>350</v>
          </cell>
          <cell r="V12">
            <v>34895</v>
          </cell>
          <cell r="W12">
            <v>22657</v>
          </cell>
          <cell r="X12">
            <v>12238</v>
          </cell>
          <cell r="Y12">
            <v>0</v>
          </cell>
          <cell r="Z12">
            <v>6660</v>
          </cell>
          <cell r="AA12">
            <v>5258</v>
          </cell>
          <cell r="AB12">
            <v>0</v>
          </cell>
          <cell r="AC12">
            <v>320</v>
          </cell>
        </row>
        <row r="13">
          <cell r="C13">
            <v>10311</v>
          </cell>
          <cell r="D13">
            <v>6043</v>
          </cell>
          <cell r="E13">
            <v>1372</v>
          </cell>
          <cell r="F13">
            <v>174</v>
          </cell>
          <cell r="G13">
            <v>1063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485</v>
          </cell>
          <cell r="R13">
            <v>410</v>
          </cell>
          <cell r="S13">
            <v>764</v>
          </cell>
          <cell r="T13">
            <v>0</v>
          </cell>
          <cell r="U13">
            <v>0</v>
          </cell>
          <cell r="V13">
            <v>10311</v>
          </cell>
          <cell r="W13">
            <v>7892</v>
          </cell>
          <cell r="X13">
            <v>2419</v>
          </cell>
          <cell r="Y13">
            <v>0</v>
          </cell>
          <cell r="Z13">
            <v>444</v>
          </cell>
          <cell r="AA13">
            <v>1862</v>
          </cell>
          <cell r="AB13">
            <v>0</v>
          </cell>
          <cell r="AC13">
            <v>113</v>
          </cell>
        </row>
        <row r="14">
          <cell r="C14">
            <v>39210</v>
          </cell>
          <cell r="D14">
            <v>15577</v>
          </cell>
          <cell r="E14">
            <v>640</v>
          </cell>
          <cell r="F14">
            <v>223</v>
          </cell>
          <cell r="G14">
            <v>0</v>
          </cell>
          <cell r="H14">
            <v>0</v>
          </cell>
          <cell r="I14">
            <v>414</v>
          </cell>
          <cell r="J14">
            <v>5369</v>
          </cell>
          <cell r="K14">
            <v>0</v>
          </cell>
          <cell r="L14">
            <v>0</v>
          </cell>
          <cell r="M14">
            <v>804</v>
          </cell>
          <cell r="N14">
            <v>1470</v>
          </cell>
          <cell r="O14">
            <v>0</v>
          </cell>
          <cell r="P14">
            <v>290</v>
          </cell>
          <cell r="Q14">
            <v>21</v>
          </cell>
          <cell r="R14">
            <v>1829</v>
          </cell>
          <cell r="S14">
            <v>10095</v>
          </cell>
          <cell r="T14">
            <v>2412</v>
          </cell>
          <cell r="U14">
            <v>66</v>
          </cell>
          <cell r="V14">
            <v>39210</v>
          </cell>
          <cell r="W14">
            <v>14245</v>
          </cell>
          <cell r="X14">
            <v>24965</v>
          </cell>
          <cell r="Y14">
            <v>0</v>
          </cell>
          <cell r="Z14">
            <v>4128</v>
          </cell>
          <cell r="AA14">
            <v>20837</v>
          </cell>
          <cell r="AB14">
            <v>0</v>
          </cell>
          <cell r="AC14">
            <v>0</v>
          </cell>
        </row>
        <row r="15">
          <cell r="C15">
            <v>1751</v>
          </cell>
          <cell r="D15">
            <v>876</v>
          </cell>
          <cell r="E15">
            <v>0</v>
          </cell>
          <cell r="F15">
            <v>0</v>
          </cell>
          <cell r="G15">
            <v>74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801</v>
          </cell>
          <cell r="S15">
            <v>0</v>
          </cell>
          <cell r="T15">
            <v>0</v>
          </cell>
          <cell r="U15">
            <v>0</v>
          </cell>
          <cell r="V15">
            <v>1751</v>
          </cell>
          <cell r="W15">
            <v>1640</v>
          </cell>
          <cell r="X15">
            <v>111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111</v>
          </cell>
        </row>
        <row r="16">
          <cell r="C16">
            <v>3245</v>
          </cell>
          <cell r="D16">
            <v>3051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131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63</v>
          </cell>
          <cell r="V16">
            <v>3245</v>
          </cell>
          <cell r="W16">
            <v>2913</v>
          </cell>
          <cell r="X16">
            <v>332</v>
          </cell>
          <cell r="Y16">
            <v>0</v>
          </cell>
          <cell r="Z16">
            <v>0</v>
          </cell>
          <cell r="AA16">
            <v>313</v>
          </cell>
          <cell r="AB16">
            <v>0</v>
          </cell>
          <cell r="AC16">
            <v>19</v>
          </cell>
        </row>
        <row r="17">
          <cell r="C17">
            <v>5696</v>
          </cell>
          <cell r="D17">
            <v>3314</v>
          </cell>
          <cell r="E17">
            <v>0</v>
          </cell>
          <cell r="F17">
            <v>0</v>
          </cell>
          <cell r="G17">
            <v>148</v>
          </cell>
          <cell r="H17">
            <v>58</v>
          </cell>
          <cell r="I17">
            <v>124</v>
          </cell>
          <cell r="J17">
            <v>65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</v>
          </cell>
          <cell r="Q17">
            <v>30</v>
          </cell>
          <cell r="R17">
            <v>1820</v>
          </cell>
          <cell r="S17">
            <v>0</v>
          </cell>
          <cell r="T17">
            <v>0</v>
          </cell>
          <cell r="U17">
            <v>53</v>
          </cell>
          <cell r="V17">
            <v>5696</v>
          </cell>
          <cell r="W17">
            <v>5607</v>
          </cell>
          <cell r="X17">
            <v>89</v>
          </cell>
          <cell r="Y17">
            <v>0</v>
          </cell>
          <cell r="Z17">
            <v>0</v>
          </cell>
          <cell r="AA17">
            <v>73</v>
          </cell>
          <cell r="AB17">
            <v>0</v>
          </cell>
          <cell r="AC17">
            <v>16</v>
          </cell>
        </row>
        <row r="18">
          <cell r="C18">
            <v>2491</v>
          </cell>
          <cell r="D18">
            <v>2491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2491</v>
          </cell>
          <cell r="W18">
            <v>2143</v>
          </cell>
          <cell r="X18">
            <v>348</v>
          </cell>
          <cell r="Y18">
            <v>0</v>
          </cell>
          <cell r="Z18">
            <v>0</v>
          </cell>
          <cell r="AA18">
            <v>348</v>
          </cell>
          <cell r="AB18">
            <v>0</v>
          </cell>
          <cell r="AC18">
            <v>0</v>
          </cell>
        </row>
        <row r="19">
          <cell r="C19">
            <v>3963</v>
          </cell>
          <cell r="D19">
            <v>2843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378</v>
          </cell>
          <cell r="J19">
            <v>0</v>
          </cell>
          <cell r="K19">
            <v>0</v>
          </cell>
          <cell r="L19">
            <v>0</v>
          </cell>
          <cell r="M19">
            <v>513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229</v>
          </cell>
          <cell r="S19">
            <v>0</v>
          </cell>
          <cell r="T19">
            <v>0</v>
          </cell>
          <cell r="U19">
            <v>0</v>
          </cell>
          <cell r="V19">
            <v>3963</v>
          </cell>
          <cell r="W19">
            <v>3000</v>
          </cell>
          <cell r="X19">
            <v>963</v>
          </cell>
          <cell r="Y19">
            <v>0</v>
          </cell>
          <cell r="Z19">
            <v>0</v>
          </cell>
          <cell r="AA19">
            <v>891</v>
          </cell>
          <cell r="AB19">
            <v>0</v>
          </cell>
          <cell r="AC19">
            <v>72</v>
          </cell>
        </row>
        <row r="20">
          <cell r="C20">
            <v>2105</v>
          </cell>
          <cell r="D20">
            <v>584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1521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2105</v>
          </cell>
          <cell r="W20">
            <v>551</v>
          </cell>
          <cell r="X20">
            <v>1554</v>
          </cell>
          <cell r="Y20">
            <v>0</v>
          </cell>
          <cell r="Z20">
            <v>0</v>
          </cell>
          <cell r="AA20">
            <v>1554</v>
          </cell>
          <cell r="AB20">
            <v>0</v>
          </cell>
          <cell r="AC20">
            <v>0</v>
          </cell>
        </row>
        <row r="21">
          <cell r="C21">
            <v>1849</v>
          </cell>
          <cell r="D21">
            <v>1688</v>
          </cell>
          <cell r="E21">
            <v>161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1849</v>
          </cell>
          <cell r="W21">
            <v>1759</v>
          </cell>
          <cell r="X21">
            <v>90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90</v>
          </cell>
        </row>
        <row r="22">
          <cell r="C22">
            <v>717</v>
          </cell>
          <cell r="D22">
            <v>717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717</v>
          </cell>
          <cell r="W22">
            <v>717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>
            <v>483</v>
          </cell>
          <cell r="D23">
            <v>483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483</v>
          </cell>
          <cell r="W23">
            <v>483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155</v>
          </cell>
          <cell r="D25">
            <v>155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155</v>
          </cell>
          <cell r="W25">
            <v>155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79</v>
          </cell>
          <cell r="D26">
            <v>79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79</v>
          </cell>
          <cell r="W26">
            <v>79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226</v>
          </cell>
          <cell r="D27">
            <v>164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226</v>
          </cell>
          <cell r="W27">
            <v>164</v>
          </cell>
          <cell r="X27">
            <v>62</v>
          </cell>
          <cell r="Y27">
            <v>0</v>
          </cell>
          <cell r="Z27">
            <v>0</v>
          </cell>
          <cell r="AA27">
            <v>62</v>
          </cell>
          <cell r="AB27">
            <v>0</v>
          </cell>
          <cell r="AC27">
            <v>0</v>
          </cell>
        </row>
        <row r="28">
          <cell r="C28">
            <v>62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62</v>
          </cell>
          <cell r="W28">
            <v>0</v>
          </cell>
          <cell r="X28">
            <v>62</v>
          </cell>
          <cell r="Y28">
            <v>0</v>
          </cell>
          <cell r="Z28">
            <v>0</v>
          </cell>
          <cell r="AA28">
            <v>62</v>
          </cell>
          <cell r="AB28">
            <v>0</v>
          </cell>
          <cell r="AC28">
            <v>0</v>
          </cell>
        </row>
        <row r="29">
          <cell r="C29">
            <v>164</v>
          </cell>
          <cell r="D29">
            <v>164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164</v>
          </cell>
          <cell r="W29">
            <v>164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553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553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553</v>
          </cell>
          <cell r="W30">
            <v>0</v>
          </cell>
          <cell r="X30">
            <v>553</v>
          </cell>
          <cell r="Y30">
            <v>0</v>
          </cell>
          <cell r="Z30">
            <v>553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553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553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553</v>
          </cell>
          <cell r="W31">
            <v>0</v>
          </cell>
          <cell r="X31">
            <v>553</v>
          </cell>
          <cell r="Y31">
            <v>0</v>
          </cell>
          <cell r="Z31">
            <v>553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1605</v>
          </cell>
          <cell r="D32">
            <v>1605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1605</v>
          </cell>
          <cell r="W32">
            <v>1584</v>
          </cell>
          <cell r="X32">
            <v>21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21</v>
          </cell>
        </row>
        <row r="33">
          <cell r="C33">
            <v>926</v>
          </cell>
          <cell r="D33">
            <v>926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926</v>
          </cell>
          <cell r="W33">
            <v>905</v>
          </cell>
          <cell r="X33">
            <v>21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21</v>
          </cell>
        </row>
        <row r="34">
          <cell r="C34">
            <v>169</v>
          </cell>
          <cell r="D34">
            <v>169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169</v>
          </cell>
          <cell r="W34">
            <v>169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C35">
            <v>510</v>
          </cell>
          <cell r="D35">
            <v>510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510</v>
          </cell>
          <cell r="W35">
            <v>510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C36">
            <v>1747</v>
          </cell>
          <cell r="D36">
            <v>1327</v>
          </cell>
          <cell r="E36">
            <v>0</v>
          </cell>
          <cell r="F36">
            <v>0</v>
          </cell>
          <cell r="G36">
            <v>262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158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1747</v>
          </cell>
          <cell r="W36">
            <v>1589</v>
          </cell>
          <cell r="X36">
            <v>158</v>
          </cell>
          <cell r="Y36">
            <v>0</v>
          </cell>
          <cell r="Z36">
            <v>0</v>
          </cell>
          <cell r="AA36">
            <v>158</v>
          </cell>
          <cell r="AB36">
            <v>0</v>
          </cell>
          <cell r="AC36">
            <v>0</v>
          </cell>
        </row>
        <row r="37">
          <cell r="C37">
            <v>792</v>
          </cell>
          <cell r="D37">
            <v>634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158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792</v>
          </cell>
          <cell r="W37">
            <v>634</v>
          </cell>
          <cell r="X37">
            <v>158</v>
          </cell>
          <cell r="Y37">
            <v>0</v>
          </cell>
          <cell r="Z37">
            <v>0</v>
          </cell>
          <cell r="AA37">
            <v>158</v>
          </cell>
          <cell r="AB37">
            <v>0</v>
          </cell>
          <cell r="AC37">
            <v>0</v>
          </cell>
        </row>
        <row r="38">
          <cell r="C38">
            <v>767</v>
          </cell>
          <cell r="D38">
            <v>505</v>
          </cell>
          <cell r="E38">
            <v>0</v>
          </cell>
          <cell r="F38">
            <v>0</v>
          </cell>
          <cell r="G38">
            <v>262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767</v>
          </cell>
          <cell r="W38">
            <v>767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C39">
            <v>188</v>
          </cell>
          <cell r="D39">
            <v>188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188</v>
          </cell>
          <cell r="W39">
            <v>188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C40">
            <v>14194</v>
          </cell>
          <cell r="D40">
            <v>5395</v>
          </cell>
          <cell r="E40">
            <v>0</v>
          </cell>
          <cell r="F40">
            <v>258</v>
          </cell>
          <cell r="G40">
            <v>5304</v>
          </cell>
          <cell r="H40">
            <v>0</v>
          </cell>
          <cell r="I40">
            <v>1838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138</v>
          </cell>
          <cell r="Q40">
            <v>13</v>
          </cell>
          <cell r="R40">
            <v>1183</v>
          </cell>
          <cell r="S40">
            <v>65</v>
          </cell>
          <cell r="T40">
            <v>0</v>
          </cell>
          <cell r="U40">
            <v>0</v>
          </cell>
          <cell r="V40">
            <v>14194</v>
          </cell>
          <cell r="W40">
            <v>11862</v>
          </cell>
          <cell r="X40">
            <v>2332</v>
          </cell>
          <cell r="Y40">
            <v>0</v>
          </cell>
          <cell r="Z40">
            <v>0</v>
          </cell>
          <cell r="AA40">
            <v>2320</v>
          </cell>
          <cell r="AB40">
            <v>0</v>
          </cell>
          <cell r="AC40">
            <v>12</v>
          </cell>
        </row>
        <row r="41">
          <cell r="C41">
            <v>2030</v>
          </cell>
          <cell r="D41">
            <v>741</v>
          </cell>
          <cell r="E41">
            <v>0</v>
          </cell>
          <cell r="F41">
            <v>0</v>
          </cell>
          <cell r="G41">
            <v>106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1183</v>
          </cell>
          <cell r="S41">
            <v>0</v>
          </cell>
          <cell r="T41">
            <v>0</v>
          </cell>
          <cell r="U41">
            <v>0</v>
          </cell>
          <cell r="V41">
            <v>2030</v>
          </cell>
          <cell r="W41">
            <v>2030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C42">
            <v>682</v>
          </cell>
          <cell r="D42">
            <v>91</v>
          </cell>
          <cell r="E42">
            <v>0</v>
          </cell>
          <cell r="F42">
            <v>258</v>
          </cell>
          <cell r="G42">
            <v>299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34</v>
          </cell>
          <cell r="T42">
            <v>0</v>
          </cell>
          <cell r="U42">
            <v>0</v>
          </cell>
          <cell r="V42">
            <v>682</v>
          </cell>
          <cell r="W42">
            <v>484</v>
          </cell>
          <cell r="X42">
            <v>198</v>
          </cell>
          <cell r="Y42">
            <v>0</v>
          </cell>
          <cell r="Z42">
            <v>0</v>
          </cell>
          <cell r="AA42">
            <v>198</v>
          </cell>
          <cell r="AB42">
            <v>0</v>
          </cell>
          <cell r="AC42">
            <v>0</v>
          </cell>
        </row>
        <row r="43">
          <cell r="C43">
            <v>1443</v>
          </cell>
          <cell r="D43">
            <v>1311</v>
          </cell>
          <cell r="E43">
            <v>0</v>
          </cell>
          <cell r="F43">
            <v>0</v>
          </cell>
          <cell r="G43">
            <v>132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1443</v>
          </cell>
          <cell r="W43">
            <v>1443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487</v>
          </cell>
          <cell r="D45">
            <v>340</v>
          </cell>
          <cell r="E45">
            <v>0</v>
          </cell>
          <cell r="F45">
            <v>0</v>
          </cell>
          <cell r="G45">
            <v>116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31</v>
          </cell>
          <cell r="T45">
            <v>0</v>
          </cell>
          <cell r="U45">
            <v>0</v>
          </cell>
          <cell r="V45">
            <v>487</v>
          </cell>
          <cell r="W45">
            <v>311</v>
          </cell>
          <cell r="X45">
            <v>176</v>
          </cell>
          <cell r="Y45">
            <v>0</v>
          </cell>
          <cell r="Z45">
            <v>0</v>
          </cell>
          <cell r="AA45">
            <v>176</v>
          </cell>
          <cell r="AB45">
            <v>0</v>
          </cell>
          <cell r="AC45">
            <v>0</v>
          </cell>
        </row>
        <row r="46">
          <cell r="C46">
            <v>1692</v>
          </cell>
          <cell r="D46">
            <v>1066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613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13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1692</v>
          </cell>
          <cell r="W46">
            <v>1079</v>
          </cell>
          <cell r="X46">
            <v>613</v>
          </cell>
          <cell r="Y46">
            <v>0</v>
          </cell>
          <cell r="Z46">
            <v>0</v>
          </cell>
          <cell r="AA46">
            <v>613</v>
          </cell>
          <cell r="AB46">
            <v>0</v>
          </cell>
          <cell r="AC46">
            <v>0</v>
          </cell>
        </row>
        <row r="47">
          <cell r="C47">
            <v>7860</v>
          </cell>
          <cell r="D47">
            <v>1846</v>
          </cell>
          <cell r="E47">
            <v>0</v>
          </cell>
          <cell r="F47">
            <v>0</v>
          </cell>
          <cell r="G47">
            <v>4651</v>
          </cell>
          <cell r="H47">
            <v>0</v>
          </cell>
          <cell r="I47">
            <v>1225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138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7860</v>
          </cell>
          <cell r="W47">
            <v>6515</v>
          </cell>
          <cell r="X47">
            <v>1345</v>
          </cell>
          <cell r="Y47">
            <v>0</v>
          </cell>
          <cell r="Z47">
            <v>0</v>
          </cell>
          <cell r="AA47">
            <v>1333</v>
          </cell>
          <cell r="AB47">
            <v>0</v>
          </cell>
          <cell r="AC47">
            <v>12</v>
          </cell>
        </row>
        <row r="48">
          <cell r="C48">
            <v>133</v>
          </cell>
          <cell r="D48">
            <v>133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133</v>
          </cell>
          <cell r="W48">
            <v>133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>
            <v>133</v>
          </cell>
          <cell r="D49">
            <v>133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133</v>
          </cell>
          <cell r="W49">
            <v>133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>
            <v>4379</v>
          </cell>
          <cell r="D53">
            <v>2228</v>
          </cell>
          <cell r="E53">
            <v>0</v>
          </cell>
          <cell r="F53">
            <v>0</v>
          </cell>
          <cell r="G53">
            <v>0</v>
          </cell>
          <cell r="H53">
            <v>199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371</v>
          </cell>
          <cell r="R53">
            <v>1581</v>
          </cell>
          <cell r="S53">
            <v>0</v>
          </cell>
          <cell r="T53">
            <v>0</v>
          </cell>
          <cell r="U53">
            <v>0</v>
          </cell>
          <cell r="V53">
            <v>4379</v>
          </cell>
          <cell r="W53">
            <v>2918</v>
          </cell>
          <cell r="X53">
            <v>1461</v>
          </cell>
          <cell r="Y53">
            <v>0</v>
          </cell>
          <cell r="Z53">
            <v>371</v>
          </cell>
          <cell r="AA53">
            <v>1090</v>
          </cell>
          <cell r="AB53">
            <v>0</v>
          </cell>
          <cell r="AC53">
            <v>0</v>
          </cell>
        </row>
        <row r="54">
          <cell r="C54">
            <v>1334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371</v>
          </cell>
          <cell r="R54">
            <v>963</v>
          </cell>
          <cell r="S54">
            <v>0</v>
          </cell>
          <cell r="T54">
            <v>0</v>
          </cell>
          <cell r="U54">
            <v>0</v>
          </cell>
          <cell r="V54">
            <v>1334</v>
          </cell>
          <cell r="W54">
            <v>0</v>
          </cell>
          <cell r="X54">
            <v>1334</v>
          </cell>
          <cell r="Y54">
            <v>0</v>
          </cell>
          <cell r="Z54">
            <v>371</v>
          </cell>
          <cell r="AA54">
            <v>963</v>
          </cell>
          <cell r="AB54">
            <v>0</v>
          </cell>
          <cell r="AC54">
            <v>0</v>
          </cell>
        </row>
        <row r="55">
          <cell r="C55">
            <v>1077</v>
          </cell>
          <cell r="D55">
            <v>1077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1077</v>
          </cell>
          <cell r="W55">
            <v>1077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1454</v>
          </cell>
          <cell r="D57">
            <v>836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618</v>
          </cell>
          <cell r="S57">
            <v>0</v>
          </cell>
          <cell r="T57">
            <v>0</v>
          </cell>
          <cell r="U57">
            <v>0</v>
          </cell>
          <cell r="V57">
            <v>1454</v>
          </cell>
          <cell r="W57">
            <v>1327</v>
          </cell>
          <cell r="X57">
            <v>127</v>
          </cell>
          <cell r="Y57">
            <v>0</v>
          </cell>
          <cell r="Z57">
            <v>0</v>
          </cell>
          <cell r="AA57">
            <v>127</v>
          </cell>
          <cell r="AB57">
            <v>0</v>
          </cell>
          <cell r="AC57">
            <v>0</v>
          </cell>
        </row>
        <row r="58">
          <cell r="C58">
            <v>514</v>
          </cell>
          <cell r="D58">
            <v>315</v>
          </cell>
          <cell r="E58">
            <v>0</v>
          </cell>
          <cell r="F58">
            <v>0</v>
          </cell>
          <cell r="G58">
            <v>0</v>
          </cell>
          <cell r="H58">
            <v>199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514</v>
          </cell>
          <cell r="W58">
            <v>514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</sheetData>
      <sheetData sheetId="6">
        <row r="12">
          <cell r="C12">
            <v>29922</v>
          </cell>
          <cell r="D12">
            <v>14049</v>
          </cell>
          <cell r="E12">
            <v>1516</v>
          </cell>
          <cell r="F12">
            <v>5648</v>
          </cell>
          <cell r="G12">
            <v>0</v>
          </cell>
          <cell r="H12">
            <v>0</v>
          </cell>
          <cell r="I12">
            <v>0</v>
          </cell>
          <cell r="J12">
            <v>200</v>
          </cell>
          <cell r="K12">
            <v>0</v>
          </cell>
          <cell r="L12">
            <v>0</v>
          </cell>
          <cell r="M12">
            <v>2869</v>
          </cell>
          <cell r="N12">
            <v>0</v>
          </cell>
          <cell r="O12">
            <v>0</v>
          </cell>
          <cell r="P12">
            <v>260</v>
          </cell>
          <cell r="Q12">
            <v>0</v>
          </cell>
          <cell r="R12">
            <v>4799</v>
          </cell>
          <cell r="S12">
            <v>0</v>
          </cell>
          <cell r="T12">
            <v>119</v>
          </cell>
          <cell r="U12">
            <v>462</v>
          </cell>
          <cell r="V12">
            <v>29922</v>
          </cell>
          <cell r="W12">
            <v>17003</v>
          </cell>
          <cell r="X12">
            <v>12919</v>
          </cell>
          <cell r="Y12">
            <v>0</v>
          </cell>
          <cell r="Z12">
            <v>6161</v>
          </cell>
          <cell r="AA12">
            <v>6675</v>
          </cell>
          <cell r="AB12">
            <v>0</v>
          </cell>
          <cell r="AC12">
            <v>83</v>
          </cell>
        </row>
        <row r="13">
          <cell r="C13">
            <v>13667</v>
          </cell>
          <cell r="D13">
            <v>8035</v>
          </cell>
          <cell r="E13">
            <v>471</v>
          </cell>
          <cell r="F13">
            <v>209</v>
          </cell>
          <cell r="G13">
            <v>216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980</v>
          </cell>
          <cell r="R13">
            <v>3691</v>
          </cell>
          <cell r="S13">
            <v>65</v>
          </cell>
          <cell r="T13">
            <v>0</v>
          </cell>
          <cell r="U13">
            <v>0</v>
          </cell>
          <cell r="V13">
            <v>13667</v>
          </cell>
          <cell r="W13">
            <v>11706</v>
          </cell>
          <cell r="X13">
            <v>1961</v>
          </cell>
          <cell r="Y13">
            <v>0</v>
          </cell>
          <cell r="Z13">
            <v>0</v>
          </cell>
          <cell r="AA13">
            <v>1899</v>
          </cell>
          <cell r="AB13">
            <v>0</v>
          </cell>
          <cell r="AC13">
            <v>62</v>
          </cell>
        </row>
        <row r="14">
          <cell r="C14">
            <v>28532</v>
          </cell>
          <cell r="D14">
            <v>11577</v>
          </cell>
          <cell r="E14">
            <v>0</v>
          </cell>
          <cell r="F14">
            <v>640</v>
          </cell>
          <cell r="G14">
            <v>2089</v>
          </cell>
          <cell r="H14">
            <v>141</v>
          </cell>
          <cell r="I14">
            <v>9498</v>
          </cell>
          <cell r="J14">
            <v>0</v>
          </cell>
          <cell r="K14">
            <v>0</v>
          </cell>
          <cell r="L14">
            <v>760</v>
          </cell>
          <cell r="M14">
            <v>0</v>
          </cell>
          <cell r="N14">
            <v>0</v>
          </cell>
          <cell r="O14">
            <v>0</v>
          </cell>
          <cell r="P14">
            <v>67</v>
          </cell>
          <cell r="Q14">
            <v>63</v>
          </cell>
          <cell r="R14">
            <v>2387</v>
          </cell>
          <cell r="S14">
            <v>1201</v>
          </cell>
          <cell r="T14">
            <v>0</v>
          </cell>
          <cell r="U14">
            <v>109</v>
          </cell>
          <cell r="V14">
            <v>28532</v>
          </cell>
          <cell r="W14">
            <v>16611</v>
          </cell>
          <cell r="X14">
            <v>11921</v>
          </cell>
          <cell r="Y14">
            <v>0</v>
          </cell>
          <cell r="Z14">
            <v>0</v>
          </cell>
          <cell r="AA14">
            <v>11862</v>
          </cell>
          <cell r="AB14">
            <v>0</v>
          </cell>
          <cell r="AC14">
            <v>59</v>
          </cell>
        </row>
        <row r="15">
          <cell r="C15">
            <v>1317</v>
          </cell>
          <cell r="D15">
            <v>520</v>
          </cell>
          <cell r="E15">
            <v>111</v>
          </cell>
          <cell r="F15">
            <v>35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621</v>
          </cell>
          <cell r="S15">
            <v>0</v>
          </cell>
          <cell r="T15">
            <v>0</v>
          </cell>
          <cell r="U15">
            <v>0</v>
          </cell>
          <cell r="V15">
            <v>1317</v>
          </cell>
          <cell r="W15">
            <v>1301</v>
          </cell>
          <cell r="X15">
            <v>16</v>
          </cell>
          <cell r="Y15">
            <v>0</v>
          </cell>
          <cell r="Z15">
            <v>0</v>
          </cell>
          <cell r="AA15">
            <v>16</v>
          </cell>
          <cell r="AB15">
            <v>0</v>
          </cell>
          <cell r="AC15">
            <v>0</v>
          </cell>
        </row>
        <row r="16">
          <cell r="C16">
            <v>3404</v>
          </cell>
          <cell r="D16">
            <v>2824</v>
          </cell>
          <cell r="E16">
            <v>271</v>
          </cell>
          <cell r="F16">
            <v>250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</v>
          </cell>
          <cell r="R16">
            <v>20</v>
          </cell>
          <cell r="S16">
            <v>0</v>
          </cell>
          <cell r="T16">
            <v>0</v>
          </cell>
          <cell r="U16">
            <v>0</v>
          </cell>
          <cell r="V16">
            <v>3404</v>
          </cell>
          <cell r="W16">
            <v>3072</v>
          </cell>
          <cell r="X16">
            <v>332</v>
          </cell>
          <cell r="Y16">
            <v>0</v>
          </cell>
          <cell r="Z16">
            <v>0</v>
          </cell>
          <cell r="AA16">
            <v>310</v>
          </cell>
          <cell r="AB16">
            <v>0</v>
          </cell>
          <cell r="AC16">
            <v>22</v>
          </cell>
        </row>
        <row r="17">
          <cell r="C17">
            <v>10226</v>
          </cell>
          <cell r="D17">
            <v>2247</v>
          </cell>
          <cell r="E17">
            <v>0</v>
          </cell>
          <cell r="F17">
            <v>0</v>
          </cell>
          <cell r="G17">
            <v>58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5013</v>
          </cell>
          <cell r="N17">
            <v>1137</v>
          </cell>
          <cell r="O17">
            <v>0</v>
          </cell>
          <cell r="P17">
            <v>0</v>
          </cell>
          <cell r="Q17">
            <v>1095</v>
          </cell>
          <cell r="R17">
            <v>31</v>
          </cell>
          <cell r="S17">
            <v>0</v>
          </cell>
          <cell r="T17">
            <v>645</v>
          </cell>
          <cell r="U17">
            <v>0</v>
          </cell>
          <cell r="V17">
            <v>10226</v>
          </cell>
          <cell r="W17">
            <v>2251</v>
          </cell>
          <cell r="X17">
            <v>7975</v>
          </cell>
          <cell r="Y17">
            <v>0</v>
          </cell>
          <cell r="Z17">
            <v>1095</v>
          </cell>
          <cell r="AA17">
            <v>6880</v>
          </cell>
          <cell r="AB17">
            <v>0</v>
          </cell>
          <cell r="AC17">
            <v>0</v>
          </cell>
        </row>
        <row r="18">
          <cell r="C18">
            <v>2398</v>
          </cell>
          <cell r="D18">
            <v>1804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594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2398</v>
          </cell>
          <cell r="W18">
            <v>1642</v>
          </cell>
          <cell r="X18">
            <v>756</v>
          </cell>
          <cell r="Y18">
            <v>0</v>
          </cell>
          <cell r="Z18">
            <v>0</v>
          </cell>
          <cell r="AA18">
            <v>734</v>
          </cell>
          <cell r="AB18">
            <v>0</v>
          </cell>
          <cell r="AC18">
            <v>22</v>
          </cell>
        </row>
        <row r="19">
          <cell r="C19">
            <v>7773</v>
          </cell>
          <cell r="D19">
            <v>2063</v>
          </cell>
          <cell r="E19">
            <v>0</v>
          </cell>
          <cell r="F19">
            <v>0</v>
          </cell>
          <cell r="G19">
            <v>1458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4252</v>
          </cell>
          <cell r="S19">
            <v>0</v>
          </cell>
          <cell r="T19">
            <v>0</v>
          </cell>
          <cell r="U19">
            <v>0</v>
          </cell>
          <cell r="V19">
            <v>7773</v>
          </cell>
          <cell r="W19">
            <v>7687</v>
          </cell>
          <cell r="X19">
            <v>86</v>
          </cell>
          <cell r="Y19">
            <v>0</v>
          </cell>
          <cell r="Z19">
            <v>0</v>
          </cell>
          <cell r="AA19">
            <v>86</v>
          </cell>
          <cell r="AB19">
            <v>0</v>
          </cell>
          <cell r="AC19">
            <v>0</v>
          </cell>
        </row>
        <row r="20">
          <cell r="C20">
            <v>1559</v>
          </cell>
          <cell r="D20">
            <v>282</v>
          </cell>
          <cell r="E20">
            <v>0</v>
          </cell>
          <cell r="F20">
            <v>0</v>
          </cell>
          <cell r="G20">
            <v>252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77</v>
          </cell>
          <cell r="T20">
            <v>948</v>
          </cell>
          <cell r="U20">
            <v>0</v>
          </cell>
          <cell r="V20">
            <v>1559</v>
          </cell>
          <cell r="W20">
            <v>534</v>
          </cell>
          <cell r="X20">
            <v>1025</v>
          </cell>
          <cell r="Y20">
            <v>0</v>
          </cell>
          <cell r="Z20">
            <v>0</v>
          </cell>
          <cell r="AA20">
            <v>1025</v>
          </cell>
          <cell r="AB20">
            <v>0</v>
          </cell>
          <cell r="AC20">
            <v>0</v>
          </cell>
        </row>
        <row r="21">
          <cell r="C21">
            <v>2387</v>
          </cell>
          <cell r="D21">
            <v>2103</v>
          </cell>
          <cell r="E21">
            <v>0</v>
          </cell>
          <cell r="F21">
            <v>0</v>
          </cell>
          <cell r="G21">
            <v>46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130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108</v>
          </cell>
          <cell r="T21">
            <v>0</v>
          </cell>
          <cell r="U21">
            <v>0</v>
          </cell>
          <cell r="V21">
            <v>2387</v>
          </cell>
          <cell r="W21">
            <v>2257</v>
          </cell>
          <cell r="X21">
            <v>130</v>
          </cell>
          <cell r="Y21">
            <v>0</v>
          </cell>
          <cell r="Z21">
            <v>0</v>
          </cell>
          <cell r="AA21">
            <v>130</v>
          </cell>
          <cell r="AB21">
            <v>0</v>
          </cell>
          <cell r="AC21">
            <v>0</v>
          </cell>
        </row>
        <row r="22">
          <cell r="C22">
            <v>1438</v>
          </cell>
          <cell r="D22">
            <v>796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25</v>
          </cell>
          <cell r="K22">
            <v>0</v>
          </cell>
          <cell r="L22">
            <v>0</v>
          </cell>
          <cell r="M22">
            <v>223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394</v>
          </cell>
          <cell r="V22">
            <v>1438</v>
          </cell>
          <cell r="W22">
            <v>1413</v>
          </cell>
          <cell r="X22">
            <v>25</v>
          </cell>
          <cell r="Y22">
            <v>0</v>
          </cell>
          <cell r="Z22">
            <v>25</v>
          </cell>
          <cell r="AA22">
            <v>0</v>
          </cell>
          <cell r="AB22">
            <v>0</v>
          </cell>
          <cell r="AC22">
            <v>0</v>
          </cell>
        </row>
        <row r="23">
          <cell r="C23">
            <v>1030</v>
          </cell>
          <cell r="D23">
            <v>388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25</v>
          </cell>
          <cell r="K23">
            <v>0</v>
          </cell>
          <cell r="L23">
            <v>0</v>
          </cell>
          <cell r="M23">
            <v>223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394</v>
          </cell>
          <cell r="V23">
            <v>1030</v>
          </cell>
          <cell r="W23">
            <v>1005</v>
          </cell>
          <cell r="X23">
            <v>25</v>
          </cell>
          <cell r="Y23">
            <v>0</v>
          </cell>
          <cell r="Z23">
            <v>25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408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408</v>
          </cell>
          <cell r="W25">
            <v>408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781</v>
          </cell>
          <cell r="D27">
            <v>582</v>
          </cell>
          <cell r="E27">
            <v>199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781</v>
          </cell>
          <cell r="W27">
            <v>582</v>
          </cell>
          <cell r="X27">
            <v>199</v>
          </cell>
          <cell r="Y27">
            <v>0</v>
          </cell>
          <cell r="Z27">
            <v>0</v>
          </cell>
          <cell r="AA27">
            <v>199</v>
          </cell>
          <cell r="AB27">
            <v>0</v>
          </cell>
          <cell r="AC27">
            <v>0</v>
          </cell>
        </row>
        <row r="28">
          <cell r="C28">
            <v>162</v>
          </cell>
          <cell r="D28">
            <v>162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162</v>
          </cell>
          <cell r="W28">
            <v>162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619</v>
          </cell>
          <cell r="D29">
            <v>420</v>
          </cell>
          <cell r="E29">
            <v>199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619</v>
          </cell>
          <cell r="W29">
            <v>420</v>
          </cell>
          <cell r="X29">
            <v>199</v>
          </cell>
          <cell r="Y29">
            <v>0</v>
          </cell>
          <cell r="Z29">
            <v>0</v>
          </cell>
          <cell r="AA29">
            <v>199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2448</v>
          </cell>
          <cell r="D32">
            <v>2214</v>
          </cell>
          <cell r="E32">
            <v>0</v>
          </cell>
          <cell r="F32">
            <v>0</v>
          </cell>
          <cell r="G32">
            <v>151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83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2448</v>
          </cell>
          <cell r="W32">
            <v>2394</v>
          </cell>
          <cell r="X32">
            <v>54</v>
          </cell>
          <cell r="Y32">
            <v>0</v>
          </cell>
          <cell r="Z32">
            <v>0</v>
          </cell>
          <cell r="AA32">
            <v>19</v>
          </cell>
          <cell r="AB32">
            <v>0</v>
          </cell>
          <cell r="AC32">
            <v>35</v>
          </cell>
        </row>
        <row r="33">
          <cell r="C33">
            <v>1439</v>
          </cell>
          <cell r="D33">
            <v>1288</v>
          </cell>
          <cell r="E33">
            <v>0</v>
          </cell>
          <cell r="F33">
            <v>0</v>
          </cell>
          <cell r="G33">
            <v>151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1439</v>
          </cell>
          <cell r="W33">
            <v>1439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C34">
            <v>666</v>
          </cell>
          <cell r="D34">
            <v>583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83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666</v>
          </cell>
          <cell r="W34">
            <v>612</v>
          </cell>
          <cell r="X34">
            <v>54</v>
          </cell>
          <cell r="Y34">
            <v>0</v>
          </cell>
          <cell r="Z34">
            <v>0</v>
          </cell>
          <cell r="AA34">
            <v>19</v>
          </cell>
          <cell r="AB34">
            <v>0</v>
          </cell>
          <cell r="AC34">
            <v>35</v>
          </cell>
        </row>
        <row r="35">
          <cell r="C35">
            <v>343</v>
          </cell>
          <cell r="D35">
            <v>343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343</v>
          </cell>
          <cell r="W35">
            <v>343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C36">
            <v>1399</v>
          </cell>
          <cell r="D36">
            <v>1304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95</v>
          </cell>
          <cell r="U36">
            <v>0</v>
          </cell>
          <cell r="V36">
            <v>1399</v>
          </cell>
          <cell r="W36">
            <v>1261</v>
          </cell>
          <cell r="X36">
            <v>138</v>
          </cell>
          <cell r="Y36">
            <v>0</v>
          </cell>
          <cell r="Z36">
            <v>95</v>
          </cell>
          <cell r="AA36">
            <v>0</v>
          </cell>
          <cell r="AB36">
            <v>0</v>
          </cell>
          <cell r="AC36">
            <v>43</v>
          </cell>
        </row>
        <row r="37">
          <cell r="C37">
            <v>902</v>
          </cell>
          <cell r="D37">
            <v>902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902</v>
          </cell>
          <cell r="W37">
            <v>881</v>
          </cell>
          <cell r="X37">
            <v>21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21</v>
          </cell>
        </row>
        <row r="38">
          <cell r="C38">
            <v>497</v>
          </cell>
          <cell r="D38">
            <v>402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95</v>
          </cell>
          <cell r="U38">
            <v>0</v>
          </cell>
          <cell r="V38">
            <v>497</v>
          </cell>
          <cell r="W38">
            <v>380</v>
          </cell>
          <cell r="X38">
            <v>117</v>
          </cell>
          <cell r="Y38">
            <v>0</v>
          </cell>
          <cell r="Z38">
            <v>95</v>
          </cell>
          <cell r="AA38">
            <v>0</v>
          </cell>
          <cell r="AB38">
            <v>0</v>
          </cell>
          <cell r="AC38">
            <v>22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C40">
            <v>18366</v>
          </cell>
          <cell r="D40">
            <v>4623</v>
          </cell>
          <cell r="E40">
            <v>0</v>
          </cell>
          <cell r="F40">
            <v>0</v>
          </cell>
          <cell r="G40">
            <v>10198</v>
          </cell>
          <cell r="H40">
            <v>0</v>
          </cell>
          <cell r="I40">
            <v>1728</v>
          </cell>
          <cell r="J40">
            <v>238</v>
          </cell>
          <cell r="K40">
            <v>0</v>
          </cell>
          <cell r="L40">
            <v>0</v>
          </cell>
          <cell r="M40">
            <v>132</v>
          </cell>
          <cell r="N40">
            <v>0</v>
          </cell>
          <cell r="O40">
            <v>0</v>
          </cell>
          <cell r="P40">
            <v>0</v>
          </cell>
          <cell r="Q40">
            <v>220</v>
          </cell>
          <cell r="R40">
            <v>0</v>
          </cell>
          <cell r="S40">
            <v>1227</v>
          </cell>
          <cell r="T40">
            <v>0</v>
          </cell>
          <cell r="U40">
            <v>0</v>
          </cell>
          <cell r="V40">
            <v>18366</v>
          </cell>
          <cell r="W40">
            <v>14496</v>
          </cell>
          <cell r="X40">
            <v>3870</v>
          </cell>
          <cell r="Y40">
            <v>0</v>
          </cell>
          <cell r="Z40">
            <v>238</v>
          </cell>
          <cell r="AA40">
            <v>3589</v>
          </cell>
          <cell r="AB40">
            <v>0</v>
          </cell>
          <cell r="AC40">
            <v>43</v>
          </cell>
        </row>
        <row r="41">
          <cell r="C41">
            <v>1564</v>
          </cell>
          <cell r="D41">
            <v>337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1227</v>
          </cell>
          <cell r="T41">
            <v>0</v>
          </cell>
          <cell r="U41">
            <v>0</v>
          </cell>
          <cell r="V41">
            <v>1564</v>
          </cell>
          <cell r="W41">
            <v>207</v>
          </cell>
          <cell r="X41">
            <v>1357</v>
          </cell>
          <cell r="Y41">
            <v>0</v>
          </cell>
          <cell r="Z41">
            <v>0</v>
          </cell>
          <cell r="AA41">
            <v>1357</v>
          </cell>
          <cell r="AB41">
            <v>0</v>
          </cell>
          <cell r="AC41">
            <v>0</v>
          </cell>
        </row>
        <row r="42">
          <cell r="C42">
            <v>239</v>
          </cell>
          <cell r="D42">
            <v>239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239</v>
          </cell>
          <cell r="W42">
            <v>239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C43">
            <v>457</v>
          </cell>
          <cell r="D43">
            <v>457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457</v>
          </cell>
          <cell r="W43">
            <v>236</v>
          </cell>
          <cell r="X43">
            <v>221</v>
          </cell>
          <cell r="Y43">
            <v>0</v>
          </cell>
          <cell r="Z43">
            <v>0</v>
          </cell>
          <cell r="AA43">
            <v>200</v>
          </cell>
          <cell r="AB43">
            <v>0</v>
          </cell>
          <cell r="AC43">
            <v>21</v>
          </cell>
        </row>
        <row r="44">
          <cell r="C44">
            <v>10504</v>
          </cell>
          <cell r="D44">
            <v>152</v>
          </cell>
          <cell r="E44">
            <v>0</v>
          </cell>
          <cell r="F44">
            <v>0</v>
          </cell>
          <cell r="G44">
            <v>10119</v>
          </cell>
          <cell r="H44">
            <v>0</v>
          </cell>
          <cell r="I44">
            <v>233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10504</v>
          </cell>
          <cell r="W44">
            <v>10110</v>
          </cell>
          <cell r="X44">
            <v>394</v>
          </cell>
          <cell r="Y44">
            <v>0</v>
          </cell>
          <cell r="Z44">
            <v>0</v>
          </cell>
          <cell r="AA44">
            <v>394</v>
          </cell>
          <cell r="AB44">
            <v>0</v>
          </cell>
          <cell r="AC44">
            <v>0</v>
          </cell>
        </row>
        <row r="45">
          <cell r="C45">
            <v>1374</v>
          </cell>
          <cell r="D45">
            <v>1163</v>
          </cell>
          <cell r="E45">
            <v>0</v>
          </cell>
          <cell r="F45">
            <v>0</v>
          </cell>
          <cell r="G45">
            <v>79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132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1374</v>
          </cell>
          <cell r="W45">
            <v>1295</v>
          </cell>
          <cell r="X45">
            <v>79</v>
          </cell>
          <cell r="Y45">
            <v>0</v>
          </cell>
          <cell r="Z45">
            <v>0</v>
          </cell>
          <cell r="AA45">
            <v>79</v>
          </cell>
          <cell r="AB45">
            <v>0</v>
          </cell>
          <cell r="AC45">
            <v>0</v>
          </cell>
        </row>
        <row r="46">
          <cell r="C46">
            <v>1091</v>
          </cell>
          <cell r="D46">
            <v>871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220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1091</v>
          </cell>
          <cell r="W46">
            <v>941</v>
          </cell>
          <cell r="X46">
            <v>150</v>
          </cell>
          <cell r="Y46">
            <v>0</v>
          </cell>
          <cell r="Z46">
            <v>0</v>
          </cell>
          <cell r="AA46">
            <v>150</v>
          </cell>
          <cell r="AB46">
            <v>0</v>
          </cell>
          <cell r="AC46">
            <v>0</v>
          </cell>
        </row>
        <row r="47">
          <cell r="C47">
            <v>3137</v>
          </cell>
          <cell r="D47">
            <v>1404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1495</v>
          </cell>
          <cell r="J47">
            <v>238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3137</v>
          </cell>
          <cell r="W47">
            <v>1468</v>
          </cell>
          <cell r="X47">
            <v>1669</v>
          </cell>
          <cell r="Y47">
            <v>0</v>
          </cell>
          <cell r="Z47">
            <v>238</v>
          </cell>
          <cell r="AA47">
            <v>1409</v>
          </cell>
          <cell r="AB47">
            <v>0</v>
          </cell>
          <cell r="AC47">
            <v>22</v>
          </cell>
        </row>
        <row r="48">
          <cell r="C48">
            <v>628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62</v>
          </cell>
          <cell r="R48">
            <v>0</v>
          </cell>
          <cell r="S48">
            <v>0</v>
          </cell>
          <cell r="T48">
            <v>0</v>
          </cell>
          <cell r="U48">
            <v>566</v>
          </cell>
          <cell r="V48">
            <v>628</v>
          </cell>
          <cell r="W48">
            <v>628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C50">
            <v>628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62</v>
          </cell>
          <cell r="R50">
            <v>0</v>
          </cell>
          <cell r="S50">
            <v>0</v>
          </cell>
          <cell r="T50">
            <v>0</v>
          </cell>
          <cell r="U50">
            <v>566</v>
          </cell>
          <cell r="V50">
            <v>628</v>
          </cell>
          <cell r="W50">
            <v>628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>
            <v>12091</v>
          </cell>
          <cell r="D53">
            <v>2516</v>
          </cell>
          <cell r="E53">
            <v>0</v>
          </cell>
          <cell r="F53">
            <v>159</v>
          </cell>
          <cell r="G53">
            <v>30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83</v>
          </cell>
          <cell r="M53">
            <v>0</v>
          </cell>
          <cell r="N53">
            <v>0</v>
          </cell>
          <cell r="O53">
            <v>0</v>
          </cell>
          <cell r="P53">
            <v>63</v>
          </cell>
          <cell r="Q53">
            <v>8984</v>
          </cell>
          <cell r="R53">
            <v>243</v>
          </cell>
          <cell r="S53">
            <v>0</v>
          </cell>
          <cell r="T53">
            <v>0</v>
          </cell>
          <cell r="U53">
            <v>13</v>
          </cell>
          <cell r="V53">
            <v>12091</v>
          </cell>
          <cell r="W53">
            <v>3036</v>
          </cell>
          <cell r="X53">
            <v>9055</v>
          </cell>
          <cell r="Y53">
            <v>0</v>
          </cell>
          <cell r="Z53">
            <v>8914</v>
          </cell>
          <cell r="AA53">
            <v>141</v>
          </cell>
          <cell r="AB53">
            <v>0</v>
          </cell>
          <cell r="AC53">
            <v>0</v>
          </cell>
        </row>
        <row r="54">
          <cell r="C54">
            <v>574</v>
          </cell>
          <cell r="D54">
            <v>529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45</v>
          </cell>
          <cell r="S54">
            <v>0</v>
          </cell>
          <cell r="T54">
            <v>0</v>
          </cell>
          <cell r="U54">
            <v>0</v>
          </cell>
          <cell r="V54">
            <v>574</v>
          </cell>
          <cell r="W54">
            <v>529</v>
          </cell>
          <cell r="X54">
            <v>45</v>
          </cell>
          <cell r="Y54">
            <v>0</v>
          </cell>
          <cell r="Z54">
            <v>0</v>
          </cell>
          <cell r="AA54">
            <v>45</v>
          </cell>
          <cell r="AB54">
            <v>0</v>
          </cell>
          <cell r="AC54">
            <v>0</v>
          </cell>
        </row>
        <row r="55">
          <cell r="C55">
            <v>9770</v>
          </cell>
          <cell r="D55">
            <v>494</v>
          </cell>
          <cell r="E55">
            <v>0</v>
          </cell>
          <cell r="F55">
            <v>159</v>
          </cell>
          <cell r="G55">
            <v>30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83</v>
          </cell>
          <cell r="M55">
            <v>0</v>
          </cell>
          <cell r="N55">
            <v>0</v>
          </cell>
          <cell r="O55">
            <v>0</v>
          </cell>
          <cell r="P55">
            <v>20</v>
          </cell>
          <cell r="Q55">
            <v>8984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9770</v>
          </cell>
          <cell r="W55">
            <v>760</v>
          </cell>
          <cell r="X55">
            <v>9010</v>
          </cell>
          <cell r="Y55">
            <v>0</v>
          </cell>
          <cell r="Z55">
            <v>8914</v>
          </cell>
          <cell r="AA55">
            <v>96</v>
          </cell>
          <cell r="AB55">
            <v>0</v>
          </cell>
          <cell r="AC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840</v>
          </cell>
          <cell r="D57">
            <v>840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840</v>
          </cell>
          <cell r="W57">
            <v>840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C58">
            <v>819</v>
          </cell>
          <cell r="D58">
            <v>565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43</v>
          </cell>
          <cell r="Q58">
            <v>0</v>
          </cell>
          <cell r="R58">
            <v>198</v>
          </cell>
          <cell r="S58">
            <v>0</v>
          </cell>
          <cell r="T58">
            <v>0</v>
          </cell>
          <cell r="U58">
            <v>13</v>
          </cell>
          <cell r="V58">
            <v>819</v>
          </cell>
          <cell r="W58">
            <v>819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C59">
            <v>88</v>
          </cell>
          <cell r="D59">
            <v>88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88</v>
          </cell>
          <cell r="W59">
            <v>88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</sheetData>
      <sheetData sheetId="7"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U30"/>
          <cell r="V30"/>
          <cell r="W30"/>
          <cell r="X30"/>
          <cell r="Y30"/>
          <cell r="Z30"/>
          <cell r="AA30"/>
          <cell r="AB30"/>
          <cell r="AC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</row>
      </sheetData>
      <sheetData sheetId="8"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U30"/>
          <cell r="V30"/>
          <cell r="W30"/>
          <cell r="X30"/>
          <cell r="Y30"/>
          <cell r="Z30"/>
          <cell r="AA30"/>
          <cell r="AB30"/>
          <cell r="AC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</row>
      </sheetData>
      <sheetData sheetId="9"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U30"/>
          <cell r="V30"/>
          <cell r="W30"/>
          <cell r="X30"/>
          <cell r="Y30"/>
          <cell r="Z30"/>
          <cell r="AA30"/>
          <cell r="AB30"/>
          <cell r="AC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</row>
      </sheetData>
      <sheetData sheetId="10"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U30"/>
          <cell r="V30"/>
          <cell r="W30"/>
          <cell r="X30"/>
          <cell r="Y30"/>
          <cell r="Z30"/>
          <cell r="AA30"/>
          <cell r="AB30"/>
          <cell r="AC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</row>
      </sheetData>
      <sheetData sheetId="11"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U30"/>
          <cell r="V30"/>
          <cell r="W30"/>
          <cell r="X30"/>
          <cell r="Y30"/>
          <cell r="Z30"/>
          <cell r="AA30"/>
          <cell r="AB30"/>
          <cell r="AC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8"/>
  <sheetViews>
    <sheetView tabSelected="1" view="pageBreakPreview" zoomScaleNormal="100" zoomScaleSheetLayoutView="100" workbookViewId="0">
      <selection activeCell="K24" sqref="K24"/>
    </sheetView>
  </sheetViews>
  <sheetFormatPr defaultColWidth="8.875" defaultRowHeight="11.65" customHeight="1"/>
  <cols>
    <col min="1" max="2" width="8.875" style="137" customWidth="1"/>
    <col min="3" max="3" width="6.5" style="137" customWidth="1"/>
    <col min="4" max="4" width="15" style="137" customWidth="1"/>
    <col min="5" max="17" width="8.25" style="137" customWidth="1"/>
    <col min="18" max="16384" width="8.875" style="137"/>
  </cols>
  <sheetData>
    <row r="1" spans="1:16" ht="12" customHeight="1"/>
    <row r="2" spans="1:16" ht="10.15" customHeight="1">
      <c r="A2" s="137" t="s">
        <v>142</v>
      </c>
      <c r="D2" s="138" t="s">
        <v>129</v>
      </c>
      <c r="E2" s="139" t="s">
        <v>130</v>
      </c>
      <c r="F2" s="140" t="s">
        <v>131</v>
      </c>
      <c r="G2" s="141" t="s">
        <v>132</v>
      </c>
      <c r="H2" s="139" t="s">
        <v>133</v>
      </c>
      <c r="I2" s="140" t="s">
        <v>134</v>
      </c>
      <c r="J2" s="141" t="s">
        <v>135</v>
      </c>
      <c r="K2" s="139" t="s">
        <v>136</v>
      </c>
      <c r="L2" s="140" t="s">
        <v>137</v>
      </c>
      <c r="M2" s="141" t="s">
        <v>138</v>
      </c>
      <c r="N2" s="142" t="s">
        <v>139</v>
      </c>
      <c r="O2" s="140" t="s">
        <v>140</v>
      </c>
      <c r="P2" s="141" t="s">
        <v>141</v>
      </c>
    </row>
    <row r="3" spans="1:16" ht="10.15" customHeight="1">
      <c r="C3" s="197" t="s">
        <v>147</v>
      </c>
      <c r="D3" s="143" t="s">
        <v>152</v>
      </c>
      <c r="E3" s="144">
        <v>529</v>
      </c>
      <c r="F3" s="145">
        <v>585</v>
      </c>
      <c r="G3" s="146">
        <v>735</v>
      </c>
      <c r="H3" s="144">
        <v>1449</v>
      </c>
      <c r="I3" s="145">
        <v>1088</v>
      </c>
      <c r="J3" s="146">
        <v>1153</v>
      </c>
      <c r="K3" s="144">
        <v>1183</v>
      </c>
      <c r="L3" s="145">
        <v>1033</v>
      </c>
      <c r="M3" s="146">
        <v>955</v>
      </c>
      <c r="N3" s="147">
        <v>978</v>
      </c>
      <c r="O3" s="145">
        <v>976</v>
      </c>
      <c r="P3" s="146">
        <v>926</v>
      </c>
    </row>
    <row r="4" spans="1:16" ht="10.15" customHeight="1">
      <c r="C4" s="148"/>
      <c r="D4" s="143" t="s">
        <v>153</v>
      </c>
      <c r="E4" s="144">
        <v>512</v>
      </c>
      <c r="F4" s="145">
        <v>641</v>
      </c>
      <c r="G4" s="146">
        <v>849</v>
      </c>
      <c r="H4" s="144">
        <v>1490</v>
      </c>
      <c r="I4" s="145">
        <v>1212</v>
      </c>
      <c r="J4" s="146">
        <v>1383</v>
      </c>
      <c r="K4" s="144">
        <v>1405</v>
      </c>
      <c r="L4" s="145">
        <v>974</v>
      </c>
      <c r="M4" s="146">
        <v>1067</v>
      </c>
      <c r="N4" s="147">
        <v>965</v>
      </c>
      <c r="O4" s="145">
        <v>714</v>
      </c>
      <c r="P4" s="146">
        <v>1009</v>
      </c>
    </row>
    <row r="5" spans="1:16" ht="10.15" customHeight="1">
      <c r="C5" s="148"/>
      <c r="D5" s="143" t="s">
        <v>154</v>
      </c>
      <c r="E5" s="144">
        <v>632</v>
      </c>
      <c r="F5" s="145">
        <v>632</v>
      </c>
      <c r="G5" s="146">
        <v>798</v>
      </c>
      <c r="H5" s="144">
        <v>1204</v>
      </c>
      <c r="I5" s="145">
        <v>1135</v>
      </c>
      <c r="J5" s="146">
        <v>1133</v>
      </c>
      <c r="K5" s="144">
        <v>966</v>
      </c>
      <c r="L5" s="145">
        <v>1007</v>
      </c>
      <c r="M5" s="146">
        <v>1218</v>
      </c>
      <c r="N5" s="147">
        <v>875</v>
      </c>
      <c r="O5" s="145">
        <v>1110</v>
      </c>
      <c r="P5" s="146">
        <v>1151</v>
      </c>
    </row>
    <row r="6" spans="1:16" ht="10.15" customHeight="1">
      <c r="C6" s="148"/>
      <c r="D6" s="143" t="s">
        <v>155</v>
      </c>
      <c r="E6" s="144">
        <v>579</v>
      </c>
      <c r="F6" s="145">
        <v>380</v>
      </c>
      <c r="G6" s="146">
        <v>725</v>
      </c>
      <c r="H6" s="144">
        <v>1293</v>
      </c>
      <c r="I6" s="145">
        <v>1010</v>
      </c>
      <c r="J6" s="146">
        <v>1133</v>
      </c>
      <c r="K6" s="144">
        <v>1296</v>
      </c>
      <c r="L6" s="145">
        <v>1128</v>
      </c>
      <c r="M6" s="146">
        <v>1000</v>
      </c>
      <c r="N6" s="147">
        <v>991</v>
      </c>
      <c r="O6" s="145">
        <v>859</v>
      </c>
      <c r="P6" s="146">
        <v>1092</v>
      </c>
    </row>
    <row r="7" spans="1:16" ht="10.15" customHeight="1">
      <c r="C7" s="149"/>
      <c r="D7" s="143" t="s">
        <v>156</v>
      </c>
      <c r="E7" s="144">
        <v>491</v>
      </c>
      <c r="F7" s="145">
        <v>495</v>
      </c>
      <c r="G7" s="146">
        <v>682</v>
      </c>
      <c r="H7" s="144">
        <v>1285</v>
      </c>
      <c r="I7" s="145">
        <v>1137</v>
      </c>
      <c r="J7" s="146">
        <v>1157</v>
      </c>
      <c r="K7" s="144">
        <v>990</v>
      </c>
      <c r="L7" s="145">
        <v>933</v>
      </c>
      <c r="M7" s="146">
        <v>1075</v>
      </c>
      <c r="N7" s="147">
        <v>1082</v>
      </c>
      <c r="O7" s="145">
        <v>1008</v>
      </c>
      <c r="P7" s="146">
        <v>799</v>
      </c>
    </row>
    <row r="8" spans="1:16" ht="10.15" customHeight="1">
      <c r="C8" s="148"/>
      <c r="D8" s="143" t="s">
        <v>157</v>
      </c>
      <c r="E8" s="144">
        <v>552</v>
      </c>
      <c r="F8" s="145">
        <v>432</v>
      </c>
      <c r="G8" s="146">
        <v>571</v>
      </c>
      <c r="H8" s="144">
        <v>1002</v>
      </c>
      <c r="I8" s="145">
        <v>1058</v>
      </c>
      <c r="J8" s="146">
        <v>1103</v>
      </c>
      <c r="K8" s="144">
        <v>953</v>
      </c>
      <c r="L8" s="145">
        <v>932</v>
      </c>
      <c r="M8" s="146">
        <v>689</v>
      </c>
      <c r="N8" s="147">
        <v>907</v>
      </c>
      <c r="O8" s="145">
        <v>760</v>
      </c>
      <c r="P8" s="146">
        <v>666</v>
      </c>
    </row>
    <row r="9" spans="1:16" ht="10.15" customHeight="1">
      <c r="C9" s="148"/>
      <c r="D9" s="143" t="s">
        <v>158</v>
      </c>
      <c r="E9" s="144">
        <v>496</v>
      </c>
      <c r="F9" s="145">
        <v>336</v>
      </c>
      <c r="G9" s="146">
        <v>439</v>
      </c>
      <c r="H9" s="144">
        <v>1260</v>
      </c>
      <c r="I9" s="145">
        <v>811</v>
      </c>
      <c r="J9" s="146">
        <v>757</v>
      </c>
      <c r="K9" s="144">
        <v>892</v>
      </c>
      <c r="L9" s="145">
        <v>733</v>
      </c>
      <c r="M9" s="146">
        <v>828</v>
      </c>
      <c r="N9" s="147">
        <v>929</v>
      </c>
      <c r="O9" s="145">
        <v>796</v>
      </c>
      <c r="P9" s="146">
        <v>694</v>
      </c>
    </row>
    <row r="10" spans="1:16" ht="10.15" customHeight="1">
      <c r="C10" s="148"/>
      <c r="D10" s="143" t="s">
        <v>159</v>
      </c>
      <c r="E10" s="144">
        <v>303</v>
      </c>
      <c r="F10" s="145">
        <v>269</v>
      </c>
      <c r="G10" s="146">
        <v>391</v>
      </c>
      <c r="H10" s="144">
        <v>721</v>
      </c>
      <c r="I10" s="145">
        <v>644</v>
      </c>
      <c r="J10" s="146">
        <v>690</v>
      </c>
      <c r="K10" s="144">
        <v>917</v>
      </c>
      <c r="L10" s="145">
        <v>618</v>
      </c>
      <c r="M10" s="146">
        <v>807</v>
      </c>
      <c r="N10" s="147">
        <v>766</v>
      </c>
      <c r="O10" s="145">
        <v>812</v>
      </c>
      <c r="P10" s="146">
        <v>620</v>
      </c>
    </row>
    <row r="11" spans="1:16" ht="10.15" customHeight="1">
      <c r="C11" s="148"/>
      <c r="D11" s="143" t="s">
        <v>160</v>
      </c>
      <c r="E11" s="144">
        <v>292</v>
      </c>
      <c r="F11" s="145">
        <v>262</v>
      </c>
      <c r="G11" s="146">
        <v>306</v>
      </c>
      <c r="H11" s="144">
        <v>737</v>
      </c>
      <c r="I11" s="145">
        <v>854</v>
      </c>
      <c r="J11" s="146">
        <v>755</v>
      </c>
      <c r="K11" s="144">
        <v>787</v>
      </c>
      <c r="L11" s="145">
        <v>686</v>
      </c>
      <c r="M11" s="146">
        <v>808</v>
      </c>
      <c r="N11" s="147">
        <v>847</v>
      </c>
      <c r="O11" s="145">
        <v>679</v>
      </c>
      <c r="P11" s="146">
        <v>561</v>
      </c>
    </row>
    <row r="12" spans="1:16" ht="10.15" customHeight="1">
      <c r="C12" s="150"/>
      <c r="D12" s="143" t="s">
        <v>161</v>
      </c>
      <c r="E12" s="144">
        <v>278</v>
      </c>
      <c r="F12" s="145">
        <v>233</v>
      </c>
      <c r="G12" s="146">
        <v>412</v>
      </c>
      <c r="H12" s="144">
        <v>680</v>
      </c>
      <c r="I12" s="145">
        <v>557</v>
      </c>
      <c r="J12" s="146">
        <v>879</v>
      </c>
      <c r="K12" s="144">
        <v>594</v>
      </c>
      <c r="L12" s="145">
        <v>441</v>
      </c>
      <c r="M12" s="146">
        <v>579</v>
      </c>
      <c r="N12" s="147">
        <v>448</v>
      </c>
      <c r="O12" s="145">
        <v>460</v>
      </c>
      <c r="P12" s="146">
        <v>578</v>
      </c>
    </row>
    <row r="13" spans="1:16" ht="10.15" customHeight="1">
      <c r="C13" s="150"/>
      <c r="D13" s="143" t="s">
        <v>162</v>
      </c>
      <c r="E13" s="144">
        <v>404</v>
      </c>
      <c r="F13" s="145">
        <v>297</v>
      </c>
      <c r="G13" s="146">
        <v>311</v>
      </c>
      <c r="H13" s="144">
        <v>688</v>
      </c>
      <c r="I13" s="145">
        <v>518</v>
      </c>
      <c r="J13" s="146">
        <v>709</v>
      </c>
      <c r="K13" s="144">
        <v>555</v>
      </c>
      <c r="L13" s="145">
        <v>723</v>
      </c>
      <c r="M13" s="146">
        <v>524</v>
      </c>
      <c r="N13" s="147">
        <v>682</v>
      </c>
      <c r="O13" s="145">
        <v>479</v>
      </c>
      <c r="P13" s="146">
        <v>567</v>
      </c>
    </row>
    <row r="14" spans="1:16" ht="10.15" customHeight="1">
      <c r="C14" s="150"/>
      <c r="D14" s="188" t="s">
        <v>163</v>
      </c>
      <c r="E14" s="144">
        <v>234</v>
      </c>
      <c r="F14" s="145">
        <v>255</v>
      </c>
      <c r="G14" s="146">
        <v>495</v>
      </c>
      <c r="H14" s="144">
        <v>512</v>
      </c>
      <c r="I14" s="184">
        <v>510</v>
      </c>
      <c r="J14" s="183">
        <v>514</v>
      </c>
      <c r="K14" s="186">
        <v>526</v>
      </c>
      <c r="L14" s="184">
        <v>452</v>
      </c>
      <c r="M14" s="183">
        <v>454</v>
      </c>
      <c r="N14" s="185">
        <v>353</v>
      </c>
      <c r="O14" s="184">
        <v>445</v>
      </c>
      <c r="P14" s="183">
        <v>606</v>
      </c>
    </row>
    <row r="15" spans="1:16" ht="10.15" customHeight="1">
      <c r="C15" s="194" t="s">
        <v>164</v>
      </c>
      <c r="D15" s="188" t="s">
        <v>165</v>
      </c>
      <c r="E15" s="144">
        <v>183</v>
      </c>
      <c r="F15" s="145">
        <v>188</v>
      </c>
      <c r="G15" s="146">
        <v>273</v>
      </c>
      <c r="H15" s="144">
        <v>394</v>
      </c>
      <c r="I15" s="184">
        <v>468</v>
      </c>
      <c r="J15" s="183">
        <v>564</v>
      </c>
      <c r="K15" s="186">
        <v>442</v>
      </c>
      <c r="L15" s="184">
        <v>486</v>
      </c>
      <c r="M15" s="183">
        <v>506</v>
      </c>
      <c r="N15" s="185">
        <v>467</v>
      </c>
      <c r="O15" s="184">
        <v>362</v>
      </c>
      <c r="P15" s="183">
        <v>375</v>
      </c>
    </row>
    <row r="16" spans="1:16" ht="10.15" customHeight="1">
      <c r="C16" s="151" t="s">
        <v>148</v>
      </c>
      <c r="D16" s="191" t="s">
        <v>166</v>
      </c>
      <c r="E16" s="161">
        <v>209</v>
      </c>
      <c r="F16" s="178">
        <v>213</v>
      </c>
      <c r="G16" s="162">
        <v>194</v>
      </c>
      <c r="H16" s="165">
        <v>486</v>
      </c>
      <c r="I16" s="163">
        <v>396</v>
      </c>
      <c r="J16" s="164">
        <v>488</v>
      </c>
      <c r="K16" s="192">
        <v>604</v>
      </c>
      <c r="L16" s="193">
        <v>603</v>
      </c>
      <c r="M16" s="164">
        <v>380</v>
      </c>
      <c r="N16" s="167">
        <v>455</v>
      </c>
      <c r="O16" s="163">
        <v>495</v>
      </c>
      <c r="P16" s="164">
        <v>367</v>
      </c>
    </row>
    <row r="17" spans="1:16" ht="10.15" customHeight="1" thickBot="1">
      <c r="C17" s="154" t="s">
        <v>167</v>
      </c>
      <c r="D17" s="155" t="s">
        <v>168</v>
      </c>
      <c r="E17" s="156">
        <f>SUM(E3:E16)/14</f>
        <v>406.71428571428572</v>
      </c>
      <c r="F17" s="157">
        <f t="shared" ref="F17:P17" si="0">SUM(F3:F16)/14</f>
        <v>372.71428571428572</v>
      </c>
      <c r="G17" s="158">
        <f t="shared" si="0"/>
        <v>512.92857142857144</v>
      </c>
      <c r="H17" s="156">
        <f t="shared" si="0"/>
        <v>942.92857142857144</v>
      </c>
      <c r="I17" s="157">
        <f t="shared" si="0"/>
        <v>814.14285714285711</v>
      </c>
      <c r="J17" s="158">
        <f t="shared" si="0"/>
        <v>887</v>
      </c>
      <c r="K17" s="156">
        <f t="shared" si="0"/>
        <v>865</v>
      </c>
      <c r="L17" s="157">
        <f t="shared" si="0"/>
        <v>767.78571428571433</v>
      </c>
      <c r="M17" s="158">
        <f t="shared" si="0"/>
        <v>777.85714285714289</v>
      </c>
      <c r="N17" s="156">
        <f t="shared" si="0"/>
        <v>767.5</v>
      </c>
      <c r="O17" s="157">
        <f t="shared" si="0"/>
        <v>711.07142857142856</v>
      </c>
      <c r="P17" s="177">
        <f t="shared" si="0"/>
        <v>715.07142857142856</v>
      </c>
    </row>
    <row r="18" spans="1:16" ht="10.15" customHeight="1" thickTop="1">
      <c r="C18" s="159" t="s">
        <v>169</v>
      </c>
      <c r="D18" s="160" t="s">
        <v>170</v>
      </c>
      <c r="E18" s="161">
        <v>269</v>
      </c>
      <c r="F18" s="178">
        <v>261</v>
      </c>
      <c r="G18" s="162">
        <v>281</v>
      </c>
      <c r="H18" s="179">
        <v>470</v>
      </c>
      <c r="I18" s="166">
        <v>485</v>
      </c>
      <c r="J18" s="164">
        <v>612</v>
      </c>
      <c r="K18" s="180">
        <v>541</v>
      </c>
      <c r="L18" s="181"/>
      <c r="M18" s="164"/>
      <c r="N18" s="167"/>
      <c r="O18" s="163"/>
      <c r="P18" s="164"/>
    </row>
    <row r="19" spans="1:16" ht="5.45" customHeight="1">
      <c r="D19" s="168"/>
    </row>
    <row r="20" spans="1:16" ht="10.15" customHeight="1">
      <c r="A20" s="169" t="s">
        <v>143</v>
      </c>
      <c r="D20" s="170" t="s">
        <v>129</v>
      </c>
      <c r="E20" s="171" t="s">
        <v>130</v>
      </c>
      <c r="F20" s="172" t="s">
        <v>131</v>
      </c>
      <c r="G20" s="173" t="s">
        <v>132</v>
      </c>
      <c r="H20" s="174" t="s">
        <v>133</v>
      </c>
      <c r="I20" s="172" t="s">
        <v>134</v>
      </c>
      <c r="J20" s="175" t="s">
        <v>135</v>
      </c>
      <c r="K20" s="171" t="s">
        <v>136</v>
      </c>
      <c r="L20" s="172" t="s">
        <v>137</v>
      </c>
      <c r="M20" s="173" t="s">
        <v>138</v>
      </c>
      <c r="N20" s="174" t="s">
        <v>139</v>
      </c>
      <c r="O20" s="172" t="s">
        <v>140</v>
      </c>
      <c r="P20" s="173" t="s">
        <v>141</v>
      </c>
    </row>
    <row r="21" spans="1:16" ht="10.15" customHeight="1">
      <c r="C21" s="197" t="s">
        <v>147</v>
      </c>
      <c r="D21" s="143" t="s">
        <v>152</v>
      </c>
      <c r="E21" s="144">
        <v>529</v>
      </c>
      <c r="F21" s="145">
        <v>1114</v>
      </c>
      <c r="G21" s="146">
        <v>1849</v>
      </c>
      <c r="H21" s="147">
        <v>3298</v>
      </c>
      <c r="I21" s="145">
        <v>4386</v>
      </c>
      <c r="J21" s="176">
        <v>5539</v>
      </c>
      <c r="K21" s="144">
        <v>6722</v>
      </c>
      <c r="L21" s="145">
        <v>7755</v>
      </c>
      <c r="M21" s="146">
        <v>8710</v>
      </c>
      <c r="N21" s="147">
        <v>9688</v>
      </c>
      <c r="O21" s="145">
        <v>10664</v>
      </c>
      <c r="P21" s="146">
        <v>11590</v>
      </c>
    </row>
    <row r="22" spans="1:16" ht="10.15" customHeight="1">
      <c r="C22" s="148"/>
      <c r="D22" s="143" t="s">
        <v>153</v>
      </c>
      <c r="E22" s="144">
        <v>512</v>
      </c>
      <c r="F22" s="145">
        <v>1153</v>
      </c>
      <c r="G22" s="146">
        <v>2002</v>
      </c>
      <c r="H22" s="147">
        <v>3492</v>
      </c>
      <c r="I22" s="145">
        <v>4704</v>
      </c>
      <c r="J22" s="176">
        <v>6087</v>
      </c>
      <c r="K22" s="144">
        <v>7492</v>
      </c>
      <c r="L22" s="145">
        <v>8466</v>
      </c>
      <c r="M22" s="146">
        <v>9533</v>
      </c>
      <c r="N22" s="147">
        <v>10498</v>
      </c>
      <c r="O22" s="145">
        <v>11212</v>
      </c>
      <c r="P22" s="146">
        <v>12221</v>
      </c>
    </row>
    <row r="23" spans="1:16" ht="10.15" customHeight="1">
      <c r="C23" s="148"/>
      <c r="D23" s="143" t="s">
        <v>154</v>
      </c>
      <c r="E23" s="144">
        <v>632</v>
      </c>
      <c r="F23" s="145">
        <v>1264</v>
      </c>
      <c r="G23" s="146">
        <v>2062</v>
      </c>
      <c r="H23" s="147">
        <v>3266</v>
      </c>
      <c r="I23" s="145">
        <v>4401</v>
      </c>
      <c r="J23" s="176">
        <v>5534</v>
      </c>
      <c r="K23" s="144">
        <v>6500</v>
      </c>
      <c r="L23" s="145">
        <v>7507</v>
      </c>
      <c r="M23" s="146">
        <v>8725</v>
      </c>
      <c r="N23" s="147">
        <v>9600</v>
      </c>
      <c r="O23" s="145">
        <v>10710</v>
      </c>
      <c r="P23" s="146">
        <v>11861</v>
      </c>
    </row>
    <row r="24" spans="1:16" ht="10.15" customHeight="1">
      <c r="C24" s="148"/>
      <c r="D24" s="143" t="s">
        <v>155</v>
      </c>
      <c r="E24" s="144">
        <v>579</v>
      </c>
      <c r="F24" s="145">
        <v>959</v>
      </c>
      <c r="G24" s="146">
        <v>1684</v>
      </c>
      <c r="H24" s="147">
        <v>2977</v>
      </c>
      <c r="I24" s="145">
        <v>3987</v>
      </c>
      <c r="J24" s="176">
        <v>5120</v>
      </c>
      <c r="K24" s="144">
        <v>6416</v>
      </c>
      <c r="L24" s="145">
        <v>7544</v>
      </c>
      <c r="M24" s="146">
        <v>8544</v>
      </c>
      <c r="N24" s="147">
        <v>9535</v>
      </c>
      <c r="O24" s="145">
        <v>10394</v>
      </c>
      <c r="P24" s="146">
        <v>11486</v>
      </c>
    </row>
    <row r="25" spans="1:16" ht="10.15" customHeight="1">
      <c r="C25" s="149"/>
      <c r="D25" s="143" t="s">
        <v>156</v>
      </c>
      <c r="E25" s="144">
        <v>491</v>
      </c>
      <c r="F25" s="145">
        <v>986</v>
      </c>
      <c r="G25" s="146">
        <v>1668</v>
      </c>
      <c r="H25" s="147">
        <v>2953</v>
      </c>
      <c r="I25" s="145">
        <v>4090</v>
      </c>
      <c r="J25" s="176">
        <v>5247</v>
      </c>
      <c r="K25" s="144">
        <v>6237</v>
      </c>
      <c r="L25" s="145">
        <v>7170</v>
      </c>
      <c r="M25" s="146">
        <v>8245</v>
      </c>
      <c r="N25" s="147">
        <v>9327</v>
      </c>
      <c r="O25" s="145">
        <v>10335</v>
      </c>
      <c r="P25" s="146">
        <v>11134</v>
      </c>
    </row>
    <row r="26" spans="1:16" ht="10.15" customHeight="1">
      <c r="C26" s="148"/>
      <c r="D26" s="143" t="s">
        <v>157</v>
      </c>
      <c r="E26" s="144">
        <v>552</v>
      </c>
      <c r="F26" s="145">
        <v>984</v>
      </c>
      <c r="G26" s="146">
        <v>1555</v>
      </c>
      <c r="H26" s="147">
        <v>2557</v>
      </c>
      <c r="I26" s="145">
        <v>3615</v>
      </c>
      <c r="J26" s="176">
        <v>4718</v>
      </c>
      <c r="K26" s="144">
        <v>5671</v>
      </c>
      <c r="L26" s="145">
        <v>6603</v>
      </c>
      <c r="M26" s="146">
        <v>7292</v>
      </c>
      <c r="N26" s="147">
        <v>8199</v>
      </c>
      <c r="O26" s="145">
        <v>8959</v>
      </c>
      <c r="P26" s="146">
        <v>9625</v>
      </c>
    </row>
    <row r="27" spans="1:16" ht="10.15" customHeight="1">
      <c r="C27" s="148"/>
      <c r="D27" s="143" t="s">
        <v>158</v>
      </c>
      <c r="E27" s="144">
        <v>496</v>
      </c>
      <c r="F27" s="145">
        <v>832</v>
      </c>
      <c r="G27" s="146">
        <v>1271</v>
      </c>
      <c r="H27" s="147">
        <v>2531</v>
      </c>
      <c r="I27" s="145">
        <v>3342</v>
      </c>
      <c r="J27" s="176">
        <v>4099</v>
      </c>
      <c r="K27" s="144">
        <v>4991</v>
      </c>
      <c r="L27" s="145">
        <v>5724</v>
      </c>
      <c r="M27" s="146">
        <v>6552</v>
      </c>
      <c r="N27" s="147">
        <v>7481</v>
      </c>
      <c r="O27" s="145">
        <v>8277</v>
      </c>
      <c r="P27" s="146">
        <v>8971</v>
      </c>
    </row>
    <row r="28" spans="1:16" ht="10.15" customHeight="1">
      <c r="C28" s="148"/>
      <c r="D28" s="143" t="s">
        <v>159</v>
      </c>
      <c r="E28" s="144">
        <v>303</v>
      </c>
      <c r="F28" s="145">
        <v>572</v>
      </c>
      <c r="G28" s="146">
        <v>963</v>
      </c>
      <c r="H28" s="147">
        <v>1684</v>
      </c>
      <c r="I28" s="145">
        <v>2328</v>
      </c>
      <c r="J28" s="176">
        <v>3018</v>
      </c>
      <c r="K28" s="144">
        <v>3935</v>
      </c>
      <c r="L28" s="145">
        <v>4553</v>
      </c>
      <c r="M28" s="146">
        <v>5360</v>
      </c>
      <c r="N28" s="147">
        <v>6126</v>
      </c>
      <c r="O28" s="145">
        <v>6938</v>
      </c>
      <c r="P28" s="146">
        <v>7558</v>
      </c>
    </row>
    <row r="29" spans="1:16" ht="10.15" customHeight="1">
      <c r="C29" s="148"/>
      <c r="D29" s="143" t="s">
        <v>160</v>
      </c>
      <c r="E29" s="144">
        <v>292</v>
      </c>
      <c r="F29" s="145">
        <v>554</v>
      </c>
      <c r="G29" s="146">
        <v>860</v>
      </c>
      <c r="H29" s="147">
        <v>1597</v>
      </c>
      <c r="I29" s="145">
        <v>2451</v>
      </c>
      <c r="J29" s="176">
        <v>3206</v>
      </c>
      <c r="K29" s="144">
        <v>3993</v>
      </c>
      <c r="L29" s="145">
        <v>4679</v>
      </c>
      <c r="M29" s="146">
        <v>5487</v>
      </c>
      <c r="N29" s="147">
        <v>6334</v>
      </c>
      <c r="O29" s="145">
        <v>7013</v>
      </c>
      <c r="P29" s="146">
        <v>7574</v>
      </c>
    </row>
    <row r="30" spans="1:16" ht="10.15" customHeight="1">
      <c r="C30" s="150"/>
      <c r="D30" s="143" t="s">
        <v>161</v>
      </c>
      <c r="E30" s="144">
        <v>278</v>
      </c>
      <c r="F30" s="145">
        <v>511</v>
      </c>
      <c r="G30" s="146">
        <v>923</v>
      </c>
      <c r="H30" s="147">
        <v>1603</v>
      </c>
      <c r="I30" s="145">
        <v>2160</v>
      </c>
      <c r="J30" s="176">
        <v>3039</v>
      </c>
      <c r="K30" s="144">
        <v>3633</v>
      </c>
      <c r="L30" s="145">
        <v>4074</v>
      </c>
      <c r="M30" s="146">
        <v>4653</v>
      </c>
      <c r="N30" s="147">
        <v>5101</v>
      </c>
      <c r="O30" s="145">
        <v>5561</v>
      </c>
      <c r="P30" s="146">
        <v>6139</v>
      </c>
    </row>
    <row r="31" spans="1:16" ht="10.15" customHeight="1">
      <c r="C31" s="150"/>
      <c r="D31" s="143" t="s">
        <v>162</v>
      </c>
      <c r="E31" s="144">
        <v>404</v>
      </c>
      <c r="F31" s="145">
        <v>701</v>
      </c>
      <c r="G31" s="146">
        <v>1012</v>
      </c>
      <c r="H31" s="147">
        <v>1700</v>
      </c>
      <c r="I31" s="145">
        <v>2218</v>
      </c>
      <c r="J31" s="176">
        <v>2927</v>
      </c>
      <c r="K31" s="144">
        <v>3482</v>
      </c>
      <c r="L31" s="145">
        <v>4205</v>
      </c>
      <c r="M31" s="146">
        <v>4729</v>
      </c>
      <c r="N31" s="147">
        <v>5411</v>
      </c>
      <c r="O31" s="145">
        <v>5890</v>
      </c>
      <c r="P31" s="146">
        <v>6457</v>
      </c>
    </row>
    <row r="32" spans="1:16" ht="10.15" customHeight="1">
      <c r="C32" s="150"/>
      <c r="D32" s="188" t="s">
        <v>163</v>
      </c>
      <c r="E32" s="144">
        <v>234</v>
      </c>
      <c r="F32" s="145">
        <v>489</v>
      </c>
      <c r="G32" s="146">
        <v>984</v>
      </c>
      <c r="H32" s="147">
        <v>1496</v>
      </c>
      <c r="I32" s="145">
        <v>2006</v>
      </c>
      <c r="J32" s="187">
        <v>2520</v>
      </c>
      <c r="K32" s="186">
        <v>3046</v>
      </c>
      <c r="L32" s="184">
        <v>3498</v>
      </c>
      <c r="M32" s="183">
        <v>3952</v>
      </c>
      <c r="N32" s="185">
        <v>4305</v>
      </c>
      <c r="O32" s="184">
        <v>4750</v>
      </c>
      <c r="P32" s="183">
        <v>5356</v>
      </c>
    </row>
    <row r="33" spans="3:16" ht="10.15" customHeight="1">
      <c r="C33" s="194" t="s">
        <v>149</v>
      </c>
      <c r="D33" s="188" t="s">
        <v>165</v>
      </c>
      <c r="E33" s="144">
        <v>183</v>
      </c>
      <c r="F33" s="145">
        <v>371</v>
      </c>
      <c r="G33" s="146">
        <v>644</v>
      </c>
      <c r="H33" s="147">
        <v>1038</v>
      </c>
      <c r="I33" s="145">
        <v>1506</v>
      </c>
      <c r="J33" s="187">
        <v>2070</v>
      </c>
      <c r="K33" s="186">
        <v>2512</v>
      </c>
      <c r="L33" s="184">
        <v>2998</v>
      </c>
      <c r="M33" s="183">
        <v>3504</v>
      </c>
      <c r="N33" s="185">
        <v>3971</v>
      </c>
      <c r="O33" s="184">
        <v>4333</v>
      </c>
      <c r="P33" s="183">
        <v>4708</v>
      </c>
    </row>
    <row r="34" spans="3:16" ht="10.15" customHeight="1">
      <c r="C34" s="151" t="s">
        <v>148</v>
      </c>
      <c r="D34" s="191" t="s">
        <v>166</v>
      </c>
      <c r="E34" s="161">
        <v>209</v>
      </c>
      <c r="F34" s="163">
        <v>422</v>
      </c>
      <c r="G34" s="164">
        <v>616</v>
      </c>
      <c r="H34" s="195">
        <v>1102</v>
      </c>
      <c r="I34" s="152">
        <v>1498</v>
      </c>
      <c r="J34" s="196">
        <v>1986</v>
      </c>
      <c r="K34" s="165">
        <v>2590</v>
      </c>
      <c r="L34" s="163">
        <v>3193</v>
      </c>
      <c r="M34" s="195">
        <v>3573</v>
      </c>
      <c r="N34" s="153">
        <v>4028</v>
      </c>
      <c r="O34" s="163">
        <v>4523</v>
      </c>
      <c r="P34" s="164">
        <v>4890</v>
      </c>
    </row>
    <row r="35" spans="3:16" ht="10.15" customHeight="1" thickBot="1">
      <c r="C35" s="198" t="s">
        <v>167</v>
      </c>
      <c r="D35" s="155" t="s">
        <v>171</v>
      </c>
      <c r="E35" s="156">
        <f>SUM(E21:E34)/14</f>
        <v>406.71428571428572</v>
      </c>
      <c r="F35" s="157">
        <f t="shared" ref="F35:P35" si="1">SUM(F21:F34)/14</f>
        <v>779.42857142857144</v>
      </c>
      <c r="G35" s="158">
        <f t="shared" si="1"/>
        <v>1292.3571428571429</v>
      </c>
      <c r="H35" s="156">
        <f t="shared" si="1"/>
        <v>2235.2857142857142</v>
      </c>
      <c r="I35" s="157">
        <f t="shared" si="1"/>
        <v>3049.4285714285716</v>
      </c>
      <c r="J35" s="158">
        <f t="shared" si="1"/>
        <v>3936.4285714285716</v>
      </c>
      <c r="K35" s="156">
        <f t="shared" si="1"/>
        <v>4801.4285714285716</v>
      </c>
      <c r="L35" s="157">
        <f t="shared" si="1"/>
        <v>5569.2142857142853</v>
      </c>
      <c r="M35" s="158">
        <f t="shared" si="1"/>
        <v>6347.0714285714284</v>
      </c>
      <c r="N35" s="156">
        <f t="shared" si="1"/>
        <v>7114.5714285714284</v>
      </c>
      <c r="O35" s="157">
        <f t="shared" si="1"/>
        <v>7825.6428571428569</v>
      </c>
      <c r="P35" s="177">
        <f t="shared" si="1"/>
        <v>8540.7142857142862</v>
      </c>
    </row>
    <row r="36" spans="3:16" ht="10.15" customHeight="1" thickTop="1">
      <c r="C36" s="159" t="s">
        <v>169</v>
      </c>
      <c r="D36" s="160" t="s">
        <v>170</v>
      </c>
      <c r="E36" s="161">
        <v>269</v>
      </c>
      <c r="F36" s="163">
        <f>SUM(E18:F18)</f>
        <v>530</v>
      </c>
      <c r="G36" s="182">
        <f>SUM(E18:G18)</f>
        <v>811</v>
      </c>
      <c r="H36" s="207">
        <f>SUM(E18:H18)</f>
        <v>1281</v>
      </c>
      <c r="I36" s="166">
        <f>SUM(E18:I18)</f>
        <v>1766</v>
      </c>
      <c r="J36" s="182">
        <f>SUM(E18:J18)</f>
        <v>2378</v>
      </c>
      <c r="K36" s="179">
        <f>SUM(E18:K18)</f>
        <v>2919</v>
      </c>
      <c r="L36" s="167"/>
      <c r="M36" s="163"/>
      <c r="N36" s="163"/>
      <c r="O36" s="163"/>
      <c r="P36" s="164"/>
    </row>
    <row r="37" spans="3:16" ht="10.15" customHeight="1">
      <c r="C37" s="159"/>
      <c r="D37" s="190"/>
      <c r="E37" s="189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</row>
    <row r="38" spans="3:16" ht="11.1" customHeight="1"/>
    <row r="39" spans="3:16" ht="11.1" customHeight="1"/>
    <row r="40" spans="3:16" ht="11.1" customHeight="1"/>
    <row r="41" spans="3:16" ht="11.1" customHeight="1"/>
    <row r="42" spans="3:16" ht="11.1" customHeight="1"/>
    <row r="43" spans="3:16" ht="11.1" customHeight="1"/>
    <row r="44" spans="3:16" ht="11.1" customHeight="1"/>
    <row r="45" spans="3:16" ht="11.1" customHeight="1"/>
    <row r="46" spans="3:16" ht="11.1" customHeight="1"/>
    <row r="47" spans="3:16" ht="11.1" customHeight="1"/>
    <row r="48" spans="3:16" ht="11.1" customHeight="1"/>
    <row r="49" spans="4:11" ht="11.1" customHeight="1"/>
    <row r="50" spans="4:11" ht="11.1" customHeight="1"/>
    <row r="51" spans="4:11" ht="11.1" customHeight="1"/>
    <row r="52" spans="4:11" ht="11.1" customHeight="1"/>
    <row r="53" spans="4:11" ht="11.1" customHeight="1"/>
    <row r="54" spans="4:11" ht="11.1" customHeight="1"/>
    <row r="55" spans="4:11" ht="11.1" customHeight="1"/>
    <row r="56" spans="4:11" ht="11.1" customHeight="1"/>
    <row r="57" spans="4:11" ht="11.1" customHeight="1">
      <c r="D57" s="137" t="s">
        <v>172</v>
      </c>
      <c r="K57" s="137" t="s">
        <v>173</v>
      </c>
    </row>
    <row r="58" spans="4:11" ht="11.1" customHeight="1"/>
  </sheetData>
  <phoneticPr fontId="2"/>
  <pageMargins left="0.19685039370078741" right="0.39370078740157483" top="0.19685039370078741" bottom="0.23622047244094491" header="0.11811023622047245" footer="0.19685039370078741"/>
  <pageSetup paperSize="9" scale="95" firstPageNumber="7" orientation="landscape" useFirstPageNumber="1" r:id="rId1"/>
  <headerFooter alignWithMargins="0"/>
  <rowBreaks count="1" manualBreakCount="1">
    <brk id="57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Z58"/>
  <sheetViews>
    <sheetView view="pageBreakPreview" zoomScale="85" zoomScaleNormal="40" zoomScaleSheetLayoutView="85" workbookViewId="0">
      <selection activeCell="A3" sqref="A3"/>
    </sheetView>
  </sheetViews>
  <sheetFormatPr defaultColWidth="8.5" defaultRowHeight="16.5" customHeight="1"/>
  <sheetData>
    <row r="1" spans="1:26" ht="16.5" customHeight="1">
      <c r="A1" s="95" t="s">
        <v>109</v>
      </c>
      <c r="B1" s="96"/>
      <c r="C1" s="96"/>
      <c r="D1" s="96"/>
      <c r="E1" s="96"/>
      <c r="F1" s="96"/>
      <c r="G1" s="96"/>
      <c r="H1" s="218" t="s">
        <v>110</v>
      </c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6" ht="35.25" customHeight="1">
      <c r="A2" s="208" t="s">
        <v>178</v>
      </c>
      <c r="B2" s="208"/>
      <c r="C2" s="208"/>
      <c r="D2" s="208"/>
      <c r="E2" s="208"/>
      <c r="F2" s="208"/>
      <c r="G2" s="20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4" spans="1:26" ht="16.5" customHeight="1">
      <c r="A4" s="212" t="s">
        <v>111</v>
      </c>
      <c r="B4" s="213"/>
      <c r="C4" s="209" t="s">
        <v>112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1"/>
      <c r="T4" s="209" t="s">
        <v>113</v>
      </c>
      <c r="U4" s="210"/>
      <c r="V4" s="210"/>
      <c r="W4" s="210"/>
      <c r="X4" s="210"/>
      <c r="Y4" s="210"/>
      <c r="Z4" s="211"/>
    </row>
    <row r="5" spans="1:26" ht="16.5" customHeight="1">
      <c r="A5" s="214"/>
      <c r="B5" s="215"/>
      <c r="C5" s="219" t="s">
        <v>114</v>
      </c>
      <c r="D5" s="209" t="s">
        <v>115</v>
      </c>
      <c r="E5" s="210"/>
      <c r="F5" s="210"/>
      <c r="G5" s="211"/>
      <c r="H5" s="209" t="s">
        <v>116</v>
      </c>
      <c r="I5" s="210"/>
      <c r="J5" s="210"/>
      <c r="K5" s="210"/>
      <c r="L5" s="211"/>
      <c r="M5" s="209" t="s">
        <v>79</v>
      </c>
      <c r="N5" s="210"/>
      <c r="O5" s="210"/>
      <c r="P5" s="210"/>
      <c r="Q5" s="210"/>
      <c r="R5" s="210"/>
      <c r="S5" s="211"/>
      <c r="T5" s="209" t="s">
        <v>81</v>
      </c>
      <c r="U5" s="210"/>
      <c r="V5" s="210"/>
      <c r="W5" s="210"/>
      <c r="X5" s="210"/>
      <c r="Y5" s="210"/>
      <c r="Z5" s="211"/>
    </row>
    <row r="6" spans="1:26" ht="16.5" customHeight="1" thickBot="1">
      <c r="A6" s="216"/>
      <c r="B6" s="217"/>
      <c r="C6" s="220"/>
      <c r="D6" s="97" t="s">
        <v>117</v>
      </c>
      <c r="E6" s="98" t="s">
        <v>118</v>
      </c>
      <c r="F6" s="98" t="s">
        <v>119</v>
      </c>
      <c r="G6" s="98" t="s">
        <v>120</v>
      </c>
      <c r="H6" s="98" t="s">
        <v>121</v>
      </c>
      <c r="I6" s="99" t="s">
        <v>122</v>
      </c>
      <c r="J6" s="98" t="s">
        <v>123</v>
      </c>
      <c r="K6" s="98" t="s">
        <v>124</v>
      </c>
      <c r="L6" s="98" t="s">
        <v>125</v>
      </c>
      <c r="M6" s="100" t="s">
        <v>70</v>
      </c>
      <c r="N6" s="100" t="s">
        <v>126</v>
      </c>
      <c r="O6" s="100" t="s">
        <v>72</v>
      </c>
      <c r="P6" s="100" t="s">
        <v>73</v>
      </c>
      <c r="Q6" s="100" t="s">
        <v>74</v>
      </c>
      <c r="R6" s="100" t="s">
        <v>75</v>
      </c>
      <c r="S6" s="100" t="s">
        <v>76</v>
      </c>
      <c r="T6" s="100" t="s">
        <v>70</v>
      </c>
      <c r="U6" s="100" t="s">
        <v>126</v>
      </c>
      <c r="V6" s="100" t="s">
        <v>72</v>
      </c>
      <c r="W6" s="100" t="s">
        <v>73</v>
      </c>
      <c r="X6" s="100" t="s">
        <v>74</v>
      </c>
      <c r="Y6" s="100" t="s">
        <v>75</v>
      </c>
      <c r="Z6" s="100" t="s">
        <v>76</v>
      </c>
    </row>
    <row r="7" spans="1:26" ht="16.5" customHeight="1" thickTop="1">
      <c r="A7" s="101"/>
      <c r="B7" s="102" t="s">
        <v>20</v>
      </c>
      <c r="C7" s="199">
        <v>541</v>
      </c>
      <c r="D7" s="199">
        <v>355</v>
      </c>
      <c r="E7" s="199">
        <v>115</v>
      </c>
      <c r="F7" s="199">
        <v>1</v>
      </c>
      <c r="G7" s="199">
        <v>70</v>
      </c>
      <c r="H7" s="199">
        <v>504</v>
      </c>
      <c r="I7" s="199">
        <v>37</v>
      </c>
      <c r="J7" s="199">
        <v>17</v>
      </c>
      <c r="K7" s="199">
        <v>0</v>
      </c>
      <c r="L7" s="199">
        <v>20</v>
      </c>
      <c r="M7" s="199">
        <v>442</v>
      </c>
      <c r="N7" s="199">
        <v>99</v>
      </c>
      <c r="O7" s="199">
        <v>0</v>
      </c>
      <c r="P7" s="199">
        <v>52</v>
      </c>
      <c r="Q7" s="199">
        <v>47</v>
      </c>
      <c r="R7" s="199">
        <v>0</v>
      </c>
      <c r="S7" s="199">
        <v>0</v>
      </c>
      <c r="T7" s="199">
        <v>52151</v>
      </c>
      <c r="U7" s="199">
        <v>8148</v>
      </c>
      <c r="V7" s="199">
        <v>0</v>
      </c>
      <c r="W7" s="199">
        <v>4062</v>
      </c>
      <c r="X7" s="199">
        <v>4086</v>
      </c>
      <c r="Y7" s="199">
        <v>0</v>
      </c>
      <c r="Z7" s="199">
        <v>0</v>
      </c>
    </row>
    <row r="8" spans="1:26" ht="16.5" customHeight="1">
      <c r="A8" s="101"/>
      <c r="B8" s="102" t="s">
        <v>21</v>
      </c>
      <c r="C8" s="199">
        <v>451</v>
      </c>
      <c r="D8" s="199">
        <v>289</v>
      </c>
      <c r="E8" s="199">
        <v>94</v>
      </c>
      <c r="F8" s="199">
        <v>0</v>
      </c>
      <c r="G8" s="199">
        <v>68</v>
      </c>
      <c r="H8" s="199">
        <v>426</v>
      </c>
      <c r="I8" s="199">
        <v>25</v>
      </c>
      <c r="J8" s="199">
        <v>14</v>
      </c>
      <c r="K8" s="199">
        <v>0</v>
      </c>
      <c r="L8" s="199">
        <v>11</v>
      </c>
      <c r="M8" s="199">
        <v>354</v>
      </c>
      <c r="N8" s="199">
        <v>97</v>
      </c>
      <c r="O8" s="199">
        <v>0</v>
      </c>
      <c r="P8" s="199">
        <v>52</v>
      </c>
      <c r="Q8" s="199">
        <v>45</v>
      </c>
      <c r="R8" s="199">
        <v>0</v>
      </c>
      <c r="S8" s="199">
        <v>0</v>
      </c>
      <c r="T8" s="199">
        <v>41550</v>
      </c>
      <c r="U8" s="199">
        <v>7806</v>
      </c>
      <c r="V8" s="199">
        <v>0</v>
      </c>
      <c r="W8" s="199">
        <v>4062</v>
      </c>
      <c r="X8" s="199">
        <v>3744</v>
      </c>
      <c r="Y8" s="199">
        <v>0</v>
      </c>
      <c r="Z8" s="199">
        <v>0</v>
      </c>
    </row>
    <row r="9" spans="1:26" ht="16.5" customHeight="1">
      <c r="A9" s="103"/>
      <c r="B9" s="104" t="s">
        <v>22</v>
      </c>
      <c r="C9" s="200">
        <v>90</v>
      </c>
      <c r="D9" s="200">
        <v>66</v>
      </c>
      <c r="E9" s="200">
        <v>21</v>
      </c>
      <c r="F9" s="200">
        <v>1</v>
      </c>
      <c r="G9" s="200">
        <v>2</v>
      </c>
      <c r="H9" s="200">
        <v>78</v>
      </c>
      <c r="I9" s="200">
        <v>12</v>
      </c>
      <c r="J9" s="200">
        <v>3</v>
      </c>
      <c r="K9" s="200">
        <v>0</v>
      </c>
      <c r="L9" s="200">
        <v>9</v>
      </c>
      <c r="M9" s="200">
        <v>88</v>
      </c>
      <c r="N9" s="200">
        <v>2</v>
      </c>
      <c r="O9" s="200">
        <v>0</v>
      </c>
      <c r="P9" s="200">
        <v>0</v>
      </c>
      <c r="Q9" s="200">
        <v>2</v>
      </c>
      <c r="R9" s="200">
        <v>0</v>
      </c>
      <c r="S9" s="200">
        <v>0</v>
      </c>
      <c r="T9" s="200">
        <v>10601</v>
      </c>
      <c r="U9" s="200">
        <v>342</v>
      </c>
      <c r="V9" s="200">
        <v>0</v>
      </c>
      <c r="W9" s="200">
        <v>0</v>
      </c>
      <c r="X9" s="200">
        <v>342</v>
      </c>
      <c r="Y9" s="200">
        <v>0</v>
      </c>
      <c r="Z9" s="200">
        <v>0</v>
      </c>
    </row>
    <row r="10" spans="1:26" ht="16.5" customHeight="1">
      <c r="A10" s="101">
        <v>201</v>
      </c>
      <c r="B10" s="102" t="s">
        <v>23</v>
      </c>
      <c r="C10" s="199">
        <v>163</v>
      </c>
      <c r="D10" s="199">
        <v>91</v>
      </c>
      <c r="E10" s="199">
        <v>16</v>
      </c>
      <c r="F10" s="199">
        <v>0</v>
      </c>
      <c r="G10" s="199">
        <v>56</v>
      </c>
      <c r="H10" s="199">
        <v>162</v>
      </c>
      <c r="I10" s="199">
        <v>1</v>
      </c>
      <c r="J10" s="199">
        <v>1</v>
      </c>
      <c r="K10" s="199">
        <v>0</v>
      </c>
      <c r="L10" s="199">
        <v>0</v>
      </c>
      <c r="M10" s="199">
        <v>96</v>
      </c>
      <c r="N10" s="199">
        <v>67</v>
      </c>
      <c r="O10" s="199">
        <v>0</v>
      </c>
      <c r="P10" s="199">
        <v>52</v>
      </c>
      <c r="Q10" s="199">
        <v>15</v>
      </c>
      <c r="R10" s="199">
        <v>0</v>
      </c>
      <c r="S10" s="199">
        <v>0</v>
      </c>
      <c r="T10" s="199">
        <v>11766</v>
      </c>
      <c r="U10" s="199">
        <v>5849</v>
      </c>
      <c r="V10" s="199">
        <v>0</v>
      </c>
      <c r="W10" s="199">
        <v>4062</v>
      </c>
      <c r="X10" s="199">
        <v>1787</v>
      </c>
      <c r="Y10" s="199">
        <v>0</v>
      </c>
      <c r="Z10" s="199">
        <v>0</v>
      </c>
    </row>
    <row r="11" spans="1:26" ht="16.5" customHeight="1">
      <c r="A11" s="101">
        <v>202</v>
      </c>
      <c r="B11" s="102" t="s">
        <v>24</v>
      </c>
      <c r="C11" s="199">
        <v>66</v>
      </c>
      <c r="D11" s="199">
        <v>50</v>
      </c>
      <c r="E11" s="199">
        <v>13</v>
      </c>
      <c r="F11" s="199">
        <v>0</v>
      </c>
      <c r="G11" s="199">
        <v>3</v>
      </c>
      <c r="H11" s="199">
        <v>59</v>
      </c>
      <c r="I11" s="199">
        <v>7</v>
      </c>
      <c r="J11" s="199">
        <v>1</v>
      </c>
      <c r="K11" s="199">
        <v>0</v>
      </c>
      <c r="L11" s="199">
        <v>6</v>
      </c>
      <c r="M11" s="199">
        <v>54</v>
      </c>
      <c r="N11" s="199">
        <v>12</v>
      </c>
      <c r="O11" s="199">
        <v>0</v>
      </c>
      <c r="P11" s="199">
        <v>0</v>
      </c>
      <c r="Q11" s="199">
        <v>12</v>
      </c>
      <c r="R11" s="199">
        <v>0</v>
      </c>
      <c r="S11" s="199">
        <v>0</v>
      </c>
      <c r="T11" s="199">
        <v>7198</v>
      </c>
      <c r="U11" s="199">
        <v>742</v>
      </c>
      <c r="V11" s="199">
        <v>0</v>
      </c>
      <c r="W11" s="199">
        <v>0</v>
      </c>
      <c r="X11" s="199">
        <v>742</v>
      </c>
      <c r="Y11" s="199">
        <v>0</v>
      </c>
      <c r="Z11" s="199">
        <v>0</v>
      </c>
    </row>
    <row r="12" spans="1:26" ht="16.5" customHeight="1">
      <c r="A12" s="101">
        <v>203</v>
      </c>
      <c r="B12" s="102" t="s">
        <v>25</v>
      </c>
      <c r="C12" s="199">
        <v>119</v>
      </c>
      <c r="D12" s="199">
        <v>76</v>
      </c>
      <c r="E12" s="199">
        <v>41</v>
      </c>
      <c r="F12" s="199">
        <v>0</v>
      </c>
      <c r="G12" s="199">
        <v>2</v>
      </c>
      <c r="H12" s="199">
        <v>108</v>
      </c>
      <c r="I12" s="199">
        <v>11</v>
      </c>
      <c r="J12" s="199">
        <v>10</v>
      </c>
      <c r="K12" s="199">
        <v>0</v>
      </c>
      <c r="L12" s="199">
        <v>1</v>
      </c>
      <c r="M12" s="199">
        <v>117</v>
      </c>
      <c r="N12" s="199">
        <v>2</v>
      </c>
      <c r="O12" s="199">
        <v>0</v>
      </c>
      <c r="P12" s="199">
        <v>0</v>
      </c>
      <c r="Q12" s="199">
        <v>2</v>
      </c>
      <c r="R12" s="199">
        <v>0</v>
      </c>
      <c r="S12" s="199">
        <v>0</v>
      </c>
      <c r="T12" s="199">
        <v>11575</v>
      </c>
      <c r="U12" s="199">
        <v>314</v>
      </c>
      <c r="V12" s="199">
        <v>0</v>
      </c>
      <c r="W12" s="199">
        <v>0</v>
      </c>
      <c r="X12" s="199">
        <v>314</v>
      </c>
      <c r="Y12" s="199">
        <v>0</v>
      </c>
      <c r="Z12" s="199">
        <v>0</v>
      </c>
    </row>
    <row r="13" spans="1:26" ht="16.5" customHeight="1">
      <c r="A13" s="101">
        <v>204</v>
      </c>
      <c r="B13" s="102" t="s">
        <v>26</v>
      </c>
      <c r="C13" s="199">
        <v>5</v>
      </c>
      <c r="D13" s="199">
        <v>3</v>
      </c>
      <c r="E13" s="199">
        <v>2</v>
      </c>
      <c r="F13" s="199">
        <v>0</v>
      </c>
      <c r="G13" s="199">
        <v>0</v>
      </c>
      <c r="H13" s="199">
        <v>2</v>
      </c>
      <c r="I13" s="199">
        <v>3</v>
      </c>
      <c r="J13" s="199">
        <v>0</v>
      </c>
      <c r="K13" s="199">
        <v>0</v>
      </c>
      <c r="L13" s="199">
        <v>3</v>
      </c>
      <c r="M13" s="199">
        <v>5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516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</row>
    <row r="14" spans="1:26" ht="16.5" customHeight="1">
      <c r="A14" s="101">
        <v>205</v>
      </c>
      <c r="B14" s="102" t="s">
        <v>27</v>
      </c>
      <c r="C14" s="199">
        <v>29</v>
      </c>
      <c r="D14" s="199">
        <v>18</v>
      </c>
      <c r="E14" s="199">
        <v>6</v>
      </c>
      <c r="F14" s="199">
        <v>0</v>
      </c>
      <c r="G14" s="199">
        <v>5</v>
      </c>
      <c r="H14" s="199">
        <v>29</v>
      </c>
      <c r="I14" s="199">
        <v>0</v>
      </c>
      <c r="J14" s="199">
        <v>0</v>
      </c>
      <c r="K14" s="199">
        <v>0</v>
      </c>
      <c r="L14" s="199">
        <v>0</v>
      </c>
      <c r="M14" s="199">
        <v>23</v>
      </c>
      <c r="N14" s="199">
        <v>6</v>
      </c>
      <c r="O14" s="199">
        <v>0</v>
      </c>
      <c r="P14" s="199">
        <v>0</v>
      </c>
      <c r="Q14" s="199">
        <v>6</v>
      </c>
      <c r="R14" s="199">
        <v>0</v>
      </c>
      <c r="S14" s="199">
        <v>0</v>
      </c>
      <c r="T14" s="199">
        <v>3006</v>
      </c>
      <c r="U14" s="199">
        <v>271</v>
      </c>
      <c r="V14" s="199">
        <v>0</v>
      </c>
      <c r="W14" s="199">
        <v>0</v>
      </c>
      <c r="X14" s="199">
        <v>271</v>
      </c>
      <c r="Y14" s="199">
        <v>0</v>
      </c>
      <c r="Z14" s="199">
        <v>0</v>
      </c>
    </row>
    <row r="15" spans="1:26" ht="16.5" customHeight="1">
      <c r="A15" s="101">
        <v>206</v>
      </c>
      <c r="B15" s="102" t="s">
        <v>28</v>
      </c>
      <c r="C15" s="199">
        <v>22</v>
      </c>
      <c r="D15" s="199">
        <v>13</v>
      </c>
      <c r="E15" s="199">
        <v>8</v>
      </c>
      <c r="F15" s="199">
        <v>0</v>
      </c>
      <c r="G15" s="199">
        <v>1</v>
      </c>
      <c r="H15" s="199">
        <v>21</v>
      </c>
      <c r="I15" s="199">
        <v>1</v>
      </c>
      <c r="J15" s="199">
        <v>1</v>
      </c>
      <c r="K15" s="199">
        <v>0</v>
      </c>
      <c r="L15" s="199">
        <v>0</v>
      </c>
      <c r="M15" s="199">
        <v>13</v>
      </c>
      <c r="N15" s="199">
        <v>9</v>
      </c>
      <c r="O15" s="199">
        <v>0</v>
      </c>
      <c r="P15" s="199">
        <v>0</v>
      </c>
      <c r="Q15" s="199">
        <v>9</v>
      </c>
      <c r="R15" s="199">
        <v>0</v>
      </c>
      <c r="S15" s="199">
        <v>0</v>
      </c>
      <c r="T15" s="199">
        <v>1668</v>
      </c>
      <c r="U15" s="199">
        <v>490</v>
      </c>
      <c r="V15" s="199">
        <v>0</v>
      </c>
      <c r="W15" s="199">
        <v>0</v>
      </c>
      <c r="X15" s="199">
        <v>490</v>
      </c>
      <c r="Y15" s="199">
        <v>0</v>
      </c>
      <c r="Z15" s="199">
        <v>0</v>
      </c>
    </row>
    <row r="16" spans="1:26" ht="16.5" customHeight="1">
      <c r="A16" s="101">
        <v>207</v>
      </c>
      <c r="B16" s="102" t="s">
        <v>29</v>
      </c>
      <c r="C16" s="199">
        <v>14</v>
      </c>
      <c r="D16" s="199">
        <v>10</v>
      </c>
      <c r="E16" s="199">
        <v>4</v>
      </c>
      <c r="F16" s="199">
        <v>0</v>
      </c>
      <c r="G16" s="199">
        <v>0</v>
      </c>
      <c r="H16" s="199">
        <v>14</v>
      </c>
      <c r="I16" s="199">
        <v>0</v>
      </c>
      <c r="J16" s="199">
        <v>0</v>
      </c>
      <c r="K16" s="199">
        <v>0</v>
      </c>
      <c r="L16" s="199">
        <v>0</v>
      </c>
      <c r="M16" s="199">
        <v>13</v>
      </c>
      <c r="N16" s="199">
        <v>1</v>
      </c>
      <c r="O16" s="199">
        <v>0</v>
      </c>
      <c r="P16" s="199">
        <v>0</v>
      </c>
      <c r="Q16" s="199">
        <v>1</v>
      </c>
      <c r="R16" s="199">
        <v>0</v>
      </c>
      <c r="S16" s="199">
        <v>0</v>
      </c>
      <c r="T16" s="199">
        <v>1590</v>
      </c>
      <c r="U16" s="199">
        <v>140</v>
      </c>
      <c r="V16" s="199">
        <v>0</v>
      </c>
      <c r="W16" s="199">
        <v>0</v>
      </c>
      <c r="X16" s="199">
        <v>140</v>
      </c>
      <c r="Y16" s="199">
        <v>0</v>
      </c>
      <c r="Z16" s="199">
        <v>0</v>
      </c>
    </row>
    <row r="17" spans="1:26" ht="16.5" customHeight="1">
      <c r="A17" s="101">
        <v>208</v>
      </c>
      <c r="B17" s="102" t="s">
        <v>30</v>
      </c>
      <c r="C17" s="199">
        <v>15</v>
      </c>
      <c r="D17" s="199">
        <v>15</v>
      </c>
      <c r="E17" s="199">
        <v>0</v>
      </c>
      <c r="F17" s="199">
        <v>0</v>
      </c>
      <c r="G17" s="199">
        <v>0</v>
      </c>
      <c r="H17" s="199">
        <v>14</v>
      </c>
      <c r="I17" s="199">
        <v>1</v>
      </c>
      <c r="J17" s="199">
        <v>1</v>
      </c>
      <c r="K17" s="199">
        <v>0</v>
      </c>
      <c r="L17" s="199">
        <v>0</v>
      </c>
      <c r="M17" s="199">
        <v>15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1950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</row>
    <row r="18" spans="1:26" ht="16.5" customHeight="1">
      <c r="A18" s="101">
        <v>209</v>
      </c>
      <c r="B18" s="102" t="s">
        <v>31</v>
      </c>
      <c r="C18" s="199">
        <v>2</v>
      </c>
      <c r="D18" s="199">
        <v>2</v>
      </c>
      <c r="E18" s="199">
        <v>0</v>
      </c>
      <c r="F18" s="199">
        <v>0</v>
      </c>
      <c r="G18" s="199">
        <v>0</v>
      </c>
      <c r="H18" s="199">
        <v>2</v>
      </c>
      <c r="I18" s="199">
        <v>0</v>
      </c>
      <c r="J18" s="199">
        <v>0</v>
      </c>
      <c r="K18" s="199">
        <v>0</v>
      </c>
      <c r="L18" s="199">
        <v>0</v>
      </c>
      <c r="M18" s="199">
        <v>2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258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</row>
    <row r="19" spans="1:26" ht="16.5" customHeight="1">
      <c r="A19" s="101">
        <v>210</v>
      </c>
      <c r="B19" s="102" t="s">
        <v>77</v>
      </c>
      <c r="C19" s="199">
        <v>16</v>
      </c>
      <c r="D19" s="199">
        <v>11</v>
      </c>
      <c r="E19" s="199">
        <v>4</v>
      </c>
      <c r="F19" s="199">
        <v>0</v>
      </c>
      <c r="G19" s="199">
        <v>1</v>
      </c>
      <c r="H19" s="199">
        <v>15</v>
      </c>
      <c r="I19" s="199">
        <v>1</v>
      </c>
      <c r="J19" s="199">
        <v>0</v>
      </c>
      <c r="K19" s="199">
        <v>0</v>
      </c>
      <c r="L19" s="199">
        <v>1</v>
      </c>
      <c r="M19" s="199">
        <v>16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2023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</row>
    <row r="20" spans="1:26" ht="16.5" customHeight="1">
      <c r="A20" s="105">
        <v>300</v>
      </c>
      <c r="B20" s="106" t="s">
        <v>32</v>
      </c>
      <c r="C20" s="201">
        <v>7</v>
      </c>
      <c r="D20" s="201">
        <v>1</v>
      </c>
      <c r="E20" s="201">
        <v>6</v>
      </c>
      <c r="F20" s="201">
        <v>0</v>
      </c>
      <c r="G20" s="201">
        <v>0</v>
      </c>
      <c r="H20" s="201">
        <v>1</v>
      </c>
      <c r="I20" s="201">
        <v>6</v>
      </c>
      <c r="J20" s="201">
        <v>0</v>
      </c>
      <c r="K20" s="201">
        <v>0</v>
      </c>
      <c r="L20" s="201">
        <v>6</v>
      </c>
      <c r="M20" s="201">
        <v>7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559</v>
      </c>
      <c r="U20" s="201">
        <v>0</v>
      </c>
      <c r="V20" s="201">
        <v>0</v>
      </c>
      <c r="W20" s="201">
        <v>0</v>
      </c>
      <c r="X20" s="201">
        <v>0</v>
      </c>
      <c r="Y20" s="201">
        <v>0</v>
      </c>
      <c r="Z20" s="201">
        <v>0</v>
      </c>
    </row>
    <row r="21" spans="1:26" ht="16.5" customHeight="1">
      <c r="A21" s="101">
        <v>301</v>
      </c>
      <c r="B21" s="102" t="s">
        <v>33</v>
      </c>
      <c r="C21" s="199">
        <v>1</v>
      </c>
      <c r="D21" s="199">
        <v>1</v>
      </c>
      <c r="E21" s="199">
        <v>0</v>
      </c>
      <c r="F21" s="199">
        <v>0</v>
      </c>
      <c r="G21" s="199">
        <v>0</v>
      </c>
      <c r="H21" s="199">
        <v>1</v>
      </c>
      <c r="I21" s="199">
        <v>0</v>
      </c>
      <c r="J21" s="199">
        <v>0</v>
      </c>
      <c r="K21" s="199">
        <v>0</v>
      </c>
      <c r="L21" s="199">
        <v>0</v>
      </c>
      <c r="M21" s="199">
        <v>1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151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</row>
    <row r="22" spans="1:26" ht="16.5" customHeight="1">
      <c r="A22" s="101">
        <v>303</v>
      </c>
      <c r="B22" s="102" t="s">
        <v>34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</row>
    <row r="23" spans="1:26" ht="16.5" customHeight="1">
      <c r="A23" s="101">
        <v>304</v>
      </c>
      <c r="B23" s="102" t="s">
        <v>35</v>
      </c>
      <c r="C23" s="199">
        <v>6</v>
      </c>
      <c r="D23" s="199">
        <v>0</v>
      </c>
      <c r="E23" s="199">
        <v>6</v>
      </c>
      <c r="F23" s="199">
        <v>0</v>
      </c>
      <c r="G23" s="199">
        <v>0</v>
      </c>
      <c r="H23" s="199">
        <v>0</v>
      </c>
      <c r="I23" s="199">
        <v>6</v>
      </c>
      <c r="J23" s="199">
        <v>0</v>
      </c>
      <c r="K23" s="199">
        <v>0</v>
      </c>
      <c r="L23" s="199">
        <v>0</v>
      </c>
      <c r="M23" s="199">
        <v>6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408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</row>
    <row r="24" spans="1:26" ht="16.5" customHeight="1">
      <c r="A24" s="101">
        <v>307</v>
      </c>
      <c r="B24" s="102" t="s">
        <v>36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</row>
    <row r="25" spans="1:26" ht="16.5" customHeight="1">
      <c r="A25" s="105">
        <v>320</v>
      </c>
      <c r="B25" s="106" t="s">
        <v>37</v>
      </c>
      <c r="C25" s="201">
        <v>4</v>
      </c>
      <c r="D25" s="201">
        <v>4</v>
      </c>
      <c r="E25" s="201">
        <v>0</v>
      </c>
      <c r="F25" s="201">
        <v>0</v>
      </c>
      <c r="G25" s="201">
        <v>0</v>
      </c>
      <c r="H25" s="201">
        <v>4</v>
      </c>
      <c r="I25" s="201">
        <v>0</v>
      </c>
      <c r="J25" s="201">
        <v>0</v>
      </c>
      <c r="K25" s="201">
        <v>0</v>
      </c>
      <c r="L25" s="201">
        <v>0</v>
      </c>
      <c r="M25" s="201">
        <v>4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582</v>
      </c>
      <c r="U25" s="201">
        <v>0</v>
      </c>
      <c r="V25" s="201">
        <v>0</v>
      </c>
      <c r="W25" s="201">
        <v>0</v>
      </c>
      <c r="X25" s="201">
        <v>0</v>
      </c>
      <c r="Y25" s="201">
        <v>0</v>
      </c>
      <c r="Z25" s="201">
        <v>0</v>
      </c>
    </row>
    <row r="26" spans="1:26" ht="16.5" customHeight="1">
      <c r="A26" s="101">
        <v>321</v>
      </c>
      <c r="B26" s="102" t="s">
        <v>38</v>
      </c>
      <c r="C26" s="199">
        <v>1</v>
      </c>
      <c r="D26" s="199">
        <v>1</v>
      </c>
      <c r="E26" s="199">
        <v>0</v>
      </c>
      <c r="F26" s="199">
        <v>0</v>
      </c>
      <c r="G26" s="199">
        <v>0</v>
      </c>
      <c r="H26" s="199">
        <v>1</v>
      </c>
      <c r="I26" s="199">
        <v>0</v>
      </c>
      <c r="J26" s="199">
        <v>0</v>
      </c>
      <c r="K26" s="199">
        <v>0</v>
      </c>
      <c r="L26" s="199">
        <v>0</v>
      </c>
      <c r="M26" s="199">
        <v>1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162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</row>
    <row r="27" spans="1:26" ht="16.5" customHeight="1">
      <c r="A27" s="101">
        <v>323</v>
      </c>
      <c r="B27" s="102" t="s">
        <v>39</v>
      </c>
      <c r="C27" s="199">
        <v>3</v>
      </c>
      <c r="D27" s="199">
        <v>3</v>
      </c>
      <c r="E27" s="199">
        <v>0</v>
      </c>
      <c r="F27" s="199">
        <v>0</v>
      </c>
      <c r="G27" s="199">
        <v>0</v>
      </c>
      <c r="H27" s="199">
        <v>3</v>
      </c>
      <c r="I27" s="199">
        <v>0</v>
      </c>
      <c r="J27" s="199">
        <v>0</v>
      </c>
      <c r="K27" s="199">
        <v>0</v>
      </c>
      <c r="L27" s="199">
        <v>0</v>
      </c>
      <c r="M27" s="199">
        <v>3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420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</row>
    <row r="28" spans="1:26" ht="16.5" customHeight="1">
      <c r="A28" s="105">
        <v>340</v>
      </c>
      <c r="B28" s="106" t="s">
        <v>40</v>
      </c>
      <c r="C28" s="201">
        <v>0</v>
      </c>
      <c r="D28" s="201">
        <v>0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201">
        <v>0</v>
      </c>
      <c r="M28" s="201">
        <v>0</v>
      </c>
      <c r="N28" s="201">
        <v>0</v>
      </c>
      <c r="O28" s="201">
        <v>0</v>
      </c>
      <c r="P28" s="201">
        <v>0</v>
      </c>
      <c r="Q28" s="201">
        <v>0</v>
      </c>
      <c r="R28" s="201">
        <v>0</v>
      </c>
      <c r="S28" s="201">
        <v>0</v>
      </c>
      <c r="T28" s="201">
        <v>0</v>
      </c>
      <c r="U28" s="201">
        <v>0</v>
      </c>
      <c r="V28" s="201">
        <v>0</v>
      </c>
      <c r="W28" s="201">
        <v>0</v>
      </c>
      <c r="X28" s="201">
        <v>0</v>
      </c>
      <c r="Y28" s="201">
        <v>0</v>
      </c>
      <c r="Z28" s="201">
        <v>0</v>
      </c>
    </row>
    <row r="29" spans="1:26" ht="16.5" customHeight="1">
      <c r="A29" s="101">
        <v>343</v>
      </c>
      <c r="B29" s="102" t="s">
        <v>41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</row>
    <row r="30" spans="1:26" ht="16.5" customHeight="1">
      <c r="A30" s="105">
        <v>360</v>
      </c>
      <c r="B30" s="106" t="s">
        <v>42</v>
      </c>
      <c r="C30" s="201">
        <v>15</v>
      </c>
      <c r="D30" s="201">
        <v>13</v>
      </c>
      <c r="E30" s="201">
        <v>0</v>
      </c>
      <c r="F30" s="201">
        <v>0</v>
      </c>
      <c r="G30" s="201">
        <v>2</v>
      </c>
      <c r="H30" s="201">
        <v>14</v>
      </c>
      <c r="I30" s="201">
        <v>1</v>
      </c>
      <c r="J30" s="201">
        <v>0</v>
      </c>
      <c r="K30" s="201">
        <v>0</v>
      </c>
      <c r="L30" s="201">
        <v>1</v>
      </c>
      <c r="M30" s="201">
        <v>15</v>
      </c>
      <c r="N30" s="201">
        <v>0</v>
      </c>
      <c r="O30" s="201">
        <v>0</v>
      </c>
      <c r="P30" s="201">
        <v>0</v>
      </c>
      <c r="Q30" s="201">
        <v>0</v>
      </c>
      <c r="R30" s="201">
        <v>0</v>
      </c>
      <c r="S30" s="201">
        <v>0</v>
      </c>
      <c r="T30" s="201">
        <v>1965</v>
      </c>
      <c r="U30" s="201">
        <v>0</v>
      </c>
      <c r="V30" s="201">
        <v>0</v>
      </c>
      <c r="W30" s="201">
        <v>0</v>
      </c>
      <c r="X30" s="201">
        <v>0</v>
      </c>
      <c r="Y30" s="201">
        <v>0</v>
      </c>
      <c r="Z30" s="201">
        <v>0</v>
      </c>
    </row>
    <row r="31" spans="1:26" ht="16.5" customHeight="1">
      <c r="A31" s="101">
        <v>361</v>
      </c>
      <c r="B31" s="102" t="s">
        <v>43</v>
      </c>
      <c r="C31" s="199">
        <v>9</v>
      </c>
      <c r="D31" s="199">
        <v>7</v>
      </c>
      <c r="E31" s="199">
        <v>0</v>
      </c>
      <c r="F31" s="199">
        <v>0</v>
      </c>
      <c r="G31" s="199">
        <v>2</v>
      </c>
      <c r="H31" s="199">
        <v>9</v>
      </c>
      <c r="I31" s="199">
        <v>0</v>
      </c>
      <c r="J31" s="199">
        <v>0</v>
      </c>
      <c r="K31" s="199">
        <v>0</v>
      </c>
      <c r="L31" s="199">
        <v>0</v>
      </c>
      <c r="M31" s="199">
        <v>9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1152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</row>
    <row r="32" spans="1:26" ht="16.5" customHeight="1">
      <c r="A32" s="101">
        <v>362</v>
      </c>
      <c r="B32" s="102" t="s">
        <v>44</v>
      </c>
      <c r="C32" s="199">
        <v>4</v>
      </c>
      <c r="D32" s="199">
        <v>4</v>
      </c>
      <c r="E32" s="199">
        <v>0</v>
      </c>
      <c r="F32" s="199">
        <v>0</v>
      </c>
      <c r="G32" s="199">
        <v>0</v>
      </c>
      <c r="H32" s="199">
        <v>3</v>
      </c>
      <c r="I32" s="199">
        <v>1</v>
      </c>
      <c r="J32" s="199">
        <v>0</v>
      </c>
      <c r="K32" s="199">
        <v>0</v>
      </c>
      <c r="L32" s="199">
        <v>1</v>
      </c>
      <c r="M32" s="199">
        <v>4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470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</row>
    <row r="33" spans="1:26" ht="16.5" customHeight="1">
      <c r="A33" s="101">
        <v>367</v>
      </c>
      <c r="B33" s="102" t="s">
        <v>45</v>
      </c>
      <c r="C33" s="199">
        <v>2</v>
      </c>
      <c r="D33" s="199">
        <v>2</v>
      </c>
      <c r="E33" s="199">
        <v>0</v>
      </c>
      <c r="F33" s="199">
        <v>0</v>
      </c>
      <c r="G33" s="199">
        <v>0</v>
      </c>
      <c r="H33" s="199">
        <v>2</v>
      </c>
      <c r="I33" s="199">
        <v>0</v>
      </c>
      <c r="J33" s="199">
        <v>0</v>
      </c>
      <c r="K33" s="199">
        <v>0</v>
      </c>
      <c r="L33" s="199">
        <v>0</v>
      </c>
      <c r="M33" s="199">
        <v>2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343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</row>
    <row r="34" spans="1:26" ht="16.5" customHeight="1">
      <c r="A34" s="105">
        <v>380</v>
      </c>
      <c r="B34" s="106" t="s">
        <v>46</v>
      </c>
      <c r="C34" s="201">
        <v>7</v>
      </c>
      <c r="D34" s="201">
        <v>7</v>
      </c>
      <c r="E34" s="201">
        <v>0</v>
      </c>
      <c r="F34" s="201">
        <v>0</v>
      </c>
      <c r="G34" s="201">
        <v>0</v>
      </c>
      <c r="H34" s="201">
        <v>7</v>
      </c>
      <c r="I34" s="201">
        <v>0</v>
      </c>
      <c r="J34" s="201">
        <v>0</v>
      </c>
      <c r="K34" s="201">
        <v>0</v>
      </c>
      <c r="L34" s="201">
        <v>0</v>
      </c>
      <c r="M34" s="201">
        <v>7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0</v>
      </c>
      <c r="T34" s="201">
        <v>1089</v>
      </c>
      <c r="U34" s="201">
        <v>0</v>
      </c>
      <c r="V34" s="201">
        <v>0</v>
      </c>
      <c r="W34" s="201">
        <v>0</v>
      </c>
      <c r="X34" s="201">
        <v>0</v>
      </c>
      <c r="Y34" s="201">
        <v>0</v>
      </c>
      <c r="Z34" s="201">
        <v>0</v>
      </c>
    </row>
    <row r="35" spans="1:26" ht="16.5" customHeight="1">
      <c r="A35" s="101">
        <v>381</v>
      </c>
      <c r="B35" s="102" t="s">
        <v>47</v>
      </c>
      <c r="C35" s="199">
        <v>4</v>
      </c>
      <c r="D35" s="199">
        <v>4</v>
      </c>
      <c r="E35" s="199">
        <v>0</v>
      </c>
      <c r="F35" s="199">
        <v>0</v>
      </c>
      <c r="G35" s="199">
        <v>0</v>
      </c>
      <c r="H35" s="199">
        <v>4</v>
      </c>
      <c r="I35" s="199">
        <v>0</v>
      </c>
      <c r="J35" s="199">
        <v>0</v>
      </c>
      <c r="K35" s="199">
        <v>0</v>
      </c>
      <c r="L35" s="199">
        <v>0</v>
      </c>
      <c r="M35" s="199">
        <v>4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730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</row>
    <row r="36" spans="1:26" ht="16.5" customHeight="1">
      <c r="A36" s="101">
        <v>384</v>
      </c>
      <c r="B36" s="102" t="s">
        <v>48</v>
      </c>
      <c r="C36" s="199">
        <v>3</v>
      </c>
      <c r="D36" s="199">
        <v>3</v>
      </c>
      <c r="E36" s="199">
        <v>0</v>
      </c>
      <c r="F36" s="199">
        <v>0</v>
      </c>
      <c r="G36" s="199">
        <v>0</v>
      </c>
      <c r="H36" s="199">
        <v>3</v>
      </c>
      <c r="I36" s="199">
        <v>0</v>
      </c>
      <c r="J36" s="199">
        <v>0</v>
      </c>
      <c r="K36" s="199">
        <v>0</v>
      </c>
      <c r="L36" s="199">
        <v>0</v>
      </c>
      <c r="M36" s="199">
        <v>3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359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</row>
    <row r="37" spans="1:26" ht="16.5" customHeight="1">
      <c r="A37" s="101">
        <v>387</v>
      </c>
      <c r="B37" s="102" t="s">
        <v>49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</row>
    <row r="38" spans="1:26" ht="16.5" customHeight="1">
      <c r="A38" s="105">
        <v>400</v>
      </c>
      <c r="B38" s="106" t="s">
        <v>50</v>
      </c>
      <c r="C38" s="201">
        <v>35</v>
      </c>
      <c r="D38" s="201">
        <v>22</v>
      </c>
      <c r="E38" s="201">
        <v>12</v>
      </c>
      <c r="F38" s="201">
        <v>1</v>
      </c>
      <c r="G38" s="201">
        <v>0</v>
      </c>
      <c r="H38" s="201">
        <v>31</v>
      </c>
      <c r="I38" s="201">
        <v>4</v>
      </c>
      <c r="J38" s="201">
        <v>2</v>
      </c>
      <c r="K38" s="201">
        <v>0</v>
      </c>
      <c r="L38" s="201">
        <v>2</v>
      </c>
      <c r="M38" s="201">
        <v>33</v>
      </c>
      <c r="N38" s="201">
        <v>2</v>
      </c>
      <c r="O38" s="201">
        <v>0</v>
      </c>
      <c r="P38" s="201">
        <v>0</v>
      </c>
      <c r="Q38" s="201">
        <v>2</v>
      </c>
      <c r="R38" s="201">
        <v>0</v>
      </c>
      <c r="S38" s="201">
        <v>0</v>
      </c>
      <c r="T38" s="201">
        <v>3897</v>
      </c>
      <c r="U38" s="201">
        <v>342</v>
      </c>
      <c r="V38" s="201">
        <v>0</v>
      </c>
      <c r="W38" s="201">
        <v>0</v>
      </c>
      <c r="X38" s="201">
        <v>342</v>
      </c>
      <c r="Y38" s="201">
        <v>0</v>
      </c>
      <c r="Z38" s="201">
        <v>0</v>
      </c>
    </row>
    <row r="39" spans="1:26" ht="16.5" customHeight="1">
      <c r="A39" s="101">
        <v>401</v>
      </c>
      <c r="B39" s="102" t="s">
        <v>51</v>
      </c>
      <c r="C39" s="199">
        <v>3</v>
      </c>
      <c r="D39" s="199">
        <v>2</v>
      </c>
      <c r="E39" s="199">
        <v>0</v>
      </c>
      <c r="F39" s="199">
        <v>1</v>
      </c>
      <c r="G39" s="199">
        <v>0</v>
      </c>
      <c r="H39" s="199">
        <v>2</v>
      </c>
      <c r="I39" s="199">
        <v>1</v>
      </c>
      <c r="J39" s="199">
        <v>0</v>
      </c>
      <c r="K39" s="199">
        <v>0</v>
      </c>
      <c r="L39" s="199">
        <v>1</v>
      </c>
      <c r="M39" s="199">
        <v>1</v>
      </c>
      <c r="N39" s="199">
        <v>2</v>
      </c>
      <c r="O39" s="199">
        <v>0</v>
      </c>
      <c r="P39" s="199">
        <v>0</v>
      </c>
      <c r="Q39" s="199">
        <v>2</v>
      </c>
      <c r="R39" s="199">
        <v>0</v>
      </c>
      <c r="S39" s="199">
        <v>0</v>
      </c>
      <c r="T39" s="199">
        <v>207</v>
      </c>
      <c r="U39" s="199">
        <v>342</v>
      </c>
      <c r="V39" s="199">
        <v>0</v>
      </c>
      <c r="W39" s="199">
        <v>0</v>
      </c>
      <c r="X39" s="199">
        <v>342</v>
      </c>
      <c r="Y39" s="199">
        <v>0</v>
      </c>
      <c r="Z39" s="199">
        <v>0</v>
      </c>
    </row>
    <row r="40" spans="1:26" ht="16.5" customHeight="1">
      <c r="A40" s="101">
        <v>402</v>
      </c>
      <c r="B40" s="102" t="s">
        <v>52</v>
      </c>
      <c r="C40" s="199">
        <v>1</v>
      </c>
      <c r="D40" s="199">
        <v>1</v>
      </c>
      <c r="E40" s="199">
        <v>0</v>
      </c>
      <c r="F40" s="199">
        <v>0</v>
      </c>
      <c r="G40" s="199">
        <v>0</v>
      </c>
      <c r="H40" s="199">
        <v>1</v>
      </c>
      <c r="I40" s="199">
        <v>0</v>
      </c>
      <c r="J40" s="199">
        <v>0</v>
      </c>
      <c r="K40" s="199">
        <v>0</v>
      </c>
      <c r="L40" s="199">
        <v>0</v>
      </c>
      <c r="M40" s="199">
        <v>1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239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</row>
    <row r="41" spans="1:26" ht="16.5" customHeight="1">
      <c r="A41" s="101">
        <v>405</v>
      </c>
      <c r="B41" s="102" t="s">
        <v>53</v>
      </c>
      <c r="C41" s="199">
        <v>2</v>
      </c>
      <c r="D41" s="199">
        <v>2</v>
      </c>
      <c r="E41" s="199">
        <v>0</v>
      </c>
      <c r="F41" s="199">
        <v>0</v>
      </c>
      <c r="G41" s="199">
        <v>0</v>
      </c>
      <c r="H41" s="199">
        <v>1</v>
      </c>
      <c r="I41" s="199">
        <v>1</v>
      </c>
      <c r="J41" s="199">
        <v>1</v>
      </c>
      <c r="K41" s="199">
        <v>0</v>
      </c>
      <c r="L41" s="199">
        <v>0</v>
      </c>
      <c r="M41" s="199">
        <v>2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236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</row>
    <row r="42" spans="1:26" ht="16.5" customHeight="1">
      <c r="A42" s="101">
        <v>406</v>
      </c>
      <c r="B42" s="102" t="s">
        <v>54</v>
      </c>
      <c r="C42" s="199">
        <v>1</v>
      </c>
      <c r="D42" s="199">
        <v>1</v>
      </c>
      <c r="E42" s="199">
        <v>0</v>
      </c>
      <c r="F42" s="199">
        <v>0</v>
      </c>
      <c r="G42" s="199">
        <v>0</v>
      </c>
      <c r="H42" s="199">
        <v>0</v>
      </c>
      <c r="I42" s="199">
        <v>1</v>
      </c>
      <c r="J42" s="199">
        <v>0</v>
      </c>
      <c r="K42" s="199">
        <v>0</v>
      </c>
      <c r="L42" s="199">
        <v>1</v>
      </c>
      <c r="M42" s="199">
        <v>1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152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</row>
    <row r="43" spans="1:26" ht="16.5" customHeight="1">
      <c r="A43" s="101">
        <v>408</v>
      </c>
      <c r="B43" s="102" t="s">
        <v>55</v>
      </c>
      <c r="C43" s="199">
        <v>6</v>
      </c>
      <c r="D43" s="199">
        <v>5</v>
      </c>
      <c r="E43" s="199">
        <v>1</v>
      </c>
      <c r="F43" s="199">
        <v>0</v>
      </c>
      <c r="G43" s="199">
        <v>0</v>
      </c>
      <c r="H43" s="199">
        <v>6</v>
      </c>
      <c r="I43" s="199">
        <v>0</v>
      </c>
      <c r="J43" s="199">
        <v>0</v>
      </c>
      <c r="K43" s="199">
        <v>0</v>
      </c>
      <c r="L43" s="199">
        <v>0</v>
      </c>
      <c r="M43" s="199">
        <v>6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964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</row>
    <row r="44" spans="1:26" ht="16.5" customHeight="1">
      <c r="A44" s="101">
        <v>411</v>
      </c>
      <c r="B44" s="102" t="s">
        <v>56</v>
      </c>
      <c r="C44" s="199">
        <v>13</v>
      </c>
      <c r="D44" s="199">
        <v>3</v>
      </c>
      <c r="E44" s="199">
        <v>10</v>
      </c>
      <c r="F44" s="199">
        <v>0</v>
      </c>
      <c r="G44" s="199">
        <v>0</v>
      </c>
      <c r="H44" s="199">
        <v>12</v>
      </c>
      <c r="I44" s="199">
        <v>1</v>
      </c>
      <c r="J44" s="199">
        <v>1</v>
      </c>
      <c r="K44" s="199">
        <v>0</v>
      </c>
      <c r="L44" s="199">
        <v>0</v>
      </c>
      <c r="M44" s="199">
        <v>13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800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</row>
    <row r="45" spans="1:26" ht="16.5" customHeight="1">
      <c r="A45" s="101">
        <v>412</v>
      </c>
      <c r="B45" s="102" t="s">
        <v>127</v>
      </c>
      <c r="C45" s="199">
        <v>9</v>
      </c>
      <c r="D45" s="199">
        <v>8</v>
      </c>
      <c r="E45" s="199">
        <v>1</v>
      </c>
      <c r="F45" s="199">
        <v>0</v>
      </c>
      <c r="G45" s="199">
        <v>0</v>
      </c>
      <c r="H45" s="199">
        <v>9</v>
      </c>
      <c r="I45" s="199">
        <v>0</v>
      </c>
      <c r="J45" s="199">
        <v>0</v>
      </c>
      <c r="K45" s="199">
        <v>0</v>
      </c>
      <c r="L45" s="199">
        <v>0</v>
      </c>
      <c r="M45" s="199">
        <v>9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1299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</row>
    <row r="46" spans="1:26" ht="16.5" customHeight="1">
      <c r="A46" s="105">
        <v>420</v>
      </c>
      <c r="B46" s="106" t="s">
        <v>57</v>
      </c>
      <c r="C46" s="201">
        <v>0</v>
      </c>
      <c r="D46" s="201">
        <v>0</v>
      </c>
      <c r="E46" s="201">
        <v>0</v>
      </c>
      <c r="F46" s="201">
        <v>0</v>
      </c>
      <c r="G46" s="201">
        <v>0</v>
      </c>
      <c r="H46" s="201">
        <v>0</v>
      </c>
      <c r="I46" s="201">
        <v>0</v>
      </c>
      <c r="J46" s="201">
        <v>0</v>
      </c>
      <c r="K46" s="201">
        <v>0</v>
      </c>
      <c r="L46" s="201">
        <v>0</v>
      </c>
      <c r="M46" s="201">
        <v>0</v>
      </c>
      <c r="N46" s="201">
        <v>0</v>
      </c>
      <c r="O46" s="201">
        <v>0</v>
      </c>
      <c r="P46" s="201">
        <v>0</v>
      </c>
      <c r="Q46" s="201">
        <v>0</v>
      </c>
      <c r="R46" s="201">
        <v>0</v>
      </c>
      <c r="S46" s="201">
        <v>0</v>
      </c>
      <c r="T46" s="201">
        <v>0</v>
      </c>
      <c r="U46" s="201">
        <v>0</v>
      </c>
      <c r="V46" s="201">
        <v>0</v>
      </c>
      <c r="W46" s="201">
        <v>0</v>
      </c>
      <c r="X46" s="201">
        <v>0</v>
      </c>
      <c r="Y46" s="201">
        <v>0</v>
      </c>
      <c r="Z46" s="201">
        <v>0</v>
      </c>
    </row>
    <row r="47" spans="1:26" ht="16.5" customHeight="1">
      <c r="A47" s="101">
        <v>423</v>
      </c>
      <c r="B47" s="102" t="s">
        <v>58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</row>
    <row r="48" spans="1:26" ht="16.5" customHeight="1">
      <c r="A48" s="101">
        <v>424</v>
      </c>
      <c r="B48" s="102" t="s">
        <v>59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</row>
    <row r="49" spans="1:26" ht="16.5" customHeight="1">
      <c r="A49" s="101">
        <v>425</v>
      </c>
      <c r="B49" s="102" t="s">
        <v>60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</row>
    <row r="50" spans="1:26" ht="16.5" customHeight="1">
      <c r="A50" s="101">
        <v>426</v>
      </c>
      <c r="B50" s="102" t="s">
        <v>61</v>
      </c>
      <c r="C50" s="199">
        <v>0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</row>
    <row r="51" spans="1:26" ht="16.5" customHeight="1">
      <c r="A51" s="105">
        <v>440</v>
      </c>
      <c r="B51" s="106" t="s">
        <v>62</v>
      </c>
      <c r="C51" s="201">
        <v>22</v>
      </c>
      <c r="D51" s="201">
        <v>19</v>
      </c>
      <c r="E51" s="201">
        <v>3</v>
      </c>
      <c r="F51" s="201">
        <v>0</v>
      </c>
      <c r="G51" s="201">
        <v>0</v>
      </c>
      <c r="H51" s="201">
        <v>21</v>
      </c>
      <c r="I51" s="201">
        <v>1</v>
      </c>
      <c r="J51" s="201">
        <v>1</v>
      </c>
      <c r="K51" s="201">
        <v>0</v>
      </c>
      <c r="L51" s="201">
        <v>0</v>
      </c>
      <c r="M51" s="201">
        <v>22</v>
      </c>
      <c r="N51" s="201">
        <v>0</v>
      </c>
      <c r="O51" s="201">
        <v>0</v>
      </c>
      <c r="P51" s="201">
        <v>0</v>
      </c>
      <c r="Q51" s="201">
        <v>0</v>
      </c>
      <c r="R51" s="201">
        <v>0</v>
      </c>
      <c r="S51" s="201">
        <v>0</v>
      </c>
      <c r="T51" s="201">
        <v>2509</v>
      </c>
      <c r="U51" s="201">
        <v>0</v>
      </c>
      <c r="V51" s="201">
        <v>0</v>
      </c>
      <c r="W51" s="201">
        <v>0</v>
      </c>
      <c r="X51" s="201">
        <v>0</v>
      </c>
      <c r="Y51" s="201">
        <v>0</v>
      </c>
      <c r="Z51" s="201">
        <v>0</v>
      </c>
    </row>
    <row r="52" spans="1:26" ht="16.5" customHeight="1">
      <c r="A52" s="101">
        <v>441</v>
      </c>
      <c r="B52" s="102" t="s">
        <v>63</v>
      </c>
      <c r="C52" s="199">
        <v>5</v>
      </c>
      <c r="D52" s="199">
        <v>2</v>
      </c>
      <c r="E52" s="199">
        <v>3</v>
      </c>
      <c r="F52" s="199">
        <v>0</v>
      </c>
      <c r="G52" s="199">
        <v>0</v>
      </c>
      <c r="H52" s="199">
        <v>5</v>
      </c>
      <c r="I52" s="199">
        <v>0</v>
      </c>
      <c r="J52" s="199">
        <v>0</v>
      </c>
      <c r="K52" s="199">
        <v>0</v>
      </c>
      <c r="L52" s="199">
        <v>0</v>
      </c>
      <c r="M52" s="199">
        <v>5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509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</row>
    <row r="53" spans="1:26" ht="16.5" customHeight="1">
      <c r="A53" s="101">
        <v>442</v>
      </c>
      <c r="B53" s="102" t="s">
        <v>64</v>
      </c>
      <c r="C53" s="199">
        <v>4</v>
      </c>
      <c r="D53" s="199">
        <v>4</v>
      </c>
      <c r="E53" s="199">
        <v>0</v>
      </c>
      <c r="F53" s="199">
        <v>0</v>
      </c>
      <c r="G53" s="199">
        <v>0</v>
      </c>
      <c r="H53" s="199">
        <v>4</v>
      </c>
      <c r="I53" s="199">
        <v>0</v>
      </c>
      <c r="J53" s="199">
        <v>0</v>
      </c>
      <c r="K53" s="199">
        <v>0</v>
      </c>
      <c r="L53" s="199">
        <v>0</v>
      </c>
      <c r="M53" s="199">
        <v>4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564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</row>
    <row r="54" spans="1:26" ht="16.5" customHeight="1">
      <c r="A54" s="101">
        <v>443</v>
      </c>
      <c r="B54" s="102" t="s">
        <v>65</v>
      </c>
      <c r="C54" s="199">
        <v>0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</row>
    <row r="55" spans="1:26" ht="16.5" customHeight="1">
      <c r="A55" s="101">
        <v>445</v>
      </c>
      <c r="B55" s="102" t="s">
        <v>66</v>
      </c>
      <c r="C55" s="199">
        <v>7</v>
      </c>
      <c r="D55" s="199">
        <v>7</v>
      </c>
      <c r="E55" s="199">
        <v>0</v>
      </c>
      <c r="F55" s="199">
        <v>0</v>
      </c>
      <c r="G55" s="199">
        <v>0</v>
      </c>
      <c r="H55" s="199">
        <v>7</v>
      </c>
      <c r="I55" s="199">
        <v>0</v>
      </c>
      <c r="J55" s="199">
        <v>0</v>
      </c>
      <c r="K55" s="199">
        <v>0</v>
      </c>
      <c r="L55" s="199">
        <v>0</v>
      </c>
      <c r="M55" s="199">
        <v>7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840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</row>
    <row r="56" spans="1:26" ht="16.5" customHeight="1">
      <c r="A56" s="101">
        <v>447</v>
      </c>
      <c r="B56" s="102" t="s">
        <v>67</v>
      </c>
      <c r="C56" s="199">
        <v>5</v>
      </c>
      <c r="D56" s="199">
        <v>5</v>
      </c>
      <c r="E56" s="199">
        <v>0</v>
      </c>
      <c r="F56" s="199">
        <v>0</v>
      </c>
      <c r="G56" s="199">
        <v>0</v>
      </c>
      <c r="H56" s="199">
        <v>5</v>
      </c>
      <c r="I56" s="199">
        <v>0</v>
      </c>
      <c r="J56" s="199">
        <v>0</v>
      </c>
      <c r="K56" s="199">
        <v>0</v>
      </c>
      <c r="L56" s="199">
        <v>0</v>
      </c>
      <c r="M56" s="199">
        <v>5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508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</row>
    <row r="57" spans="1:26" ht="16.5" customHeight="1">
      <c r="A57" s="107">
        <v>450</v>
      </c>
      <c r="B57" s="108" t="s">
        <v>68</v>
      </c>
      <c r="C57" s="202">
        <v>1</v>
      </c>
      <c r="D57" s="202">
        <v>1</v>
      </c>
      <c r="E57" s="202">
        <v>0</v>
      </c>
      <c r="F57" s="202">
        <v>0</v>
      </c>
      <c r="G57" s="202">
        <v>0</v>
      </c>
      <c r="H57" s="202">
        <v>0</v>
      </c>
      <c r="I57" s="202">
        <v>1</v>
      </c>
      <c r="J57" s="202">
        <v>1</v>
      </c>
      <c r="K57" s="202">
        <v>0</v>
      </c>
      <c r="L57" s="202">
        <v>0</v>
      </c>
      <c r="M57" s="202">
        <v>1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88</v>
      </c>
      <c r="U57" s="202">
        <v>0</v>
      </c>
      <c r="V57" s="202">
        <v>0</v>
      </c>
      <c r="W57" s="202">
        <v>0</v>
      </c>
      <c r="X57" s="202">
        <v>0</v>
      </c>
      <c r="Y57" s="202">
        <v>0</v>
      </c>
      <c r="Z57" s="202">
        <v>0</v>
      </c>
    </row>
    <row r="58" spans="1:26" ht="16.5" customHeight="1">
      <c r="C58" s="109"/>
      <c r="D58" s="109"/>
      <c r="E58" s="109"/>
      <c r="F58" s="109"/>
      <c r="G58" s="109"/>
      <c r="H58" s="109"/>
      <c r="I58" s="109"/>
      <c r="J58" s="109"/>
    </row>
  </sheetData>
  <mergeCells count="10">
    <mergeCell ref="A2:G2"/>
    <mergeCell ref="D5:G5"/>
    <mergeCell ref="M5:S5"/>
    <mergeCell ref="A4:B6"/>
    <mergeCell ref="H1:U2"/>
    <mergeCell ref="T4:Z4"/>
    <mergeCell ref="T5:Z5"/>
    <mergeCell ref="H5:L5"/>
    <mergeCell ref="C4:S4"/>
    <mergeCell ref="C5:C6"/>
  </mergeCells>
  <phoneticPr fontId="2"/>
  <pageMargins left="0" right="0" top="0" bottom="0" header="0" footer="0"/>
  <pageSetup paperSize="8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Z57"/>
  <sheetViews>
    <sheetView view="pageBreakPreview" zoomScale="115" zoomScaleNormal="60" zoomScaleSheetLayoutView="115" workbookViewId="0">
      <selection activeCell="AJ24" sqref="AG24:AJ24"/>
    </sheetView>
  </sheetViews>
  <sheetFormatPr defaultColWidth="7.125" defaultRowHeight="13.5"/>
  <cols>
    <col min="1" max="1" width="6.875" bestFit="1" customWidth="1"/>
    <col min="2" max="2" width="7.75" bestFit="1" customWidth="1"/>
    <col min="3" max="5" width="6.625" bestFit="1" customWidth="1"/>
    <col min="6" max="6" width="5.375" bestFit="1" customWidth="1"/>
    <col min="7" max="7" width="5.5" bestFit="1" customWidth="1"/>
    <col min="8" max="8" width="6.625" bestFit="1" customWidth="1"/>
    <col min="9" max="10" width="5.5" bestFit="1" customWidth="1"/>
    <col min="11" max="11" width="8.125" bestFit="1" customWidth="1"/>
    <col min="12" max="12" width="7.125" bestFit="1" customWidth="1"/>
    <col min="13" max="14" width="6.625" bestFit="1" customWidth="1"/>
    <col min="15" max="15" width="6.125" bestFit="1" customWidth="1"/>
    <col min="16" max="17" width="5.5" bestFit="1" customWidth="1"/>
    <col min="18" max="18" width="4.625" bestFit="1" customWidth="1"/>
    <col min="19" max="19" width="6.125" bestFit="1" customWidth="1"/>
    <col min="20" max="20" width="8.25" bestFit="1" customWidth="1"/>
    <col min="21" max="21" width="7.5" bestFit="1" customWidth="1"/>
    <col min="22" max="22" width="6" bestFit="1" customWidth="1"/>
    <col min="23" max="24" width="6.5" bestFit="1" customWidth="1"/>
    <col min="25" max="25" width="4.5" bestFit="1" customWidth="1"/>
    <col min="26" max="26" width="6" bestFit="1" customWidth="1"/>
  </cols>
  <sheetData>
    <row r="1" spans="1:26" ht="24.75" customHeight="1">
      <c r="A1" s="95" t="s">
        <v>109</v>
      </c>
      <c r="B1" s="96"/>
      <c r="C1" s="96"/>
      <c r="D1" s="96"/>
      <c r="E1" s="96"/>
      <c r="F1" s="96"/>
      <c r="G1" s="96"/>
      <c r="H1" s="218" t="s">
        <v>144</v>
      </c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6" ht="25.5" customHeight="1">
      <c r="A2" s="224" t="s">
        <v>145</v>
      </c>
      <c r="B2" s="224"/>
      <c r="C2" s="224"/>
      <c r="D2" s="224"/>
      <c r="E2" s="224"/>
      <c r="F2" s="224"/>
      <c r="G2" s="224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6" ht="12" customHeight="1"/>
    <row r="4" spans="1:26" ht="21.75" customHeight="1">
      <c r="A4" s="212" t="s">
        <v>111</v>
      </c>
      <c r="B4" s="221"/>
      <c r="C4" s="225" t="s">
        <v>151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26"/>
      <c r="T4" s="225" t="s">
        <v>113</v>
      </c>
      <c r="U4" s="210"/>
      <c r="V4" s="210"/>
      <c r="W4" s="210"/>
      <c r="X4" s="210"/>
      <c r="Y4" s="210"/>
      <c r="Z4" s="211"/>
    </row>
    <row r="5" spans="1:26" ht="15.75" customHeight="1">
      <c r="A5" s="214"/>
      <c r="B5" s="222"/>
      <c r="C5" s="227" t="s">
        <v>114</v>
      </c>
      <c r="D5" s="209" t="s">
        <v>115</v>
      </c>
      <c r="E5" s="210"/>
      <c r="F5" s="210"/>
      <c r="G5" s="226"/>
      <c r="H5" s="225" t="s">
        <v>116</v>
      </c>
      <c r="I5" s="210"/>
      <c r="J5" s="210"/>
      <c r="K5" s="210"/>
      <c r="L5" s="226"/>
      <c r="M5" s="225" t="s">
        <v>79</v>
      </c>
      <c r="N5" s="210"/>
      <c r="O5" s="210"/>
      <c r="P5" s="210"/>
      <c r="Q5" s="210"/>
      <c r="R5" s="210"/>
      <c r="S5" s="226"/>
      <c r="T5" s="225" t="s">
        <v>81</v>
      </c>
      <c r="U5" s="210"/>
      <c r="V5" s="210"/>
      <c r="W5" s="210"/>
      <c r="X5" s="210"/>
      <c r="Y5" s="210"/>
      <c r="Z5" s="211"/>
    </row>
    <row r="6" spans="1:26" ht="14.25" thickBot="1">
      <c r="A6" s="216"/>
      <c r="B6" s="223"/>
      <c r="C6" s="228"/>
      <c r="D6" s="97" t="s">
        <v>117</v>
      </c>
      <c r="E6" s="98" t="s">
        <v>118</v>
      </c>
      <c r="F6" s="98" t="s">
        <v>119</v>
      </c>
      <c r="G6" s="110" t="s">
        <v>120</v>
      </c>
      <c r="H6" s="111" t="s">
        <v>121</v>
      </c>
      <c r="I6" s="98" t="s">
        <v>128</v>
      </c>
      <c r="J6" s="98" t="s">
        <v>123</v>
      </c>
      <c r="K6" s="112" t="s">
        <v>124</v>
      </c>
      <c r="L6" s="113" t="s">
        <v>125</v>
      </c>
      <c r="M6" s="114" t="s">
        <v>70</v>
      </c>
      <c r="N6" s="100" t="s">
        <v>126</v>
      </c>
      <c r="O6" s="100" t="s">
        <v>72</v>
      </c>
      <c r="P6" s="100" t="s">
        <v>73</v>
      </c>
      <c r="Q6" s="100" t="s">
        <v>74</v>
      </c>
      <c r="R6" s="100" t="s">
        <v>75</v>
      </c>
      <c r="S6" s="115" t="s">
        <v>76</v>
      </c>
      <c r="T6" s="116" t="s">
        <v>70</v>
      </c>
      <c r="U6" s="100" t="s">
        <v>126</v>
      </c>
      <c r="V6" s="100" t="s">
        <v>72</v>
      </c>
      <c r="W6" s="100" t="s">
        <v>73</v>
      </c>
      <c r="X6" s="100" t="s">
        <v>74</v>
      </c>
      <c r="Y6" s="100" t="s">
        <v>75</v>
      </c>
      <c r="Z6" s="100" t="s">
        <v>76</v>
      </c>
    </row>
    <row r="7" spans="1:26" ht="14.25" thickTop="1">
      <c r="A7" s="101"/>
      <c r="B7" s="117" t="s">
        <v>20</v>
      </c>
      <c r="C7" s="118">
        <f>SUM(C8+C9)</f>
        <v>2919</v>
      </c>
      <c r="D7" s="119">
        <f>SUM(D8+D9)</f>
        <v>1679</v>
      </c>
      <c r="E7" s="119">
        <f t="shared" ref="E7:Z7" si="0">SUM(E8+E9)</f>
        <v>953</v>
      </c>
      <c r="F7" s="119">
        <f t="shared" si="0"/>
        <v>10</v>
      </c>
      <c r="G7" s="120">
        <f t="shared" si="0"/>
        <v>277</v>
      </c>
      <c r="H7" s="118">
        <f t="shared" si="0"/>
        <v>2564</v>
      </c>
      <c r="I7" s="119">
        <f t="shared" si="0"/>
        <v>355</v>
      </c>
      <c r="J7" s="119">
        <f t="shared" si="0"/>
        <v>148</v>
      </c>
      <c r="K7" s="119">
        <f t="shared" si="0"/>
        <v>47</v>
      </c>
      <c r="L7" s="121">
        <f t="shared" si="0"/>
        <v>150</v>
      </c>
      <c r="M7" s="122">
        <f t="shared" si="0"/>
        <v>2421</v>
      </c>
      <c r="N7" s="119">
        <f t="shared" si="0"/>
        <v>498</v>
      </c>
      <c r="O7" s="119">
        <f t="shared" si="0"/>
        <v>0</v>
      </c>
      <c r="P7" s="119">
        <f t="shared" si="0"/>
        <v>108</v>
      </c>
      <c r="Q7" s="119">
        <f t="shared" si="0"/>
        <v>387</v>
      </c>
      <c r="R7" s="119">
        <f t="shared" si="0"/>
        <v>0</v>
      </c>
      <c r="S7" s="121">
        <f t="shared" si="0"/>
        <v>3</v>
      </c>
      <c r="T7" s="118">
        <f>SUM(T8+T9)</f>
        <v>267031</v>
      </c>
      <c r="U7" s="119">
        <f>SUM(U8+U9)</f>
        <v>38197</v>
      </c>
      <c r="V7" s="119">
        <f>SUM(V8+V9)</f>
        <v>0</v>
      </c>
      <c r="W7" s="119">
        <f>SUM(W8+W9)</f>
        <v>9869</v>
      </c>
      <c r="X7" s="119">
        <f t="shared" si="0"/>
        <v>27740</v>
      </c>
      <c r="Y7" s="119">
        <f t="shared" si="0"/>
        <v>0</v>
      </c>
      <c r="Z7" s="119">
        <f t="shared" si="0"/>
        <v>588</v>
      </c>
    </row>
    <row r="8" spans="1:26">
      <c r="A8" s="101"/>
      <c r="B8" s="117" t="s">
        <v>21</v>
      </c>
      <c r="C8" s="118">
        <f>SUM(C10+C11+C12+C13+C14+C15+C16+C17+C18+C19)</f>
        <v>2442</v>
      </c>
      <c r="D8" s="119">
        <f t="shared" ref="D8:Z8" si="1">SUM(D10+D11+D12+D13+D14+D15+D16+D17+D18+D19)</f>
        <v>1356</v>
      </c>
      <c r="E8" s="119">
        <f t="shared" si="1"/>
        <v>815</v>
      </c>
      <c r="F8" s="119">
        <f t="shared" si="1"/>
        <v>8</v>
      </c>
      <c r="G8" s="120">
        <f t="shared" si="1"/>
        <v>263</v>
      </c>
      <c r="H8" s="118">
        <f t="shared" si="1"/>
        <v>2170</v>
      </c>
      <c r="I8" s="119">
        <f t="shared" si="1"/>
        <v>272</v>
      </c>
      <c r="J8" s="119">
        <f t="shared" si="1"/>
        <v>119</v>
      </c>
      <c r="K8" s="119">
        <f t="shared" si="1"/>
        <v>44</v>
      </c>
      <c r="L8" s="121">
        <f t="shared" si="1"/>
        <v>99</v>
      </c>
      <c r="M8" s="122">
        <f t="shared" si="1"/>
        <v>1958</v>
      </c>
      <c r="N8" s="119">
        <f t="shared" si="1"/>
        <v>484</v>
      </c>
      <c r="O8" s="119">
        <f t="shared" si="1"/>
        <v>0</v>
      </c>
      <c r="P8" s="119">
        <f t="shared" si="1"/>
        <v>108</v>
      </c>
      <c r="Q8" s="119">
        <f t="shared" si="1"/>
        <v>373</v>
      </c>
      <c r="R8" s="119">
        <f t="shared" si="1"/>
        <v>0</v>
      </c>
      <c r="S8" s="121">
        <f t="shared" si="1"/>
        <v>3</v>
      </c>
      <c r="T8" s="118">
        <f>SUM(T10+T11+T12+T13+T14+T15+T16+T17+T18+T19)</f>
        <v>215438</v>
      </c>
      <c r="U8" s="119">
        <f t="shared" si="1"/>
        <v>36141</v>
      </c>
      <c r="V8" s="119">
        <f t="shared" si="1"/>
        <v>0</v>
      </c>
      <c r="W8" s="119">
        <f t="shared" si="1"/>
        <v>9869</v>
      </c>
      <c r="X8" s="119">
        <f t="shared" si="1"/>
        <v>25684</v>
      </c>
      <c r="Y8" s="119">
        <f t="shared" si="1"/>
        <v>0</v>
      </c>
      <c r="Z8" s="119">
        <f t="shared" si="1"/>
        <v>588</v>
      </c>
    </row>
    <row r="9" spans="1:26">
      <c r="A9" s="103"/>
      <c r="B9" s="104" t="s">
        <v>22</v>
      </c>
      <c r="C9" s="123">
        <f>SUM(C20+C25+C28+C30+C34+C38+C46+C51)</f>
        <v>477</v>
      </c>
      <c r="D9" s="124">
        <f t="shared" ref="D9:Z9" si="2">SUM(D20+D25+D28+D30+D34+D38+D46+D51)</f>
        <v>323</v>
      </c>
      <c r="E9" s="124">
        <f t="shared" si="2"/>
        <v>138</v>
      </c>
      <c r="F9" s="124">
        <f t="shared" si="2"/>
        <v>2</v>
      </c>
      <c r="G9" s="125">
        <f t="shared" si="2"/>
        <v>14</v>
      </c>
      <c r="H9" s="123">
        <f t="shared" si="2"/>
        <v>394</v>
      </c>
      <c r="I9" s="124">
        <f t="shared" si="2"/>
        <v>83</v>
      </c>
      <c r="J9" s="124">
        <f t="shared" si="2"/>
        <v>29</v>
      </c>
      <c r="K9" s="124">
        <f t="shared" si="2"/>
        <v>3</v>
      </c>
      <c r="L9" s="126">
        <f t="shared" si="2"/>
        <v>51</v>
      </c>
      <c r="M9" s="127">
        <f t="shared" si="2"/>
        <v>463</v>
      </c>
      <c r="N9" s="124">
        <f t="shared" si="2"/>
        <v>14</v>
      </c>
      <c r="O9" s="124">
        <f t="shared" si="2"/>
        <v>0</v>
      </c>
      <c r="P9" s="124">
        <f t="shared" si="2"/>
        <v>0</v>
      </c>
      <c r="Q9" s="124">
        <f t="shared" si="2"/>
        <v>14</v>
      </c>
      <c r="R9" s="124">
        <f t="shared" si="2"/>
        <v>0</v>
      </c>
      <c r="S9" s="126">
        <f t="shared" si="2"/>
        <v>0</v>
      </c>
      <c r="T9" s="123">
        <f>SUM(T20+T25+T28+T30+T34+T38+T46+T51)</f>
        <v>51593</v>
      </c>
      <c r="U9" s="124">
        <f t="shared" si="2"/>
        <v>2056</v>
      </c>
      <c r="V9" s="124">
        <f t="shared" si="2"/>
        <v>0</v>
      </c>
      <c r="W9" s="124">
        <f t="shared" si="2"/>
        <v>0</v>
      </c>
      <c r="X9" s="124">
        <f t="shared" si="2"/>
        <v>2056</v>
      </c>
      <c r="Y9" s="124">
        <f t="shared" si="2"/>
        <v>0</v>
      </c>
      <c r="Z9" s="124">
        <f t="shared" si="2"/>
        <v>0</v>
      </c>
    </row>
    <row r="10" spans="1:26">
      <c r="A10" s="101">
        <v>201</v>
      </c>
      <c r="B10" s="117" t="s">
        <v>23</v>
      </c>
      <c r="C10" s="118">
        <f>SUM('[1]1月②:12月②'!C10)</f>
        <v>710</v>
      </c>
      <c r="D10" s="119">
        <f>SUM('[1]1月②:12月②'!D10)</f>
        <v>423</v>
      </c>
      <c r="E10" s="119">
        <f>SUM('[1]1月②:12月②'!E10)</f>
        <v>184</v>
      </c>
      <c r="F10" s="119">
        <f>SUM('[1]1月②:12月②'!F10)</f>
        <v>6</v>
      </c>
      <c r="G10" s="120">
        <f>SUM('[1]1月②:12月②'!G10)</f>
        <v>97</v>
      </c>
      <c r="H10" s="118">
        <f>SUM('[1]1月②:12月②'!H10)</f>
        <v>636</v>
      </c>
      <c r="I10" s="119">
        <f>SUM('[1]1月②:12月②'!I10)</f>
        <v>74</v>
      </c>
      <c r="J10" s="119">
        <f>SUM('[1]1月②:12月②'!J10)</f>
        <v>51</v>
      </c>
      <c r="K10" s="119">
        <f>SUM('[1]1月②:12月②'!K10)</f>
        <v>2</v>
      </c>
      <c r="L10" s="121">
        <f>SUM('[1]1月②:12月②'!L10)</f>
        <v>21</v>
      </c>
      <c r="M10" s="122">
        <f>SUM('[1]1月②:12月②'!M10)</f>
        <v>499</v>
      </c>
      <c r="N10" s="119">
        <f>SUM('[1]1月②:12月②'!N10)</f>
        <v>211</v>
      </c>
      <c r="O10" s="119">
        <f>SUM('[1]1月②:12月②'!O10)</f>
        <v>0</v>
      </c>
      <c r="P10" s="119">
        <f>SUM('[1]1月②:12月②'!P10)</f>
        <v>52</v>
      </c>
      <c r="Q10" s="119">
        <f>SUM('[1]1月②:12月②'!Q10)</f>
        <v>158</v>
      </c>
      <c r="R10" s="119">
        <f>SUM('[1]1月②:12月②'!R10)</f>
        <v>0</v>
      </c>
      <c r="S10" s="121">
        <f>SUM('[1]1月②:12月②'!S10)</f>
        <v>1</v>
      </c>
      <c r="T10" s="118">
        <f>SUM('[1]1月②:12月②'!T10)</f>
        <v>59803</v>
      </c>
      <c r="U10" s="119">
        <f>SUM('[1]1月②:12月②'!U10)</f>
        <v>16258</v>
      </c>
      <c r="V10" s="119">
        <f>SUM('[1]1月②:12月②'!V10)</f>
        <v>0</v>
      </c>
      <c r="W10" s="119">
        <f>SUM('[1]1月②:12月②'!W10)</f>
        <v>4062</v>
      </c>
      <c r="X10" s="119">
        <f>SUM('[1]1月②:12月②'!X10)</f>
        <v>11976</v>
      </c>
      <c r="Y10" s="119">
        <f>SUM('[1]1月②:12月②'!Y10)</f>
        <v>0</v>
      </c>
      <c r="Z10" s="119">
        <f>SUM('[1]1月②:12月②'!Z10)</f>
        <v>220</v>
      </c>
    </row>
    <row r="11" spans="1:26">
      <c r="A11" s="101">
        <v>202</v>
      </c>
      <c r="B11" s="117" t="s">
        <v>24</v>
      </c>
      <c r="C11" s="118">
        <f>SUM('[1]1月②:12月②'!C11)</f>
        <v>407</v>
      </c>
      <c r="D11" s="119">
        <f>SUM('[1]1月②:12月②'!D11)</f>
        <v>236</v>
      </c>
      <c r="E11" s="119">
        <f>SUM('[1]1月②:12月②'!E11)</f>
        <v>95</v>
      </c>
      <c r="F11" s="119">
        <f>SUM('[1]1月②:12月②'!F11)</f>
        <v>0</v>
      </c>
      <c r="G11" s="120">
        <f>SUM('[1]1月②:12月②'!G11)</f>
        <v>76</v>
      </c>
      <c r="H11" s="118">
        <f>SUM('[1]1月②:12月②'!H11)</f>
        <v>351</v>
      </c>
      <c r="I11" s="119">
        <f>SUM('[1]1月②:12月②'!I11)</f>
        <v>56</v>
      </c>
      <c r="J11" s="119">
        <f>SUM('[1]1月②:12月②'!J11)</f>
        <v>3</v>
      </c>
      <c r="K11" s="119">
        <f>SUM('[1]1月②:12月②'!K11)</f>
        <v>15</v>
      </c>
      <c r="L11" s="121">
        <f>SUM('[1]1月②:12月②'!L11)</f>
        <v>38</v>
      </c>
      <c r="M11" s="122">
        <f>SUM('[1]1月②:12月②'!M11)</f>
        <v>314</v>
      </c>
      <c r="N11" s="119">
        <f>SUM('[1]1月②:12月②'!N11)</f>
        <v>93</v>
      </c>
      <c r="O11" s="119">
        <f>SUM('[1]1月②:12月②'!O11)</f>
        <v>0</v>
      </c>
      <c r="P11" s="119">
        <f>SUM('[1]1月②:12月②'!P11)</f>
        <v>56</v>
      </c>
      <c r="Q11" s="119">
        <f>SUM('[1]1月②:12月②'!Q11)</f>
        <v>37</v>
      </c>
      <c r="R11" s="119">
        <f>SUM('[1]1月②:12月②'!R11)</f>
        <v>0</v>
      </c>
      <c r="S11" s="121">
        <f>SUM('[1]1月②:12月②'!S11)</f>
        <v>0</v>
      </c>
      <c r="T11" s="118">
        <f>SUM('[1]1月②:12月②'!T11)</f>
        <v>36151</v>
      </c>
      <c r="U11" s="119">
        <f>SUM('[1]1月②:12月②'!U11)</f>
        <v>8824</v>
      </c>
      <c r="V11" s="119">
        <f>SUM('[1]1月②:12月②'!V11)</f>
        <v>0</v>
      </c>
      <c r="W11" s="119">
        <f>SUM('[1]1月②:12月②'!W11)</f>
        <v>5807</v>
      </c>
      <c r="X11" s="119">
        <f>SUM('[1]1月②:12月②'!X11)</f>
        <v>3017</v>
      </c>
      <c r="Y11" s="119">
        <f>SUM('[1]1月②:12月②'!Y11)</f>
        <v>0</v>
      </c>
      <c r="Z11" s="119">
        <f>SUM('[1]1月②:12月②'!Z11)</f>
        <v>0</v>
      </c>
    </row>
    <row r="12" spans="1:26">
      <c r="A12" s="101">
        <v>203</v>
      </c>
      <c r="B12" s="117" t="s">
        <v>25</v>
      </c>
      <c r="C12" s="118">
        <f>SUM('[1]1月②:12月②'!C12)</f>
        <v>740</v>
      </c>
      <c r="D12" s="119">
        <f>SUM('[1]1月②:12月②'!D12)</f>
        <v>338</v>
      </c>
      <c r="E12" s="119">
        <f>SUM('[1]1月②:12月②'!E12)</f>
        <v>342</v>
      </c>
      <c r="F12" s="119">
        <f>SUM('[1]1月②:12月②'!F12)</f>
        <v>0</v>
      </c>
      <c r="G12" s="120">
        <f>SUM('[1]1月②:12月②'!G12)</f>
        <v>60</v>
      </c>
      <c r="H12" s="118">
        <f>SUM('[1]1月②:12月②'!H12)</f>
        <v>676</v>
      </c>
      <c r="I12" s="119">
        <f>SUM('[1]1月②:12月②'!I12)</f>
        <v>64</v>
      </c>
      <c r="J12" s="119">
        <f>SUM('[1]1月②:12月②'!J12)</f>
        <v>40</v>
      </c>
      <c r="K12" s="119">
        <f>SUM('[1]1月②:12月②'!K12)</f>
        <v>22</v>
      </c>
      <c r="L12" s="121">
        <f>SUM('[1]1月②:12月②'!L12)</f>
        <v>2</v>
      </c>
      <c r="M12" s="122">
        <f>SUM('[1]1月②:12月②'!M12)</f>
        <v>604</v>
      </c>
      <c r="N12" s="119">
        <f>SUM('[1]1月②:12月②'!N12)</f>
        <v>136</v>
      </c>
      <c r="O12" s="119">
        <f>SUM('[1]1月②:12月②'!O12)</f>
        <v>0</v>
      </c>
      <c r="P12" s="119">
        <f>SUM('[1]1月②:12月②'!P12)</f>
        <v>0</v>
      </c>
      <c r="Q12" s="119">
        <f>SUM('[1]1月②:12月②'!Q12)</f>
        <v>135</v>
      </c>
      <c r="R12" s="119">
        <f>SUM('[1]1月②:12月②'!R12)</f>
        <v>0</v>
      </c>
      <c r="S12" s="121">
        <f>SUM('[1]1月②:12月②'!S12)</f>
        <v>1</v>
      </c>
      <c r="T12" s="118">
        <f>SUM('[1]1月②:12月②'!T12)</f>
        <v>58219</v>
      </c>
      <c r="U12" s="119">
        <f>SUM('[1]1月②:12月②'!U12)</f>
        <v>7926</v>
      </c>
      <c r="V12" s="119">
        <f>SUM('[1]1月②:12月②'!V12)</f>
        <v>0</v>
      </c>
      <c r="W12" s="119">
        <f>SUM('[1]1月②:12月②'!W12)</f>
        <v>0</v>
      </c>
      <c r="X12" s="119">
        <f>SUM('[1]1月②:12月②'!X12)</f>
        <v>7747</v>
      </c>
      <c r="Y12" s="119">
        <f>SUM('[1]1月②:12月②'!Y12)</f>
        <v>0</v>
      </c>
      <c r="Z12" s="119">
        <f>SUM('[1]1月②:12月②'!Z12)</f>
        <v>179</v>
      </c>
    </row>
    <row r="13" spans="1:26">
      <c r="A13" s="101">
        <v>204</v>
      </c>
      <c r="B13" s="117" t="s">
        <v>26</v>
      </c>
      <c r="C13" s="118">
        <f>SUM('[1]1月②:12月②'!C13)</f>
        <v>26</v>
      </c>
      <c r="D13" s="119">
        <f>SUM('[1]1月②:12月②'!D13)</f>
        <v>24</v>
      </c>
      <c r="E13" s="119">
        <f>SUM('[1]1月②:12月②'!E13)</f>
        <v>2</v>
      </c>
      <c r="F13" s="119">
        <f>SUM('[1]1月②:12月②'!F13)</f>
        <v>0</v>
      </c>
      <c r="G13" s="120">
        <f>SUM('[1]1月②:12月②'!G13)</f>
        <v>0</v>
      </c>
      <c r="H13" s="118">
        <f>SUM('[1]1月②:12月②'!H13)</f>
        <v>21</v>
      </c>
      <c r="I13" s="119">
        <f>SUM('[1]1月②:12月②'!I13)</f>
        <v>5</v>
      </c>
      <c r="J13" s="119">
        <f>SUM('[1]1月②:12月②'!J13)</f>
        <v>0</v>
      </c>
      <c r="K13" s="119">
        <f>SUM('[1]1月②:12月②'!K13)</f>
        <v>0</v>
      </c>
      <c r="L13" s="121">
        <f>SUM('[1]1月②:12月②'!L13)</f>
        <v>5</v>
      </c>
      <c r="M13" s="122">
        <f>SUM('[1]1月②:12月②'!M13)</f>
        <v>26</v>
      </c>
      <c r="N13" s="119">
        <f>SUM('[1]1月②:12月②'!N13)</f>
        <v>0</v>
      </c>
      <c r="O13" s="119">
        <f>SUM('[1]1月②:12月②'!O13)</f>
        <v>0</v>
      </c>
      <c r="P13" s="119">
        <f>SUM('[1]1月②:12月②'!P13)</f>
        <v>0</v>
      </c>
      <c r="Q13" s="119">
        <f>SUM('[1]1月②:12月②'!Q13)</f>
        <v>0</v>
      </c>
      <c r="R13" s="119">
        <f>SUM('[1]1月②:12月②'!R13)</f>
        <v>0</v>
      </c>
      <c r="S13" s="121">
        <f>SUM('[1]1月②:12月②'!S13)</f>
        <v>0</v>
      </c>
      <c r="T13" s="118">
        <f>SUM('[1]1月②:12月②'!T13)</f>
        <v>3553</v>
      </c>
      <c r="U13" s="119">
        <f>SUM('[1]1月②:12月②'!U13)</f>
        <v>0</v>
      </c>
      <c r="V13" s="119">
        <f>SUM('[1]1月②:12月②'!V13)</f>
        <v>0</v>
      </c>
      <c r="W13" s="119">
        <f>SUM('[1]1月②:12月②'!W13)</f>
        <v>0</v>
      </c>
      <c r="X13" s="119">
        <f>SUM('[1]1月②:12月②'!X13)</f>
        <v>0</v>
      </c>
      <c r="Y13" s="119">
        <f>SUM('[1]1月②:12月②'!Y13)</f>
        <v>0</v>
      </c>
      <c r="Z13" s="119">
        <f>SUM('[1]1月②:12月②'!Z13)</f>
        <v>0</v>
      </c>
    </row>
    <row r="14" spans="1:26">
      <c r="A14" s="101">
        <v>205</v>
      </c>
      <c r="B14" s="117" t="s">
        <v>27</v>
      </c>
      <c r="C14" s="118">
        <f>SUM('[1]1月②:12月②'!C14)</f>
        <v>106</v>
      </c>
      <c r="D14" s="119">
        <f>SUM('[1]1月②:12月②'!D14)</f>
        <v>67</v>
      </c>
      <c r="E14" s="119">
        <f>SUM('[1]1月②:12月②'!E14)</f>
        <v>20</v>
      </c>
      <c r="F14" s="119">
        <f>SUM('[1]1月②:12月②'!F14)</f>
        <v>0</v>
      </c>
      <c r="G14" s="120">
        <f>SUM('[1]1月②:12月②'!G14)</f>
        <v>19</v>
      </c>
      <c r="H14" s="118">
        <f>SUM('[1]1月②:12月②'!H14)</f>
        <v>96</v>
      </c>
      <c r="I14" s="119">
        <f>SUM('[1]1月②:12月②'!I14)</f>
        <v>10</v>
      </c>
      <c r="J14" s="119">
        <f>SUM('[1]1月②:12月②'!J14)</f>
        <v>8</v>
      </c>
      <c r="K14" s="119">
        <f>SUM('[1]1月②:12月②'!K14)</f>
        <v>0</v>
      </c>
      <c r="L14" s="121">
        <f>SUM('[1]1月②:12月②'!L14)</f>
        <v>2</v>
      </c>
      <c r="M14" s="122">
        <f>SUM('[1]1月②:12月②'!M14)</f>
        <v>98</v>
      </c>
      <c r="N14" s="119">
        <f>SUM('[1]1月②:12月②'!N14)</f>
        <v>8</v>
      </c>
      <c r="O14" s="119">
        <f>SUM('[1]1月②:12月②'!O14)</f>
        <v>0</v>
      </c>
      <c r="P14" s="119">
        <f>SUM('[1]1月②:12月②'!P14)</f>
        <v>0</v>
      </c>
      <c r="Q14" s="119">
        <f>SUM('[1]1月②:12月②'!Q14)</f>
        <v>8</v>
      </c>
      <c r="R14" s="119">
        <f>SUM('[1]1月②:12月②'!R14)</f>
        <v>0</v>
      </c>
      <c r="S14" s="121">
        <f>SUM('[1]1月②:12月②'!S14)</f>
        <v>0</v>
      </c>
      <c r="T14" s="118">
        <f>SUM('[1]1月②:12月②'!T14)</f>
        <v>12314</v>
      </c>
      <c r="U14" s="119">
        <f>SUM('[1]1月②:12月②'!U14)</f>
        <v>653</v>
      </c>
      <c r="V14" s="119">
        <f>SUM('[1]1月②:12月②'!V14)</f>
        <v>0</v>
      </c>
      <c r="W14" s="119">
        <f>SUM('[1]1月②:12月②'!W14)</f>
        <v>0</v>
      </c>
      <c r="X14" s="119">
        <f>SUM('[1]1月②:12月②'!X14)</f>
        <v>653</v>
      </c>
      <c r="Y14" s="119">
        <f>SUM('[1]1月②:12月②'!Y14)</f>
        <v>0</v>
      </c>
      <c r="Z14" s="119">
        <f>SUM('[1]1月②:12月②'!Z14)</f>
        <v>0</v>
      </c>
    </row>
    <row r="15" spans="1:26">
      <c r="A15" s="101">
        <v>206</v>
      </c>
      <c r="B15" s="117" t="s">
        <v>28</v>
      </c>
      <c r="C15" s="118">
        <f>SUM('[1]1月②:12月②'!C15)</f>
        <v>100</v>
      </c>
      <c r="D15" s="119">
        <f>SUM('[1]1月②:12月②'!D15)</f>
        <v>80</v>
      </c>
      <c r="E15" s="119">
        <f>SUM('[1]1月②:12月②'!E15)</f>
        <v>14</v>
      </c>
      <c r="F15" s="119">
        <f>SUM('[1]1月②:12月②'!F15)</f>
        <v>0</v>
      </c>
      <c r="G15" s="120">
        <f>SUM('[1]1月②:12月②'!G15)</f>
        <v>6</v>
      </c>
      <c r="H15" s="118">
        <f>SUM('[1]1月②:12月②'!H15)</f>
        <v>89</v>
      </c>
      <c r="I15" s="119">
        <f>SUM('[1]1月②:12月②'!I15)</f>
        <v>11</v>
      </c>
      <c r="J15" s="119">
        <f>SUM('[1]1月②:12月②'!J15)</f>
        <v>6</v>
      </c>
      <c r="K15" s="119">
        <f>SUM('[1]1月②:12月②'!K15)</f>
        <v>1</v>
      </c>
      <c r="L15" s="121">
        <f>SUM('[1]1月②:12月②'!L15)</f>
        <v>4</v>
      </c>
      <c r="M15" s="122">
        <f>SUM('[1]1月②:12月②'!M15)</f>
        <v>89</v>
      </c>
      <c r="N15" s="119">
        <f>SUM('[1]1月②:12月②'!N15)</f>
        <v>11</v>
      </c>
      <c r="O15" s="119">
        <f>SUM('[1]1月②:12月②'!O15)</f>
        <v>0</v>
      </c>
      <c r="P15" s="119">
        <f>SUM('[1]1月②:12月②'!P15)</f>
        <v>0</v>
      </c>
      <c r="Q15" s="119">
        <f>SUM('[1]1月②:12月②'!Q15)</f>
        <v>11</v>
      </c>
      <c r="R15" s="119">
        <f>SUM('[1]1月②:12月②'!R15)</f>
        <v>0</v>
      </c>
      <c r="S15" s="121">
        <f>SUM('[1]1月②:12月②'!S15)</f>
        <v>0</v>
      </c>
      <c r="T15" s="118">
        <f>SUM('[1]1月②:12月②'!T15)</f>
        <v>11064</v>
      </c>
      <c r="U15" s="119">
        <f>SUM('[1]1月②:12月②'!U15)</f>
        <v>784</v>
      </c>
      <c r="V15" s="119">
        <f>SUM('[1]1月②:12月②'!V15)</f>
        <v>0</v>
      </c>
      <c r="W15" s="119">
        <f>SUM('[1]1月②:12月②'!W15)</f>
        <v>0</v>
      </c>
      <c r="X15" s="119">
        <f>SUM('[1]1月②:12月②'!X15)</f>
        <v>784</v>
      </c>
      <c r="Y15" s="119">
        <f>SUM('[1]1月②:12月②'!Y15)</f>
        <v>0</v>
      </c>
      <c r="Z15" s="119">
        <f>SUM('[1]1月②:12月②'!Z15)</f>
        <v>0</v>
      </c>
    </row>
    <row r="16" spans="1:26">
      <c r="A16" s="101">
        <v>207</v>
      </c>
      <c r="B16" s="117" t="s">
        <v>29</v>
      </c>
      <c r="C16" s="118">
        <f>SUM('[1]1月②:12月②'!C16)</f>
        <v>83</v>
      </c>
      <c r="D16" s="119">
        <f>SUM('[1]1月②:12月②'!D16)</f>
        <v>51</v>
      </c>
      <c r="E16" s="119">
        <f>SUM('[1]1月②:12月②'!E16)</f>
        <v>31</v>
      </c>
      <c r="F16" s="119">
        <f>SUM('[1]1月②:12月②'!F16)</f>
        <v>1</v>
      </c>
      <c r="G16" s="120">
        <f>SUM('[1]1月②:12月②'!G16)</f>
        <v>0</v>
      </c>
      <c r="H16" s="118">
        <f>SUM('[1]1月②:12月②'!H16)</f>
        <v>63</v>
      </c>
      <c r="I16" s="119">
        <f>SUM('[1]1月②:12月②'!I16)</f>
        <v>20</v>
      </c>
      <c r="J16" s="119">
        <f>SUM('[1]1月②:12月②'!J16)</f>
        <v>4</v>
      </c>
      <c r="K16" s="119">
        <f>SUM('[1]1月②:12月②'!K16)</f>
        <v>0</v>
      </c>
      <c r="L16" s="121">
        <f>SUM('[1]1月②:12月②'!L16)</f>
        <v>16</v>
      </c>
      <c r="M16" s="122">
        <f>SUM('[1]1月②:12月②'!M16)</f>
        <v>76</v>
      </c>
      <c r="N16" s="119">
        <f>SUM('[1]1月②:12月②'!N16)</f>
        <v>7</v>
      </c>
      <c r="O16" s="119">
        <f>SUM('[1]1月②:12月②'!O16)</f>
        <v>0</v>
      </c>
      <c r="P16" s="119">
        <f>SUM('[1]1月②:12月②'!P16)</f>
        <v>0</v>
      </c>
      <c r="Q16" s="119">
        <f>SUM('[1]1月②:12月②'!Q16)</f>
        <v>7</v>
      </c>
      <c r="R16" s="119">
        <f>SUM('[1]1月②:12月②'!R16)</f>
        <v>0</v>
      </c>
      <c r="S16" s="121">
        <f>SUM('[1]1月②:12月②'!S16)</f>
        <v>0</v>
      </c>
      <c r="T16" s="118">
        <f>SUM('[1]1月②:12月②'!T16)</f>
        <v>8814</v>
      </c>
      <c r="U16" s="119">
        <f>SUM('[1]1月②:12月②'!U16)</f>
        <v>470</v>
      </c>
      <c r="V16" s="119">
        <f>SUM('[1]1月②:12月②'!V16)</f>
        <v>0</v>
      </c>
      <c r="W16" s="119">
        <f>SUM('[1]1月②:12月②'!W16)</f>
        <v>0</v>
      </c>
      <c r="X16" s="119">
        <f>SUM('[1]1月②:12月②'!X16)</f>
        <v>470</v>
      </c>
      <c r="Y16" s="119">
        <f>SUM('[1]1月②:12月②'!Y16)</f>
        <v>0</v>
      </c>
      <c r="Z16" s="119">
        <f>SUM('[1]1月②:12月②'!Z16)</f>
        <v>0</v>
      </c>
    </row>
    <row r="17" spans="1:26">
      <c r="A17" s="101">
        <v>208</v>
      </c>
      <c r="B17" s="117" t="s">
        <v>30</v>
      </c>
      <c r="C17" s="118">
        <f>SUM('[1]1月②:12月②'!C17)</f>
        <v>190</v>
      </c>
      <c r="D17" s="119">
        <f>SUM('[1]1月②:12月②'!D17)</f>
        <v>74</v>
      </c>
      <c r="E17" s="119">
        <f>SUM('[1]1月②:12月②'!E17)</f>
        <v>111</v>
      </c>
      <c r="F17" s="119">
        <f>SUM('[1]1月②:12月②'!F17)</f>
        <v>1</v>
      </c>
      <c r="G17" s="120">
        <f>SUM('[1]1月②:12月②'!G17)</f>
        <v>4</v>
      </c>
      <c r="H17" s="118">
        <f>SUM('[1]1月②:12月②'!H17)</f>
        <v>168</v>
      </c>
      <c r="I17" s="119">
        <f>SUM('[1]1月②:12月②'!I17)</f>
        <v>22</v>
      </c>
      <c r="J17" s="119">
        <f>SUM('[1]1月②:12月②'!J17)</f>
        <v>6</v>
      </c>
      <c r="K17" s="119">
        <f>SUM('[1]1月②:12月②'!K17)</f>
        <v>2</v>
      </c>
      <c r="L17" s="121">
        <f>SUM('[1]1月②:12月②'!L17)</f>
        <v>4</v>
      </c>
      <c r="M17" s="122">
        <f>SUM('[1]1月②:12月②'!M17)</f>
        <v>173</v>
      </c>
      <c r="N17" s="119">
        <f>SUM('[1]1月②:12月②'!N17)</f>
        <v>17</v>
      </c>
      <c r="O17" s="119">
        <f>SUM('[1]1月②:12月②'!O17)</f>
        <v>0</v>
      </c>
      <c r="P17" s="119">
        <f>SUM('[1]1月②:12月②'!P17)</f>
        <v>0</v>
      </c>
      <c r="Q17" s="119">
        <f>SUM('[1]1月②:12月②'!Q17)</f>
        <v>16</v>
      </c>
      <c r="R17" s="119">
        <f>SUM('[1]1月②:12月②'!R17)</f>
        <v>0</v>
      </c>
      <c r="S17" s="121">
        <f>SUM('[1]1月②:12月②'!S17)</f>
        <v>1</v>
      </c>
      <c r="T17" s="118">
        <f>SUM('[1]1月②:12月②'!T17)</f>
        <v>15513</v>
      </c>
      <c r="U17" s="119">
        <f>SUM('[1]1月②:12月②'!U17)</f>
        <v>1098</v>
      </c>
      <c r="V17" s="119">
        <f>SUM('[1]1月②:12月②'!V17)</f>
        <v>0</v>
      </c>
      <c r="W17" s="119">
        <f>SUM('[1]1月②:12月②'!W17)</f>
        <v>0</v>
      </c>
      <c r="X17" s="119">
        <f>SUM('[1]1月②:12月②'!X17)</f>
        <v>909</v>
      </c>
      <c r="Y17" s="119">
        <f>SUM('[1]1月②:12月②'!Y17)</f>
        <v>0</v>
      </c>
      <c r="Z17" s="119">
        <f>SUM('[1]1月②:12月②'!Z17)</f>
        <v>189</v>
      </c>
    </row>
    <row r="18" spans="1:26">
      <c r="A18" s="101">
        <v>209</v>
      </c>
      <c r="B18" s="117" t="s">
        <v>31</v>
      </c>
      <c r="C18" s="118">
        <f>SUM('[1]1月②:12月②'!C18)</f>
        <v>16</v>
      </c>
      <c r="D18" s="119">
        <f>SUM('[1]1月②:12月②'!D18)</f>
        <v>16</v>
      </c>
      <c r="E18" s="119">
        <f>SUM('[1]1月②:12月②'!E18)</f>
        <v>0</v>
      </c>
      <c r="F18" s="119">
        <f>SUM('[1]1月②:12月②'!F18)</f>
        <v>0</v>
      </c>
      <c r="G18" s="120">
        <f>SUM('[1]1月②:12月②'!G18)</f>
        <v>0</v>
      </c>
      <c r="H18" s="118">
        <f>SUM('[1]1月②:12月②'!H18)</f>
        <v>14</v>
      </c>
      <c r="I18" s="119">
        <f>SUM('[1]1月②:12月②'!I18)</f>
        <v>2</v>
      </c>
      <c r="J18" s="119">
        <f>SUM('[1]1月②:12月②'!J18)</f>
        <v>0</v>
      </c>
      <c r="K18" s="119">
        <f>SUM('[1]1月②:12月②'!K18)</f>
        <v>1</v>
      </c>
      <c r="L18" s="121">
        <f>SUM('[1]1月②:12月②'!L18)</f>
        <v>1</v>
      </c>
      <c r="M18" s="122">
        <f>SUM('[1]1月②:12月②'!M18)</f>
        <v>15</v>
      </c>
      <c r="N18" s="119">
        <f>SUM('[1]1月②:12月②'!N18)</f>
        <v>1</v>
      </c>
      <c r="O18" s="119">
        <f>SUM('[1]1月②:12月②'!O18)</f>
        <v>0</v>
      </c>
      <c r="P18" s="119">
        <f>SUM('[1]1月②:12月②'!P18)</f>
        <v>0</v>
      </c>
      <c r="Q18" s="119">
        <f>SUM('[1]1月②:12月②'!Q18)</f>
        <v>1</v>
      </c>
      <c r="R18" s="119">
        <f>SUM('[1]1月②:12月②'!R18)</f>
        <v>0</v>
      </c>
      <c r="S18" s="121">
        <f>SUM('[1]1月②:12月②'!S18)</f>
        <v>0</v>
      </c>
      <c r="T18" s="118">
        <f>SUM('[1]1月②:12月②'!T18)</f>
        <v>2353</v>
      </c>
      <c r="U18" s="119">
        <f>SUM('[1]1月②:12月②'!U18)</f>
        <v>128</v>
      </c>
      <c r="V18" s="119">
        <f>SUM('[1]1月②:12月②'!V18)</f>
        <v>0</v>
      </c>
      <c r="W18" s="119">
        <f>SUM('[1]1月②:12月②'!W18)</f>
        <v>0</v>
      </c>
      <c r="X18" s="119">
        <f>SUM('[1]1月②:12月②'!X18)</f>
        <v>128</v>
      </c>
      <c r="Y18" s="119">
        <f>SUM('[1]1月②:12月②'!Y18)</f>
        <v>0</v>
      </c>
      <c r="Z18" s="119">
        <f>SUM('[1]1月②:12月②'!Z18)</f>
        <v>0</v>
      </c>
    </row>
    <row r="19" spans="1:26">
      <c r="A19" s="101">
        <v>210</v>
      </c>
      <c r="B19" s="117" t="s">
        <v>77</v>
      </c>
      <c r="C19" s="118">
        <f>SUM('[1]1月②:12月②'!C19)</f>
        <v>64</v>
      </c>
      <c r="D19" s="119">
        <f>SUM('[1]1月②:12月②'!D19)</f>
        <v>47</v>
      </c>
      <c r="E19" s="119">
        <f>SUM('[1]1月②:12月②'!E19)</f>
        <v>16</v>
      </c>
      <c r="F19" s="119">
        <f>SUM('[1]1月②:12月②'!F19)</f>
        <v>0</v>
      </c>
      <c r="G19" s="120">
        <f>SUM('[1]1月②:12月②'!G19)</f>
        <v>1</v>
      </c>
      <c r="H19" s="118">
        <f>SUM('[1]1月②:12月②'!H19)</f>
        <v>56</v>
      </c>
      <c r="I19" s="119">
        <f>SUM('[1]1月②:12月②'!I19)</f>
        <v>8</v>
      </c>
      <c r="J19" s="119">
        <f>SUM('[1]1月②:12月②'!J19)</f>
        <v>1</v>
      </c>
      <c r="K19" s="119">
        <f>SUM('[1]1月②:12月②'!K19)</f>
        <v>1</v>
      </c>
      <c r="L19" s="121">
        <f>SUM('[1]1月②:12月②'!L19)</f>
        <v>6</v>
      </c>
      <c r="M19" s="122">
        <f>SUM('[1]1月②:12月②'!M19)</f>
        <v>64</v>
      </c>
      <c r="N19" s="119">
        <f>SUM('[1]1月②:12月②'!N19)</f>
        <v>0</v>
      </c>
      <c r="O19" s="119">
        <f>SUM('[1]1月②:12月②'!O19)</f>
        <v>0</v>
      </c>
      <c r="P19" s="119">
        <f>SUM('[1]1月②:12月②'!P19)</f>
        <v>0</v>
      </c>
      <c r="Q19" s="119">
        <f>SUM('[1]1月②:12月②'!Q19)</f>
        <v>0</v>
      </c>
      <c r="R19" s="119">
        <f>SUM('[1]1月②:12月②'!R19)</f>
        <v>0</v>
      </c>
      <c r="S19" s="121">
        <f>SUM('[1]1月②:12月②'!S19)</f>
        <v>0</v>
      </c>
      <c r="T19" s="118">
        <f>SUM('[1]1月②:12月②'!T19)</f>
        <v>7654</v>
      </c>
      <c r="U19" s="119">
        <f>SUM('[1]1月②:12月②'!U19)</f>
        <v>0</v>
      </c>
      <c r="V19" s="119">
        <f>SUM('[1]1月②:12月②'!V19)</f>
        <v>0</v>
      </c>
      <c r="W19" s="119">
        <f>SUM('[1]1月②:12月②'!W19)</f>
        <v>0</v>
      </c>
      <c r="X19" s="119">
        <f>SUM('[1]1月②:12月②'!X19)</f>
        <v>0</v>
      </c>
      <c r="Y19" s="119">
        <f>SUM('[1]1月②:12月②'!Y19)</f>
        <v>0</v>
      </c>
      <c r="Z19" s="119">
        <f>SUM('[1]1月②:12月②'!Z19)</f>
        <v>0</v>
      </c>
    </row>
    <row r="20" spans="1:26">
      <c r="A20" s="105">
        <v>300</v>
      </c>
      <c r="B20" s="128" t="s">
        <v>32</v>
      </c>
      <c r="C20" s="118">
        <f>SUM('[1]1月②:12月②'!C20)</f>
        <v>24</v>
      </c>
      <c r="D20" s="119">
        <f>SUM('[1]1月②:12月②'!D20)</f>
        <v>17</v>
      </c>
      <c r="E20" s="119">
        <f>SUM('[1]1月②:12月②'!E20)</f>
        <v>6</v>
      </c>
      <c r="F20" s="119">
        <f>SUM('[1]1月②:12月②'!F20)</f>
        <v>0</v>
      </c>
      <c r="G20" s="120">
        <f>SUM('[1]1月②:12月②'!G20)</f>
        <v>1</v>
      </c>
      <c r="H20" s="118">
        <f>SUM('[1]1月②:12月②'!H20)</f>
        <v>17</v>
      </c>
      <c r="I20" s="119">
        <f>SUM('[1]1月②:12月②'!I20)</f>
        <v>7</v>
      </c>
      <c r="J20" s="119">
        <f>SUM('[1]1月②:12月②'!J20)</f>
        <v>0</v>
      </c>
      <c r="K20" s="119">
        <f>SUM('[1]1月②:12月②'!K20)</f>
        <v>0</v>
      </c>
      <c r="L20" s="121">
        <f>SUM('[1]1月②:12月②'!L20)</f>
        <v>7</v>
      </c>
      <c r="M20" s="122">
        <f>SUM('[1]1月②:12月②'!M20)</f>
        <v>24</v>
      </c>
      <c r="N20" s="119">
        <f>SUM('[1]1月②:12月②'!N20)</f>
        <v>0</v>
      </c>
      <c r="O20" s="119">
        <f>SUM('[1]1月②:12月②'!O20)</f>
        <v>0</v>
      </c>
      <c r="P20" s="119">
        <f>SUM('[1]1月②:12月②'!P20)</f>
        <v>0</v>
      </c>
      <c r="Q20" s="119">
        <f>SUM('[1]1月②:12月②'!Q20)</f>
        <v>0</v>
      </c>
      <c r="R20" s="119">
        <f>SUM('[1]1月②:12月②'!R20)</f>
        <v>0</v>
      </c>
      <c r="S20" s="121">
        <f>SUM('[1]1月②:12月②'!S20)</f>
        <v>0</v>
      </c>
      <c r="T20" s="118">
        <f>SUM('[1]1月②:12月②'!T20)</f>
        <v>3376</v>
      </c>
      <c r="U20" s="119">
        <f>SUM('[1]1月②:12月②'!U20)</f>
        <v>0</v>
      </c>
      <c r="V20" s="119">
        <f>SUM('[1]1月②:12月②'!V20)</f>
        <v>0</v>
      </c>
      <c r="W20" s="119">
        <f>SUM('[1]1月②:12月②'!W20)</f>
        <v>0</v>
      </c>
      <c r="X20" s="119">
        <f>SUM('[1]1月②:12月②'!X20)</f>
        <v>0</v>
      </c>
      <c r="Y20" s="119">
        <f>SUM('[1]1月②:12月②'!Y20)</f>
        <v>0</v>
      </c>
      <c r="Z20" s="119">
        <f>SUM('[1]1月②:12月②'!Z20)</f>
        <v>0</v>
      </c>
    </row>
    <row r="21" spans="1:26">
      <c r="A21" s="101">
        <v>301</v>
      </c>
      <c r="B21" s="117" t="s">
        <v>33</v>
      </c>
      <c r="C21" s="118">
        <f>SUM('[1]1月②:12月②'!C21)</f>
        <v>13</v>
      </c>
      <c r="D21" s="119">
        <f>SUM('[1]1月②:12月②'!D21)</f>
        <v>12</v>
      </c>
      <c r="E21" s="119">
        <f>SUM('[1]1月②:12月②'!E21)</f>
        <v>0</v>
      </c>
      <c r="F21" s="119">
        <f>SUM('[1]1月②:12月②'!F21)</f>
        <v>0</v>
      </c>
      <c r="G21" s="120">
        <f>SUM('[1]1月②:12月②'!G21)</f>
        <v>1</v>
      </c>
      <c r="H21" s="118">
        <f>SUM('[1]1月②:12月②'!H21)</f>
        <v>13</v>
      </c>
      <c r="I21" s="119">
        <f>SUM('[1]1月②:12月②'!I21)</f>
        <v>0</v>
      </c>
      <c r="J21" s="119">
        <f>SUM('[1]1月②:12月②'!J21)</f>
        <v>0</v>
      </c>
      <c r="K21" s="119">
        <f>SUM('[1]1月②:12月②'!K21)</f>
        <v>0</v>
      </c>
      <c r="L21" s="121">
        <f>SUM('[1]1月②:12月②'!L21)</f>
        <v>0</v>
      </c>
      <c r="M21" s="122">
        <f>SUM('[1]1月②:12月②'!M21)</f>
        <v>13</v>
      </c>
      <c r="N21" s="119">
        <f>SUM('[1]1月②:12月②'!N21)</f>
        <v>0</v>
      </c>
      <c r="O21" s="119">
        <f>SUM('[1]1月②:12月②'!O21)</f>
        <v>0</v>
      </c>
      <c r="P21" s="119">
        <f>SUM('[1]1月②:12月②'!P21)</f>
        <v>0</v>
      </c>
      <c r="Q21" s="119">
        <f>SUM('[1]1月②:12月②'!Q21)</f>
        <v>0</v>
      </c>
      <c r="R21" s="119">
        <f>SUM('[1]1月②:12月②'!R21)</f>
        <v>0</v>
      </c>
      <c r="S21" s="121">
        <f>SUM('[1]1月②:12月②'!S21)</f>
        <v>0</v>
      </c>
      <c r="T21" s="118">
        <f>SUM('[1]1月②:12月②'!T21)</f>
        <v>2319</v>
      </c>
      <c r="U21" s="119">
        <f>SUM('[1]1月②:12月②'!U21)</f>
        <v>0</v>
      </c>
      <c r="V21" s="119">
        <f>SUM('[1]1月②:12月②'!V21)</f>
        <v>0</v>
      </c>
      <c r="W21" s="119">
        <f>SUM('[1]1月②:12月②'!W21)</f>
        <v>0</v>
      </c>
      <c r="X21" s="119">
        <f>SUM('[1]1月②:12月②'!X21)</f>
        <v>0</v>
      </c>
      <c r="Y21" s="119">
        <f>SUM('[1]1月②:12月②'!Y21)</f>
        <v>0</v>
      </c>
      <c r="Z21" s="119">
        <f>SUM('[1]1月②:12月②'!Z21)</f>
        <v>0</v>
      </c>
    </row>
    <row r="22" spans="1:26">
      <c r="A22" s="101">
        <v>303</v>
      </c>
      <c r="B22" s="117" t="s">
        <v>34</v>
      </c>
      <c r="C22" s="118">
        <f>SUM('[1]1月②:12月②'!C22)</f>
        <v>1</v>
      </c>
      <c r="D22" s="119">
        <f>SUM('[1]1月②:12月②'!D22)</f>
        <v>1</v>
      </c>
      <c r="E22" s="119">
        <f>SUM('[1]1月②:12月②'!E22)</f>
        <v>0</v>
      </c>
      <c r="F22" s="119">
        <f>SUM('[1]1月②:12月②'!F22)</f>
        <v>0</v>
      </c>
      <c r="G22" s="120">
        <f>SUM('[1]1月②:12月②'!G22)</f>
        <v>0</v>
      </c>
      <c r="H22" s="118">
        <f>SUM('[1]1月②:12月②'!H22)</f>
        <v>1</v>
      </c>
      <c r="I22" s="119">
        <f>SUM('[1]1月②:12月②'!I22)</f>
        <v>0</v>
      </c>
      <c r="J22" s="119">
        <f>SUM('[1]1月②:12月②'!J22)</f>
        <v>0</v>
      </c>
      <c r="K22" s="119">
        <f>SUM('[1]1月②:12月②'!K22)</f>
        <v>0</v>
      </c>
      <c r="L22" s="121">
        <f>SUM('[1]1月②:12月②'!L22)</f>
        <v>0</v>
      </c>
      <c r="M22" s="122">
        <f>SUM('[1]1月②:12月②'!M22)</f>
        <v>1</v>
      </c>
      <c r="N22" s="119">
        <f>SUM('[1]1月②:12月②'!N22)</f>
        <v>0</v>
      </c>
      <c r="O22" s="119">
        <f>SUM('[1]1月②:12月②'!O22)</f>
        <v>0</v>
      </c>
      <c r="P22" s="119">
        <f>SUM('[1]1月②:12月②'!P22)</f>
        <v>0</v>
      </c>
      <c r="Q22" s="119">
        <f>SUM('[1]1月②:12月②'!Q22)</f>
        <v>0</v>
      </c>
      <c r="R22" s="119">
        <f>SUM('[1]1月②:12月②'!R22)</f>
        <v>0</v>
      </c>
      <c r="S22" s="121">
        <f>SUM('[1]1月②:12月②'!S22)</f>
        <v>0</v>
      </c>
      <c r="T22" s="118">
        <f>SUM('[1]1月②:12月②'!T22)</f>
        <v>129</v>
      </c>
      <c r="U22" s="119">
        <f>SUM('[1]1月②:12月②'!U22)</f>
        <v>0</v>
      </c>
      <c r="V22" s="119">
        <f>SUM('[1]1月②:12月②'!V22)</f>
        <v>0</v>
      </c>
      <c r="W22" s="119">
        <f>SUM('[1]1月②:12月②'!W22)</f>
        <v>0</v>
      </c>
      <c r="X22" s="119">
        <f>SUM('[1]1月②:12月②'!X22)</f>
        <v>0</v>
      </c>
      <c r="Y22" s="119">
        <f>SUM('[1]1月②:12月②'!Y22)</f>
        <v>0</v>
      </c>
      <c r="Z22" s="119">
        <f>SUM('[1]1月②:12月②'!Z22)</f>
        <v>0</v>
      </c>
    </row>
    <row r="23" spans="1:26">
      <c r="A23" s="101">
        <v>304</v>
      </c>
      <c r="B23" s="117" t="s">
        <v>35</v>
      </c>
      <c r="C23" s="118">
        <f>SUM('[1]1月②:12月②'!C23)</f>
        <v>7</v>
      </c>
      <c r="D23" s="119">
        <f>SUM('[1]1月②:12月②'!D23)</f>
        <v>1</v>
      </c>
      <c r="E23" s="119">
        <f>SUM('[1]1月②:12月②'!E23)</f>
        <v>6</v>
      </c>
      <c r="F23" s="119">
        <f>SUM('[1]1月②:12月②'!F23)</f>
        <v>0</v>
      </c>
      <c r="G23" s="120">
        <f>SUM('[1]1月②:12月②'!G23)</f>
        <v>0</v>
      </c>
      <c r="H23" s="118">
        <f>SUM('[1]1月②:12月②'!H23)</f>
        <v>0</v>
      </c>
      <c r="I23" s="119">
        <f>SUM('[1]1月②:12月②'!I23)</f>
        <v>7</v>
      </c>
      <c r="J23" s="119">
        <f>SUM('[1]1月②:12月②'!J23)</f>
        <v>0</v>
      </c>
      <c r="K23" s="119">
        <f>SUM('[1]1月②:12月②'!K23)</f>
        <v>0</v>
      </c>
      <c r="L23" s="121">
        <f>SUM('[1]1月②:12月②'!L23)</f>
        <v>1</v>
      </c>
      <c r="M23" s="122">
        <f>SUM('[1]1月②:12月②'!M23)</f>
        <v>7</v>
      </c>
      <c r="N23" s="119">
        <f>SUM('[1]1月②:12月②'!N23)</f>
        <v>0</v>
      </c>
      <c r="O23" s="119">
        <f>SUM('[1]1月②:12月②'!O23)</f>
        <v>0</v>
      </c>
      <c r="P23" s="119">
        <f>SUM('[1]1月②:12月②'!P23)</f>
        <v>0</v>
      </c>
      <c r="Q23" s="119">
        <f>SUM('[1]1月②:12月②'!Q23)</f>
        <v>0</v>
      </c>
      <c r="R23" s="119">
        <f>SUM('[1]1月②:12月②'!R23)</f>
        <v>0</v>
      </c>
      <c r="S23" s="121">
        <f>SUM('[1]1月②:12月②'!S23)</f>
        <v>0</v>
      </c>
      <c r="T23" s="118">
        <f>SUM('[1]1月②:12月②'!T23)</f>
        <v>563</v>
      </c>
      <c r="U23" s="119">
        <f>SUM('[1]1月②:12月②'!U23)</f>
        <v>0</v>
      </c>
      <c r="V23" s="119">
        <f>SUM('[1]1月②:12月②'!V23)</f>
        <v>0</v>
      </c>
      <c r="W23" s="119">
        <f>SUM('[1]1月②:12月②'!W23)</f>
        <v>0</v>
      </c>
      <c r="X23" s="119">
        <f>SUM('[1]1月②:12月②'!X23)</f>
        <v>0</v>
      </c>
      <c r="Y23" s="119">
        <f>SUM('[1]1月②:12月②'!Y23)</f>
        <v>0</v>
      </c>
      <c r="Z23" s="119">
        <f>SUM('[1]1月②:12月②'!Z23)</f>
        <v>0</v>
      </c>
    </row>
    <row r="24" spans="1:26">
      <c r="A24" s="101">
        <v>307</v>
      </c>
      <c r="B24" s="117" t="s">
        <v>36</v>
      </c>
      <c r="C24" s="118">
        <f>SUM('[1]1月②:12月②'!C24)</f>
        <v>3</v>
      </c>
      <c r="D24" s="119">
        <f>SUM('[1]1月②:12月②'!D24)</f>
        <v>3</v>
      </c>
      <c r="E24" s="119">
        <f>SUM('[1]1月②:12月②'!E24)</f>
        <v>0</v>
      </c>
      <c r="F24" s="119">
        <f>SUM('[1]1月②:12月②'!F24)</f>
        <v>0</v>
      </c>
      <c r="G24" s="120">
        <f>SUM('[1]1月②:12月②'!G24)</f>
        <v>0</v>
      </c>
      <c r="H24" s="118">
        <f>SUM('[1]1月②:12月②'!H24)</f>
        <v>3</v>
      </c>
      <c r="I24" s="119">
        <f>SUM('[1]1月②:12月②'!I24)</f>
        <v>0</v>
      </c>
      <c r="J24" s="119">
        <f>SUM('[1]1月②:12月②'!J24)</f>
        <v>0</v>
      </c>
      <c r="K24" s="119">
        <f>SUM('[1]1月②:12月②'!K24)</f>
        <v>0</v>
      </c>
      <c r="L24" s="121">
        <f>SUM('[1]1月②:12月②'!L24)</f>
        <v>0</v>
      </c>
      <c r="M24" s="122">
        <f>SUM('[1]1月②:12月②'!M24)</f>
        <v>3</v>
      </c>
      <c r="N24" s="119">
        <f>SUM('[1]1月②:12月②'!N24)</f>
        <v>0</v>
      </c>
      <c r="O24" s="119">
        <f>SUM('[1]1月②:12月②'!O24)</f>
        <v>0</v>
      </c>
      <c r="P24" s="119">
        <f>SUM('[1]1月②:12月②'!P24)</f>
        <v>0</v>
      </c>
      <c r="Q24" s="119">
        <f>SUM('[1]1月②:12月②'!Q24)</f>
        <v>0</v>
      </c>
      <c r="R24" s="119">
        <f>SUM('[1]1月②:12月②'!R24)</f>
        <v>0</v>
      </c>
      <c r="S24" s="121">
        <f>SUM('[1]1月②:12月②'!S24)</f>
        <v>0</v>
      </c>
      <c r="T24" s="118">
        <f>SUM('[1]1月②:12月②'!T24)</f>
        <v>365</v>
      </c>
      <c r="U24" s="119">
        <f>SUM('[1]1月②:12月②'!U24)</f>
        <v>0</v>
      </c>
      <c r="V24" s="119">
        <f>SUM('[1]1月②:12月②'!V24)</f>
        <v>0</v>
      </c>
      <c r="W24" s="119">
        <f>SUM('[1]1月②:12月②'!W24)</f>
        <v>0</v>
      </c>
      <c r="X24" s="119">
        <f>SUM('[1]1月②:12月②'!X24)</f>
        <v>0</v>
      </c>
      <c r="Y24" s="119">
        <f>SUM('[1]1月②:12月②'!Y24)</f>
        <v>0</v>
      </c>
      <c r="Z24" s="119">
        <f>SUM('[1]1月②:12月②'!Z24)</f>
        <v>0</v>
      </c>
    </row>
    <row r="25" spans="1:26">
      <c r="A25" s="105">
        <v>320</v>
      </c>
      <c r="B25" s="128" t="s">
        <v>37</v>
      </c>
      <c r="C25" s="118">
        <f>SUM('[1]1月②:12月②'!C25)</f>
        <v>43</v>
      </c>
      <c r="D25" s="119">
        <f>SUM('[1]1月②:12月②'!D25)</f>
        <v>11</v>
      </c>
      <c r="E25" s="119">
        <f>SUM('[1]1月②:12月②'!E25)</f>
        <v>32</v>
      </c>
      <c r="F25" s="119">
        <f>SUM('[1]1月②:12月②'!F25)</f>
        <v>0</v>
      </c>
      <c r="G25" s="120">
        <f>SUM('[1]1月②:12月②'!G25)</f>
        <v>0</v>
      </c>
      <c r="H25" s="118">
        <f>SUM('[1]1月②:12月②'!H25)</f>
        <v>10</v>
      </c>
      <c r="I25" s="119">
        <f>SUM('[1]1月②:12月②'!I25)</f>
        <v>33</v>
      </c>
      <c r="J25" s="119">
        <f>SUM('[1]1月②:12月②'!J25)</f>
        <v>0</v>
      </c>
      <c r="K25" s="119">
        <f>SUM('[1]1月②:12月②'!K25)</f>
        <v>0</v>
      </c>
      <c r="L25" s="121">
        <f>SUM('[1]1月②:12月②'!L25)</f>
        <v>33</v>
      </c>
      <c r="M25" s="122">
        <f>SUM('[1]1月②:12月②'!M25)</f>
        <v>43</v>
      </c>
      <c r="N25" s="119">
        <f>SUM('[1]1月②:12月②'!N25)</f>
        <v>0</v>
      </c>
      <c r="O25" s="119">
        <f>SUM('[1]1月②:12月②'!O25)</f>
        <v>0</v>
      </c>
      <c r="P25" s="119">
        <f>SUM('[1]1月②:12月②'!P25)</f>
        <v>0</v>
      </c>
      <c r="Q25" s="119">
        <f>SUM('[1]1月②:12月②'!Q25)</f>
        <v>0</v>
      </c>
      <c r="R25" s="119">
        <f>SUM('[1]1月②:12月②'!R25)</f>
        <v>0</v>
      </c>
      <c r="S25" s="121">
        <f>SUM('[1]1月②:12月②'!S25)</f>
        <v>0</v>
      </c>
      <c r="T25" s="118">
        <f>SUM('[1]1月②:12月②'!T25)</f>
        <v>2719</v>
      </c>
      <c r="U25" s="119">
        <f>SUM('[1]1月②:12月②'!U25)</f>
        <v>0</v>
      </c>
      <c r="V25" s="119">
        <f>SUM('[1]1月②:12月②'!V25)</f>
        <v>0</v>
      </c>
      <c r="W25" s="119">
        <f>SUM('[1]1月②:12月②'!W25)</f>
        <v>0</v>
      </c>
      <c r="X25" s="119">
        <f>SUM('[1]1月②:12月②'!X25)</f>
        <v>0</v>
      </c>
      <c r="Y25" s="119">
        <f>SUM('[1]1月②:12月②'!Y25)</f>
        <v>0</v>
      </c>
      <c r="Z25" s="119">
        <f>SUM('[1]1月②:12月②'!Z25)</f>
        <v>0</v>
      </c>
    </row>
    <row r="26" spans="1:26">
      <c r="A26" s="101">
        <v>321</v>
      </c>
      <c r="B26" s="117" t="s">
        <v>38</v>
      </c>
      <c r="C26" s="118">
        <f>SUM('[1]1月②:12月②'!C26)</f>
        <v>36</v>
      </c>
      <c r="D26" s="119">
        <f>SUM('[1]1月②:12月②'!D26)</f>
        <v>4</v>
      </c>
      <c r="E26" s="119">
        <f>SUM('[1]1月②:12月②'!E26)</f>
        <v>32</v>
      </c>
      <c r="F26" s="119">
        <f>SUM('[1]1月②:12月②'!F26)</f>
        <v>0</v>
      </c>
      <c r="G26" s="120">
        <f>SUM('[1]1月②:12月②'!G26)</f>
        <v>0</v>
      </c>
      <c r="H26" s="118">
        <f>SUM('[1]1月②:12月②'!H26)</f>
        <v>4</v>
      </c>
      <c r="I26" s="119">
        <f>SUM('[1]1月②:12月②'!I26)</f>
        <v>32</v>
      </c>
      <c r="J26" s="119">
        <f>SUM('[1]1月②:12月②'!J26)</f>
        <v>0</v>
      </c>
      <c r="K26" s="119">
        <f>SUM('[1]1月②:12月②'!K26)</f>
        <v>0</v>
      </c>
      <c r="L26" s="121">
        <f>SUM('[1]1月②:12月②'!L26)</f>
        <v>32</v>
      </c>
      <c r="M26" s="122">
        <f>SUM('[1]1月②:12月②'!M26)</f>
        <v>36</v>
      </c>
      <c r="N26" s="119">
        <f>SUM('[1]1月②:12月②'!N26)</f>
        <v>0</v>
      </c>
      <c r="O26" s="119">
        <f>SUM('[1]1月②:12月②'!O26)</f>
        <v>0</v>
      </c>
      <c r="P26" s="119">
        <f>SUM('[1]1月②:12月②'!P26)</f>
        <v>0</v>
      </c>
      <c r="Q26" s="119">
        <f>SUM('[1]1月②:12月②'!Q26)</f>
        <v>0</v>
      </c>
      <c r="R26" s="119">
        <f>SUM('[1]1月②:12月②'!R26)</f>
        <v>0</v>
      </c>
      <c r="S26" s="121">
        <f>SUM('[1]1月②:12月②'!S26)</f>
        <v>0</v>
      </c>
      <c r="T26" s="118">
        <f>SUM('[1]1月②:12月②'!T26)</f>
        <v>1940</v>
      </c>
      <c r="U26" s="119">
        <f>SUM('[1]1月②:12月②'!U26)</f>
        <v>0</v>
      </c>
      <c r="V26" s="119">
        <f>SUM('[1]1月②:12月②'!V26)</f>
        <v>0</v>
      </c>
      <c r="W26" s="119">
        <f>SUM('[1]1月②:12月②'!W26)</f>
        <v>0</v>
      </c>
      <c r="X26" s="119">
        <f>SUM('[1]1月②:12月②'!X26)</f>
        <v>0</v>
      </c>
      <c r="Y26" s="119">
        <f>SUM('[1]1月②:12月②'!Y26)</f>
        <v>0</v>
      </c>
      <c r="Z26" s="119">
        <f>SUM('[1]1月②:12月②'!Z26)</f>
        <v>0</v>
      </c>
    </row>
    <row r="27" spans="1:26">
      <c r="A27" s="101">
        <v>323</v>
      </c>
      <c r="B27" s="117" t="s">
        <v>39</v>
      </c>
      <c r="C27" s="118">
        <f>SUM('[1]1月②:12月②'!C27)</f>
        <v>7</v>
      </c>
      <c r="D27" s="119">
        <f>SUM('[1]1月②:12月②'!D27)</f>
        <v>7</v>
      </c>
      <c r="E27" s="119">
        <f>SUM('[1]1月②:12月②'!E27)</f>
        <v>0</v>
      </c>
      <c r="F27" s="119">
        <f>SUM('[1]1月②:12月②'!F27)</f>
        <v>0</v>
      </c>
      <c r="G27" s="120">
        <f>SUM('[1]1月②:12月②'!G27)</f>
        <v>0</v>
      </c>
      <c r="H27" s="118">
        <f>SUM('[1]1月②:12月②'!H27)</f>
        <v>6</v>
      </c>
      <c r="I27" s="119">
        <f>SUM('[1]1月②:12月②'!I27)</f>
        <v>1</v>
      </c>
      <c r="J27" s="119">
        <f>SUM('[1]1月②:12月②'!J27)</f>
        <v>0</v>
      </c>
      <c r="K27" s="119">
        <f>SUM('[1]1月②:12月②'!K27)</f>
        <v>0</v>
      </c>
      <c r="L27" s="121">
        <f>SUM('[1]1月②:12月②'!L27)</f>
        <v>1</v>
      </c>
      <c r="M27" s="122">
        <f>SUM('[1]1月②:12月②'!M27)</f>
        <v>7</v>
      </c>
      <c r="N27" s="119">
        <f>SUM('[1]1月②:12月②'!N27)</f>
        <v>0</v>
      </c>
      <c r="O27" s="119">
        <f>SUM('[1]1月②:12月②'!O27)</f>
        <v>0</v>
      </c>
      <c r="P27" s="119">
        <f>SUM('[1]1月②:12月②'!P27)</f>
        <v>0</v>
      </c>
      <c r="Q27" s="119">
        <f>SUM('[1]1月②:12月②'!Q27)</f>
        <v>0</v>
      </c>
      <c r="R27" s="119">
        <f>SUM('[1]1月②:12月②'!R27)</f>
        <v>0</v>
      </c>
      <c r="S27" s="121">
        <f>SUM('[1]1月②:12月②'!S27)</f>
        <v>0</v>
      </c>
      <c r="T27" s="118">
        <f>SUM('[1]1月②:12月②'!T27)</f>
        <v>779</v>
      </c>
      <c r="U27" s="119">
        <f>SUM('[1]1月②:12月②'!U27)</f>
        <v>0</v>
      </c>
      <c r="V27" s="119">
        <f>SUM('[1]1月②:12月②'!V27)</f>
        <v>0</v>
      </c>
      <c r="W27" s="119">
        <f>SUM('[1]1月②:12月②'!W27)</f>
        <v>0</v>
      </c>
      <c r="X27" s="119">
        <f>SUM('[1]1月②:12月②'!X27)</f>
        <v>0</v>
      </c>
      <c r="Y27" s="119">
        <f>SUM('[1]1月②:12月②'!Y27)</f>
        <v>0</v>
      </c>
      <c r="Z27" s="119">
        <f>SUM('[1]1月②:12月②'!Z27)</f>
        <v>0</v>
      </c>
    </row>
    <row r="28" spans="1:26">
      <c r="A28" s="105">
        <v>340</v>
      </c>
      <c r="B28" s="128" t="s">
        <v>40</v>
      </c>
      <c r="C28" s="118">
        <f>SUM('[1]1月②:12月②'!C28)</f>
        <v>0</v>
      </c>
      <c r="D28" s="119">
        <f>SUM('[1]1月②:12月②'!D28)</f>
        <v>0</v>
      </c>
      <c r="E28" s="119">
        <f>SUM('[1]1月②:12月②'!E28)</f>
        <v>0</v>
      </c>
      <c r="F28" s="119">
        <f>SUM('[1]1月②:12月②'!F28)</f>
        <v>0</v>
      </c>
      <c r="G28" s="120">
        <f>SUM('[1]1月②:12月②'!G28)</f>
        <v>0</v>
      </c>
      <c r="H28" s="118">
        <f>SUM('[1]1月②:12月②'!H28)</f>
        <v>0</v>
      </c>
      <c r="I28" s="119">
        <f>SUM('[1]1月②:12月②'!I28)</f>
        <v>0</v>
      </c>
      <c r="J28" s="119">
        <f>SUM('[1]1月②:12月②'!J28)</f>
        <v>0</v>
      </c>
      <c r="K28" s="119">
        <f>SUM('[1]1月②:12月②'!K28)</f>
        <v>0</v>
      </c>
      <c r="L28" s="121">
        <f>SUM('[1]1月②:12月②'!L28)</f>
        <v>0</v>
      </c>
      <c r="M28" s="122">
        <f>SUM('[1]1月②:12月②'!M28)</f>
        <v>0</v>
      </c>
      <c r="N28" s="119">
        <f>SUM('[1]1月②:12月②'!N28)</f>
        <v>0</v>
      </c>
      <c r="O28" s="119">
        <f>SUM('[1]1月②:12月②'!O28)</f>
        <v>0</v>
      </c>
      <c r="P28" s="119">
        <f>SUM('[1]1月②:12月②'!P28)</f>
        <v>0</v>
      </c>
      <c r="Q28" s="119">
        <f>SUM('[1]1月②:12月②'!Q28)</f>
        <v>0</v>
      </c>
      <c r="R28" s="119">
        <f>SUM('[1]1月②:12月②'!R28)</f>
        <v>0</v>
      </c>
      <c r="S28" s="121">
        <f>SUM('[1]1月②:12月②'!S28)</f>
        <v>0</v>
      </c>
      <c r="T28" s="118">
        <f>SUM('[1]1月②:12月②'!T28)</f>
        <v>0</v>
      </c>
      <c r="U28" s="119">
        <f>SUM('[1]1月②:12月②'!U28)</f>
        <v>0</v>
      </c>
      <c r="V28" s="119">
        <f>SUM('[1]1月②:12月②'!V28)</f>
        <v>0</v>
      </c>
      <c r="W28" s="119">
        <f>SUM('[1]1月②:12月②'!W28)</f>
        <v>0</v>
      </c>
      <c r="X28" s="119">
        <f>SUM('[1]1月②:12月②'!X28)</f>
        <v>0</v>
      </c>
      <c r="Y28" s="119">
        <f>SUM('[1]1月②:12月②'!Y28)</f>
        <v>0</v>
      </c>
      <c r="Z28" s="119">
        <f>SUM('[1]1月②:12月②'!Z28)</f>
        <v>0</v>
      </c>
    </row>
    <row r="29" spans="1:26">
      <c r="A29" s="101">
        <v>343</v>
      </c>
      <c r="B29" s="117" t="s">
        <v>41</v>
      </c>
      <c r="C29" s="118">
        <f>SUM('[1]1月②:12月②'!C29)</f>
        <v>0</v>
      </c>
      <c r="D29" s="119">
        <f>SUM('[1]1月②:12月②'!D29)</f>
        <v>0</v>
      </c>
      <c r="E29" s="119">
        <f>SUM('[1]1月②:12月②'!E29)</f>
        <v>0</v>
      </c>
      <c r="F29" s="119">
        <f>SUM('[1]1月②:12月②'!F29)</f>
        <v>0</v>
      </c>
      <c r="G29" s="120">
        <f>SUM('[1]1月②:12月②'!G29)</f>
        <v>0</v>
      </c>
      <c r="H29" s="118">
        <f>SUM('[1]1月②:12月②'!H29)</f>
        <v>0</v>
      </c>
      <c r="I29" s="119">
        <f>SUM('[1]1月②:12月②'!I29)</f>
        <v>0</v>
      </c>
      <c r="J29" s="119">
        <f>SUM('[1]1月②:12月②'!J29)</f>
        <v>0</v>
      </c>
      <c r="K29" s="119">
        <f>SUM('[1]1月②:12月②'!K29)</f>
        <v>0</v>
      </c>
      <c r="L29" s="121">
        <f>SUM('[1]1月②:12月②'!L29)</f>
        <v>0</v>
      </c>
      <c r="M29" s="122">
        <f>SUM('[1]1月②:12月②'!M29)</f>
        <v>0</v>
      </c>
      <c r="N29" s="119">
        <f>SUM('[1]1月②:12月②'!N29)</f>
        <v>0</v>
      </c>
      <c r="O29" s="119">
        <f>SUM('[1]1月②:12月②'!O29)</f>
        <v>0</v>
      </c>
      <c r="P29" s="119">
        <f>SUM('[1]1月②:12月②'!P29)</f>
        <v>0</v>
      </c>
      <c r="Q29" s="119">
        <f>SUM('[1]1月②:12月②'!Q29)</f>
        <v>0</v>
      </c>
      <c r="R29" s="119">
        <f>SUM('[1]1月②:12月②'!R29)</f>
        <v>0</v>
      </c>
      <c r="S29" s="121">
        <f>SUM('[1]1月②:12月②'!S29)</f>
        <v>0</v>
      </c>
      <c r="T29" s="118">
        <f>SUM('[1]1月②:12月②'!T29)</f>
        <v>0</v>
      </c>
      <c r="U29" s="119">
        <f>SUM('[1]1月②:12月②'!U29)</f>
        <v>0</v>
      </c>
      <c r="V29" s="119">
        <f>SUM('[1]1月②:12月②'!V29)</f>
        <v>0</v>
      </c>
      <c r="W29" s="119">
        <f>SUM('[1]1月②:12月②'!W29)</f>
        <v>0</v>
      </c>
      <c r="X29" s="119">
        <f>SUM('[1]1月②:12月②'!X29)</f>
        <v>0</v>
      </c>
      <c r="Y29" s="119">
        <f>SUM('[1]1月②:12月②'!Y29)</f>
        <v>0</v>
      </c>
      <c r="Z29" s="119">
        <f>SUM('[1]1月②:12月②'!Z29)</f>
        <v>0</v>
      </c>
    </row>
    <row r="30" spans="1:26">
      <c r="A30" s="105">
        <v>360</v>
      </c>
      <c r="B30" s="128" t="s">
        <v>42</v>
      </c>
      <c r="C30" s="118">
        <f>SUM('[1]1月②:12月②'!C30)</f>
        <v>45</v>
      </c>
      <c r="D30" s="119">
        <f>SUM('[1]1月②:12月②'!D30)</f>
        <v>42</v>
      </c>
      <c r="E30" s="119">
        <f>SUM('[1]1月②:12月②'!E30)</f>
        <v>0</v>
      </c>
      <c r="F30" s="119">
        <f>SUM('[1]1月②:12月②'!F30)</f>
        <v>0</v>
      </c>
      <c r="G30" s="120">
        <f>SUM('[1]1月②:12月②'!G30)</f>
        <v>3</v>
      </c>
      <c r="H30" s="118">
        <f>SUM('[1]1月②:12月②'!H30)</f>
        <v>39</v>
      </c>
      <c r="I30" s="119">
        <f>SUM('[1]1月②:12月②'!I30)</f>
        <v>6</v>
      </c>
      <c r="J30" s="119">
        <f>SUM('[1]1月②:12月②'!J30)</f>
        <v>3</v>
      </c>
      <c r="K30" s="119">
        <f>SUM('[1]1月②:12月②'!K30)</f>
        <v>0</v>
      </c>
      <c r="L30" s="121">
        <f>SUM('[1]1月②:12月②'!L30)</f>
        <v>3</v>
      </c>
      <c r="M30" s="122">
        <f>SUM('[1]1月②:12月②'!M30)</f>
        <v>43</v>
      </c>
      <c r="N30" s="119">
        <f>SUM('[1]1月②:12月②'!N30)</f>
        <v>2</v>
      </c>
      <c r="O30" s="119">
        <f>SUM('[1]1月②:12月②'!O30)</f>
        <v>0</v>
      </c>
      <c r="P30" s="119">
        <f>SUM('[1]1月②:12月②'!P30)</f>
        <v>0</v>
      </c>
      <c r="Q30" s="119">
        <f>SUM('[1]1月②:12月②'!Q30)</f>
        <v>2</v>
      </c>
      <c r="R30" s="119">
        <f>SUM('[1]1月②:12月②'!R30)</f>
        <v>0</v>
      </c>
      <c r="S30" s="121">
        <f>SUM('[1]1月②:12月②'!S30)</f>
        <v>0</v>
      </c>
      <c r="T30" s="118">
        <f>SUM('[1]1月②:12月②'!T30)</f>
        <v>5660</v>
      </c>
      <c r="U30" s="119">
        <f>SUM('[1]1月②:12月②'!U30)</f>
        <v>264</v>
      </c>
      <c r="V30" s="119">
        <f>SUM('[1]1月②:12月②'!V30)</f>
        <v>0</v>
      </c>
      <c r="W30" s="119">
        <f>SUM('[1]1月②:12月②'!W30)</f>
        <v>0</v>
      </c>
      <c r="X30" s="119">
        <f>SUM('[1]1月②:12月②'!X30)</f>
        <v>264</v>
      </c>
      <c r="Y30" s="119">
        <f>SUM('[1]1月②:12月②'!Y30)</f>
        <v>0</v>
      </c>
      <c r="Z30" s="119">
        <f>SUM('[1]1月②:12月②'!Z30)</f>
        <v>0</v>
      </c>
    </row>
    <row r="31" spans="1:26">
      <c r="A31" s="101">
        <v>361</v>
      </c>
      <c r="B31" s="117" t="s">
        <v>43</v>
      </c>
      <c r="C31" s="118">
        <f>SUM('[1]1月②:12月②'!C31)</f>
        <v>26</v>
      </c>
      <c r="D31" s="119">
        <f>SUM('[1]1月②:12月②'!D31)</f>
        <v>23</v>
      </c>
      <c r="E31" s="119">
        <f>SUM('[1]1月②:12月②'!E31)</f>
        <v>0</v>
      </c>
      <c r="F31" s="119">
        <f>SUM('[1]1月②:12月②'!F31)</f>
        <v>0</v>
      </c>
      <c r="G31" s="120">
        <f>SUM('[1]1月②:12月②'!G31)</f>
        <v>3</v>
      </c>
      <c r="H31" s="118">
        <f>SUM('[1]1月②:12月②'!H31)</f>
        <v>23</v>
      </c>
      <c r="I31" s="119">
        <f>SUM('[1]1月②:12月②'!I31)</f>
        <v>3</v>
      </c>
      <c r="J31" s="119">
        <f>SUM('[1]1月②:12月②'!J31)</f>
        <v>2</v>
      </c>
      <c r="K31" s="119">
        <f>SUM('[1]1月②:12月②'!K31)</f>
        <v>0</v>
      </c>
      <c r="L31" s="121">
        <f>SUM('[1]1月②:12月②'!L31)</f>
        <v>1</v>
      </c>
      <c r="M31" s="122">
        <f>SUM('[1]1月②:12月②'!M31)</f>
        <v>25</v>
      </c>
      <c r="N31" s="119">
        <f>SUM('[1]1月②:12月②'!N31)</f>
        <v>1</v>
      </c>
      <c r="O31" s="119">
        <f>SUM('[1]1月②:12月②'!O31)</f>
        <v>0</v>
      </c>
      <c r="P31" s="119">
        <f>SUM('[1]1月②:12月②'!P31)</f>
        <v>0</v>
      </c>
      <c r="Q31" s="119">
        <f>SUM('[1]1月②:12月②'!Q31)</f>
        <v>1</v>
      </c>
      <c r="R31" s="119">
        <f>SUM('[1]1月②:12月②'!R31)</f>
        <v>0</v>
      </c>
      <c r="S31" s="121">
        <f>SUM('[1]1月②:12月②'!S31)</f>
        <v>0</v>
      </c>
      <c r="T31" s="118">
        <f>SUM('[1]1月②:12月②'!T31)</f>
        <v>3257</v>
      </c>
      <c r="U31" s="119">
        <f>SUM('[1]1月②:12月②'!U31)</f>
        <v>136</v>
      </c>
      <c r="V31" s="119">
        <f>SUM('[1]1月②:12月②'!V31)</f>
        <v>0</v>
      </c>
      <c r="W31" s="119">
        <f>SUM('[1]1月②:12月②'!W31)</f>
        <v>0</v>
      </c>
      <c r="X31" s="119">
        <f>SUM('[1]1月②:12月②'!X31)</f>
        <v>136</v>
      </c>
      <c r="Y31" s="119">
        <f>SUM('[1]1月②:12月②'!Y31)</f>
        <v>0</v>
      </c>
      <c r="Z31" s="119">
        <f>SUM('[1]1月②:12月②'!Z31)</f>
        <v>0</v>
      </c>
    </row>
    <row r="32" spans="1:26">
      <c r="A32" s="101">
        <v>362</v>
      </c>
      <c r="B32" s="117" t="s">
        <v>44</v>
      </c>
      <c r="C32" s="118">
        <f>SUM('[1]1月②:12月②'!C32)</f>
        <v>7</v>
      </c>
      <c r="D32" s="119">
        <f>SUM('[1]1月②:12月②'!D32)</f>
        <v>7</v>
      </c>
      <c r="E32" s="119">
        <f>SUM('[1]1月②:12月②'!E32)</f>
        <v>0</v>
      </c>
      <c r="F32" s="119">
        <f>SUM('[1]1月②:12月②'!F32)</f>
        <v>0</v>
      </c>
      <c r="G32" s="120">
        <f>SUM('[1]1月②:12月②'!G32)</f>
        <v>0</v>
      </c>
      <c r="H32" s="118">
        <f>SUM('[1]1月②:12月②'!H32)</f>
        <v>5</v>
      </c>
      <c r="I32" s="119">
        <f>SUM('[1]1月②:12月②'!I32)</f>
        <v>2</v>
      </c>
      <c r="J32" s="119">
        <f>SUM('[1]1月②:12月②'!J32)</f>
        <v>0</v>
      </c>
      <c r="K32" s="119">
        <f>SUM('[1]1月②:12月②'!K32)</f>
        <v>0</v>
      </c>
      <c r="L32" s="121">
        <f>SUM('[1]1月②:12月②'!L32)</f>
        <v>2</v>
      </c>
      <c r="M32" s="122">
        <f>SUM('[1]1月②:12月②'!M32)</f>
        <v>7</v>
      </c>
      <c r="N32" s="119">
        <f>SUM('[1]1月②:12月②'!N32)</f>
        <v>0</v>
      </c>
      <c r="O32" s="119">
        <f>SUM('[1]1月②:12月②'!O32)</f>
        <v>0</v>
      </c>
      <c r="P32" s="119">
        <f>SUM('[1]1月②:12月②'!P32)</f>
        <v>0</v>
      </c>
      <c r="Q32" s="119">
        <f>SUM('[1]1月②:12月②'!Q32)</f>
        <v>0</v>
      </c>
      <c r="R32" s="119">
        <f>SUM('[1]1月②:12月②'!R32)</f>
        <v>0</v>
      </c>
      <c r="S32" s="121">
        <f>SUM('[1]1月②:12月②'!S32)</f>
        <v>0</v>
      </c>
      <c r="T32" s="118">
        <f>SUM('[1]1月②:12月②'!T32)</f>
        <v>912</v>
      </c>
      <c r="U32" s="119">
        <f>SUM('[1]1月②:12月②'!U32)</f>
        <v>0</v>
      </c>
      <c r="V32" s="119">
        <f>SUM('[1]1月②:12月②'!V32)</f>
        <v>0</v>
      </c>
      <c r="W32" s="119">
        <f>SUM('[1]1月②:12月②'!W32)</f>
        <v>0</v>
      </c>
      <c r="X32" s="119">
        <f>SUM('[1]1月②:12月②'!X32)</f>
        <v>0</v>
      </c>
      <c r="Y32" s="119">
        <f>SUM('[1]1月②:12月②'!Y32)</f>
        <v>0</v>
      </c>
      <c r="Z32" s="119">
        <f>SUM('[1]1月②:12月②'!Z32)</f>
        <v>0</v>
      </c>
    </row>
    <row r="33" spans="1:26">
      <c r="A33" s="101">
        <v>367</v>
      </c>
      <c r="B33" s="117" t="s">
        <v>45</v>
      </c>
      <c r="C33" s="118">
        <f>SUM('[1]1月②:12月②'!C33)</f>
        <v>12</v>
      </c>
      <c r="D33" s="119">
        <f>SUM('[1]1月②:12月②'!D33)</f>
        <v>12</v>
      </c>
      <c r="E33" s="119">
        <f>SUM('[1]1月②:12月②'!E33)</f>
        <v>0</v>
      </c>
      <c r="F33" s="119">
        <f>SUM('[1]1月②:12月②'!F33)</f>
        <v>0</v>
      </c>
      <c r="G33" s="120">
        <f>SUM('[1]1月②:12月②'!G33)</f>
        <v>0</v>
      </c>
      <c r="H33" s="118">
        <f>SUM('[1]1月②:12月②'!H33)</f>
        <v>11</v>
      </c>
      <c r="I33" s="119">
        <f>SUM('[1]1月②:12月②'!I33)</f>
        <v>1</v>
      </c>
      <c r="J33" s="119">
        <f>SUM('[1]1月②:12月②'!J33)</f>
        <v>1</v>
      </c>
      <c r="K33" s="119">
        <f>SUM('[1]1月②:12月②'!K33)</f>
        <v>0</v>
      </c>
      <c r="L33" s="121">
        <f>SUM('[1]1月②:12月②'!L33)</f>
        <v>0</v>
      </c>
      <c r="M33" s="122">
        <f>SUM('[1]1月②:12月②'!M33)</f>
        <v>11</v>
      </c>
      <c r="N33" s="119">
        <f>SUM('[1]1月②:12月②'!N33)</f>
        <v>1</v>
      </c>
      <c r="O33" s="119">
        <f>SUM('[1]1月②:12月②'!O33)</f>
        <v>0</v>
      </c>
      <c r="P33" s="119">
        <f>SUM('[1]1月②:12月②'!P33)</f>
        <v>0</v>
      </c>
      <c r="Q33" s="119">
        <f>SUM('[1]1月②:12月②'!Q33)</f>
        <v>1</v>
      </c>
      <c r="R33" s="119">
        <f>SUM('[1]1月②:12月②'!R33)</f>
        <v>0</v>
      </c>
      <c r="S33" s="121">
        <f>SUM('[1]1月②:12月②'!S33)</f>
        <v>0</v>
      </c>
      <c r="T33" s="118">
        <f>SUM('[1]1月②:12月②'!T33)</f>
        <v>1491</v>
      </c>
      <c r="U33" s="119">
        <f>SUM('[1]1月②:12月②'!U33)</f>
        <v>128</v>
      </c>
      <c r="V33" s="119">
        <f>SUM('[1]1月②:12月②'!V33)</f>
        <v>0</v>
      </c>
      <c r="W33" s="119">
        <f>SUM('[1]1月②:12月②'!W33)</f>
        <v>0</v>
      </c>
      <c r="X33" s="119">
        <f>SUM('[1]1月②:12月②'!X33)</f>
        <v>128</v>
      </c>
      <c r="Y33" s="119">
        <f>SUM('[1]1月②:12月②'!Y33)</f>
        <v>0</v>
      </c>
      <c r="Z33" s="119">
        <f>SUM('[1]1月②:12月②'!Z33)</f>
        <v>0</v>
      </c>
    </row>
    <row r="34" spans="1:26">
      <c r="A34" s="105">
        <v>380</v>
      </c>
      <c r="B34" s="128" t="s">
        <v>46</v>
      </c>
      <c r="C34" s="118">
        <f>SUM('[1]1月②:12月②'!C34)</f>
        <v>36</v>
      </c>
      <c r="D34" s="119">
        <f>SUM('[1]1月②:12月②'!D34)</f>
        <v>34</v>
      </c>
      <c r="E34" s="119">
        <f>SUM('[1]1月②:12月②'!E34)</f>
        <v>0</v>
      </c>
      <c r="F34" s="119">
        <f>SUM('[1]1月②:12月②'!F34)</f>
        <v>0</v>
      </c>
      <c r="G34" s="120">
        <f>SUM('[1]1月②:12月②'!G34)</f>
        <v>2</v>
      </c>
      <c r="H34" s="118">
        <f>SUM('[1]1月②:12月②'!H34)</f>
        <v>32</v>
      </c>
      <c r="I34" s="119">
        <f>SUM('[1]1月②:12月②'!I34)</f>
        <v>4</v>
      </c>
      <c r="J34" s="119">
        <f>SUM('[1]1月②:12月②'!J34)</f>
        <v>1</v>
      </c>
      <c r="K34" s="119">
        <f>SUM('[1]1月②:12月②'!K34)</f>
        <v>1</v>
      </c>
      <c r="L34" s="121">
        <f>SUM('[1]1月②:12月②'!L34)</f>
        <v>2</v>
      </c>
      <c r="M34" s="122">
        <f>SUM('[1]1月②:12月②'!M34)</f>
        <v>35</v>
      </c>
      <c r="N34" s="119">
        <f>SUM('[1]1月②:12月②'!N34)</f>
        <v>1</v>
      </c>
      <c r="O34" s="119">
        <f>SUM('[1]1月②:12月②'!O34)</f>
        <v>0</v>
      </c>
      <c r="P34" s="119">
        <f>SUM('[1]1月②:12月②'!P34)</f>
        <v>0</v>
      </c>
      <c r="Q34" s="119">
        <f>SUM('[1]1月②:12月②'!Q34)</f>
        <v>1</v>
      </c>
      <c r="R34" s="119">
        <f>SUM('[1]1月②:12月②'!R34)</f>
        <v>0</v>
      </c>
      <c r="S34" s="121">
        <f>SUM('[1]1月②:12月②'!S34)</f>
        <v>0</v>
      </c>
      <c r="T34" s="118">
        <f>SUM('[1]1月②:12月②'!T34)</f>
        <v>4977</v>
      </c>
      <c r="U34" s="119">
        <f>SUM('[1]1月②:12月②'!U34)</f>
        <v>108</v>
      </c>
      <c r="V34" s="119">
        <f>SUM('[1]1月②:12月②'!V34)</f>
        <v>0</v>
      </c>
      <c r="W34" s="119">
        <f>SUM('[1]1月②:12月②'!W34)</f>
        <v>0</v>
      </c>
      <c r="X34" s="119">
        <f>SUM('[1]1月②:12月②'!X34)</f>
        <v>108</v>
      </c>
      <c r="Y34" s="119">
        <f>SUM('[1]1月②:12月②'!Y34)</f>
        <v>0</v>
      </c>
      <c r="Z34" s="119">
        <f>SUM('[1]1月②:12月②'!Z34)</f>
        <v>0</v>
      </c>
    </row>
    <row r="35" spans="1:26">
      <c r="A35" s="101">
        <v>381</v>
      </c>
      <c r="B35" s="117" t="s">
        <v>47</v>
      </c>
      <c r="C35" s="118">
        <f>SUM('[1]1月②:12月②'!C35)</f>
        <v>26</v>
      </c>
      <c r="D35" s="119">
        <f>SUM('[1]1月②:12月②'!D35)</f>
        <v>25</v>
      </c>
      <c r="E35" s="119">
        <f>SUM('[1]1月②:12月②'!E35)</f>
        <v>0</v>
      </c>
      <c r="F35" s="119">
        <f>SUM('[1]1月②:12月②'!F35)</f>
        <v>0</v>
      </c>
      <c r="G35" s="120">
        <f>SUM('[1]1月②:12月②'!G35)</f>
        <v>1</v>
      </c>
      <c r="H35" s="118">
        <f>SUM('[1]1月②:12月②'!H35)</f>
        <v>23</v>
      </c>
      <c r="I35" s="119">
        <f>SUM('[1]1月②:12月②'!I35)</f>
        <v>3</v>
      </c>
      <c r="J35" s="119">
        <f>SUM('[1]1月②:12月②'!J35)</f>
        <v>1</v>
      </c>
      <c r="K35" s="119">
        <f>SUM('[1]1月②:12月②'!K35)</f>
        <v>0</v>
      </c>
      <c r="L35" s="121">
        <f>SUM('[1]1月②:12月②'!L35)</f>
        <v>2</v>
      </c>
      <c r="M35" s="122">
        <f>SUM('[1]1月②:12月②'!M35)</f>
        <v>25</v>
      </c>
      <c r="N35" s="119">
        <f>SUM('[1]1月②:12月②'!N35)</f>
        <v>1</v>
      </c>
      <c r="O35" s="119">
        <f>SUM('[1]1月②:12月②'!O35)</f>
        <v>0</v>
      </c>
      <c r="P35" s="119">
        <f>SUM('[1]1月②:12月②'!P35)</f>
        <v>0</v>
      </c>
      <c r="Q35" s="119">
        <f>SUM('[1]1月②:12月②'!Q35)</f>
        <v>1</v>
      </c>
      <c r="R35" s="119">
        <f>SUM('[1]1月②:12月②'!R35)</f>
        <v>0</v>
      </c>
      <c r="S35" s="121">
        <f>SUM('[1]1月②:12月②'!S35)</f>
        <v>0</v>
      </c>
      <c r="T35" s="118">
        <f>SUM('[1]1月②:12月②'!T35)</f>
        <v>3684</v>
      </c>
      <c r="U35" s="119">
        <f>SUM('[1]1月②:12月②'!U35)</f>
        <v>108</v>
      </c>
      <c r="V35" s="119">
        <f>SUM('[1]1月②:12月②'!V35)</f>
        <v>0</v>
      </c>
      <c r="W35" s="119">
        <f>SUM('[1]1月②:12月②'!W35)</f>
        <v>0</v>
      </c>
      <c r="X35" s="119">
        <f>SUM('[1]1月②:12月②'!X35)</f>
        <v>108</v>
      </c>
      <c r="Y35" s="119">
        <f>SUM('[1]1月②:12月②'!Y35)</f>
        <v>0</v>
      </c>
      <c r="Z35" s="119">
        <f>SUM('[1]1月②:12月②'!Z35)</f>
        <v>0</v>
      </c>
    </row>
    <row r="36" spans="1:26">
      <c r="A36" s="101">
        <v>384</v>
      </c>
      <c r="B36" s="117" t="s">
        <v>48</v>
      </c>
      <c r="C36" s="118">
        <f>SUM('[1]1月②:12月②'!C36)</f>
        <v>9</v>
      </c>
      <c r="D36" s="119">
        <f>SUM('[1]1月②:12月②'!D36)</f>
        <v>8</v>
      </c>
      <c r="E36" s="119">
        <f>SUM('[1]1月②:12月②'!E36)</f>
        <v>0</v>
      </c>
      <c r="F36" s="119">
        <f>SUM('[1]1月②:12月②'!F36)</f>
        <v>0</v>
      </c>
      <c r="G36" s="120">
        <f>SUM('[1]1月②:12月②'!G36)</f>
        <v>1</v>
      </c>
      <c r="H36" s="118">
        <f>SUM('[1]1月②:12月②'!H36)</f>
        <v>9</v>
      </c>
      <c r="I36" s="119">
        <f>SUM('[1]1月②:12月②'!I36)</f>
        <v>0</v>
      </c>
      <c r="J36" s="119">
        <f>SUM('[1]1月②:12月②'!J36)</f>
        <v>0</v>
      </c>
      <c r="K36" s="119">
        <f>SUM('[1]1月②:12月②'!K36)</f>
        <v>0</v>
      </c>
      <c r="L36" s="121">
        <f>SUM('[1]1月②:12月②'!L36)</f>
        <v>0</v>
      </c>
      <c r="M36" s="122">
        <f>SUM('[1]1月②:12月②'!M36)</f>
        <v>9</v>
      </c>
      <c r="N36" s="119">
        <f>SUM('[1]1月②:12月②'!N36)</f>
        <v>0</v>
      </c>
      <c r="O36" s="119">
        <f>SUM('[1]1月②:12月②'!O36)</f>
        <v>0</v>
      </c>
      <c r="P36" s="119">
        <f>SUM('[1]1月②:12月②'!P36)</f>
        <v>0</v>
      </c>
      <c r="Q36" s="119">
        <f>SUM('[1]1月②:12月②'!Q36)</f>
        <v>0</v>
      </c>
      <c r="R36" s="119">
        <f>SUM('[1]1月②:12月②'!R36)</f>
        <v>0</v>
      </c>
      <c r="S36" s="121">
        <f>SUM('[1]1月②:12月②'!S36)</f>
        <v>0</v>
      </c>
      <c r="T36" s="118">
        <f>SUM('[1]1月②:12月②'!T36)</f>
        <v>1105</v>
      </c>
      <c r="U36" s="119">
        <f>SUM('[1]1月②:12月②'!U36)</f>
        <v>0</v>
      </c>
      <c r="V36" s="119">
        <f>SUM('[1]1月②:12月②'!V36)</f>
        <v>0</v>
      </c>
      <c r="W36" s="119">
        <f>SUM('[1]1月②:12月②'!W36)</f>
        <v>0</v>
      </c>
      <c r="X36" s="119">
        <f>SUM('[1]1月②:12月②'!X36)</f>
        <v>0</v>
      </c>
      <c r="Y36" s="119">
        <f>SUM('[1]1月②:12月②'!Y36)</f>
        <v>0</v>
      </c>
      <c r="Z36" s="119">
        <f>SUM('[1]1月②:12月②'!Z36)</f>
        <v>0</v>
      </c>
    </row>
    <row r="37" spans="1:26">
      <c r="A37" s="101">
        <v>387</v>
      </c>
      <c r="B37" s="117" t="s">
        <v>49</v>
      </c>
      <c r="C37" s="118">
        <f>SUM('[1]1月②:12月②'!C37)</f>
        <v>1</v>
      </c>
      <c r="D37" s="119">
        <f>SUM('[1]1月②:12月②'!D37)</f>
        <v>1</v>
      </c>
      <c r="E37" s="119">
        <f>SUM('[1]1月②:12月②'!E37)</f>
        <v>0</v>
      </c>
      <c r="F37" s="119">
        <f>SUM('[1]1月②:12月②'!F37)</f>
        <v>0</v>
      </c>
      <c r="G37" s="120">
        <f>SUM('[1]1月②:12月②'!G37)</f>
        <v>0</v>
      </c>
      <c r="H37" s="118">
        <f>SUM('[1]1月②:12月②'!H37)</f>
        <v>0</v>
      </c>
      <c r="I37" s="119">
        <f>SUM('[1]1月②:12月②'!I37)</f>
        <v>1</v>
      </c>
      <c r="J37" s="119">
        <f>SUM('[1]1月②:12月②'!J37)</f>
        <v>0</v>
      </c>
      <c r="K37" s="119">
        <f>SUM('[1]1月②:12月②'!K37)</f>
        <v>1</v>
      </c>
      <c r="L37" s="121">
        <f>SUM('[1]1月②:12月②'!L37)</f>
        <v>0</v>
      </c>
      <c r="M37" s="122">
        <f>SUM('[1]1月②:12月②'!M37)</f>
        <v>1</v>
      </c>
      <c r="N37" s="119">
        <f>SUM('[1]1月②:12月②'!N37)</f>
        <v>0</v>
      </c>
      <c r="O37" s="119">
        <f>SUM('[1]1月②:12月②'!O37)</f>
        <v>0</v>
      </c>
      <c r="P37" s="119">
        <f>SUM('[1]1月②:12月②'!P37)</f>
        <v>0</v>
      </c>
      <c r="Q37" s="119">
        <f>SUM('[1]1月②:12月②'!Q37)</f>
        <v>0</v>
      </c>
      <c r="R37" s="119">
        <f>SUM('[1]1月②:12月②'!R37)</f>
        <v>0</v>
      </c>
      <c r="S37" s="121">
        <f>SUM('[1]1月②:12月②'!S37)</f>
        <v>0</v>
      </c>
      <c r="T37" s="118">
        <f>SUM('[1]1月②:12月②'!T37)</f>
        <v>188</v>
      </c>
      <c r="U37" s="119">
        <f>SUM('[1]1月②:12月②'!U37)</f>
        <v>0</v>
      </c>
      <c r="V37" s="119">
        <f>SUM('[1]1月②:12月②'!V37)</f>
        <v>0</v>
      </c>
      <c r="W37" s="119">
        <f>SUM('[1]1月②:12月②'!W37)</f>
        <v>0</v>
      </c>
      <c r="X37" s="119">
        <f>SUM('[1]1月②:12月②'!X37)</f>
        <v>0</v>
      </c>
      <c r="Y37" s="119">
        <f>SUM('[1]1月②:12月②'!Y37)</f>
        <v>0</v>
      </c>
      <c r="Z37" s="119">
        <f>SUM('[1]1月②:12月②'!Z37)</f>
        <v>0</v>
      </c>
    </row>
    <row r="38" spans="1:26">
      <c r="A38" s="105">
        <v>400</v>
      </c>
      <c r="B38" s="128" t="s">
        <v>50</v>
      </c>
      <c r="C38" s="118">
        <f>SUM('[1]1月②:12月②'!C38)</f>
        <v>201</v>
      </c>
      <c r="D38" s="119">
        <f>SUM('[1]1月②:12月②'!D38)</f>
        <v>133</v>
      </c>
      <c r="E38" s="119">
        <f>SUM('[1]1月②:12月②'!E38)</f>
        <v>60</v>
      </c>
      <c r="F38" s="119">
        <f>SUM('[1]1月②:12月②'!F38)</f>
        <v>1</v>
      </c>
      <c r="G38" s="120">
        <f>SUM('[1]1月②:12月②'!G38)</f>
        <v>7</v>
      </c>
      <c r="H38" s="118">
        <f>SUM('[1]1月②:12月②'!H38)</f>
        <v>186</v>
      </c>
      <c r="I38" s="119">
        <f>SUM('[1]1月②:12月②'!I38)</f>
        <v>15</v>
      </c>
      <c r="J38" s="119">
        <f>SUM('[1]1月②:12月②'!J38)</f>
        <v>8</v>
      </c>
      <c r="K38" s="119">
        <f>SUM('[1]1月②:12月②'!K38)</f>
        <v>1</v>
      </c>
      <c r="L38" s="121">
        <f>SUM('[1]1月②:12月②'!L38)</f>
        <v>6</v>
      </c>
      <c r="M38" s="122">
        <f>SUM('[1]1月②:12月②'!M38)</f>
        <v>191</v>
      </c>
      <c r="N38" s="119">
        <f>SUM('[1]1月②:12月②'!N38)</f>
        <v>10</v>
      </c>
      <c r="O38" s="119">
        <f>SUM('[1]1月②:12月②'!O38)</f>
        <v>0</v>
      </c>
      <c r="P38" s="119">
        <f>SUM('[1]1月②:12月②'!P38)</f>
        <v>0</v>
      </c>
      <c r="Q38" s="119">
        <f>SUM('[1]1月②:12月②'!Q38)</f>
        <v>10</v>
      </c>
      <c r="R38" s="119">
        <f>SUM('[1]1月②:12月②'!R38)</f>
        <v>0</v>
      </c>
      <c r="S38" s="121">
        <f>SUM('[1]1月②:12月②'!S38)</f>
        <v>0</v>
      </c>
      <c r="T38" s="118">
        <f>SUM('[1]1月②:12月②'!T38)</f>
        <v>21280</v>
      </c>
      <c r="U38" s="119">
        <f>SUM('[1]1月②:12月②'!U38)</f>
        <v>1557</v>
      </c>
      <c r="V38" s="119">
        <f>SUM('[1]1月②:12月②'!V38)</f>
        <v>0</v>
      </c>
      <c r="W38" s="119">
        <f>SUM('[1]1月②:12月②'!W38)</f>
        <v>0</v>
      </c>
      <c r="X38" s="119">
        <f>SUM('[1]1月②:12月②'!X38)</f>
        <v>1557</v>
      </c>
      <c r="Y38" s="119">
        <f>SUM('[1]1月②:12月②'!Y38)</f>
        <v>0</v>
      </c>
      <c r="Z38" s="119">
        <f>SUM('[1]1月②:12月②'!Z38)</f>
        <v>0</v>
      </c>
    </row>
    <row r="39" spans="1:26">
      <c r="A39" s="101">
        <v>401</v>
      </c>
      <c r="B39" s="117" t="s">
        <v>51</v>
      </c>
      <c r="C39" s="118">
        <f>SUM('[1]1月②:12月②'!C39)</f>
        <v>24</v>
      </c>
      <c r="D39" s="119">
        <f>SUM('[1]1月②:12月②'!D39)</f>
        <v>21</v>
      </c>
      <c r="E39" s="119">
        <f>SUM('[1]1月②:12月②'!E39)</f>
        <v>2</v>
      </c>
      <c r="F39" s="119">
        <f>SUM('[1]1月②:12月②'!F39)</f>
        <v>1</v>
      </c>
      <c r="G39" s="120">
        <f>SUM('[1]1月②:12月②'!G39)</f>
        <v>0</v>
      </c>
      <c r="H39" s="118">
        <f>SUM('[1]1月②:12月②'!H39)</f>
        <v>22</v>
      </c>
      <c r="I39" s="119">
        <f>SUM('[1]1月②:12月②'!I39)</f>
        <v>2</v>
      </c>
      <c r="J39" s="119">
        <f>SUM('[1]1月②:12月②'!J39)</f>
        <v>0</v>
      </c>
      <c r="K39" s="119">
        <f>SUM('[1]1月②:12月②'!K39)</f>
        <v>1</v>
      </c>
      <c r="L39" s="121">
        <f>SUM('[1]1月②:12月②'!L39)</f>
        <v>1</v>
      </c>
      <c r="M39" s="122">
        <f>SUM('[1]1月②:12月②'!M39)</f>
        <v>19</v>
      </c>
      <c r="N39" s="119">
        <f>SUM('[1]1月②:12月②'!N39)</f>
        <v>5</v>
      </c>
      <c r="O39" s="119">
        <f>SUM('[1]1月②:12月②'!O39)</f>
        <v>0</v>
      </c>
      <c r="P39" s="119">
        <f>SUM('[1]1月②:12月②'!P39)</f>
        <v>0</v>
      </c>
      <c r="Q39" s="119">
        <f>SUM('[1]1月②:12月②'!Q39)</f>
        <v>5</v>
      </c>
      <c r="R39" s="119">
        <f>SUM('[1]1月②:12月②'!R39)</f>
        <v>0</v>
      </c>
      <c r="S39" s="121">
        <f>SUM('[1]1月②:12月②'!S39)</f>
        <v>0</v>
      </c>
      <c r="T39" s="118">
        <f>SUM('[1]1月②:12月②'!T39)</f>
        <v>2338</v>
      </c>
      <c r="U39" s="119">
        <f>SUM('[1]1月②:12月②'!U39)</f>
        <v>731</v>
      </c>
      <c r="V39" s="119">
        <f>SUM('[1]1月②:12月②'!V39)</f>
        <v>0</v>
      </c>
      <c r="W39" s="119">
        <f>SUM('[1]1月②:12月②'!W39)</f>
        <v>0</v>
      </c>
      <c r="X39" s="119">
        <f>SUM('[1]1月②:12月②'!X39)</f>
        <v>731</v>
      </c>
      <c r="Y39" s="119">
        <f>SUM('[1]1月②:12月②'!Y39)</f>
        <v>0</v>
      </c>
      <c r="Z39" s="119">
        <f>SUM('[1]1月②:12月②'!Z39)</f>
        <v>0</v>
      </c>
    </row>
    <row r="40" spans="1:26">
      <c r="A40" s="101">
        <v>402</v>
      </c>
      <c r="B40" s="117" t="s">
        <v>52</v>
      </c>
      <c r="C40" s="118">
        <f>SUM('[1]1月②:12月②'!C40)</f>
        <v>8</v>
      </c>
      <c r="D40" s="119">
        <f>SUM('[1]1月②:12月②'!D40)</f>
        <v>8</v>
      </c>
      <c r="E40" s="119">
        <f>SUM('[1]1月②:12月②'!E40)</f>
        <v>0</v>
      </c>
      <c r="F40" s="119">
        <f>SUM('[1]1月②:12月②'!F40)</f>
        <v>0</v>
      </c>
      <c r="G40" s="120">
        <f>SUM('[1]1月②:12月②'!G40)</f>
        <v>0</v>
      </c>
      <c r="H40" s="118">
        <f>SUM('[1]1月②:12月②'!H40)</f>
        <v>8</v>
      </c>
      <c r="I40" s="119">
        <f>SUM('[1]1月②:12月②'!I40)</f>
        <v>0</v>
      </c>
      <c r="J40" s="119">
        <f>SUM('[1]1月②:12月②'!J40)</f>
        <v>0</v>
      </c>
      <c r="K40" s="119">
        <f>SUM('[1]1月②:12月②'!K40)</f>
        <v>0</v>
      </c>
      <c r="L40" s="121">
        <f>SUM('[1]1月②:12月②'!L40)</f>
        <v>0</v>
      </c>
      <c r="M40" s="122">
        <f>SUM('[1]1月②:12月②'!M40)</f>
        <v>8</v>
      </c>
      <c r="N40" s="119">
        <f>SUM('[1]1月②:12月②'!N40)</f>
        <v>0</v>
      </c>
      <c r="O40" s="119">
        <f>SUM('[1]1月②:12月②'!O40)</f>
        <v>0</v>
      </c>
      <c r="P40" s="119">
        <f>SUM('[1]1月②:12月②'!P40)</f>
        <v>0</v>
      </c>
      <c r="Q40" s="119">
        <f>SUM('[1]1月②:12月②'!Q40)</f>
        <v>0</v>
      </c>
      <c r="R40" s="119">
        <f>SUM('[1]1月②:12月②'!R40)</f>
        <v>0</v>
      </c>
      <c r="S40" s="121">
        <f>SUM('[1]1月②:12月②'!S40)</f>
        <v>0</v>
      </c>
      <c r="T40" s="118">
        <f>SUM('[1]1月②:12月②'!T40)</f>
        <v>1184</v>
      </c>
      <c r="U40" s="119">
        <f>SUM('[1]1月②:12月②'!U40)</f>
        <v>0</v>
      </c>
      <c r="V40" s="119">
        <f>SUM('[1]1月②:12月②'!V40)</f>
        <v>0</v>
      </c>
      <c r="W40" s="119">
        <f>SUM('[1]1月②:12月②'!W40)</f>
        <v>0</v>
      </c>
      <c r="X40" s="119">
        <f>SUM('[1]1月②:12月②'!X40)</f>
        <v>0</v>
      </c>
      <c r="Y40" s="119">
        <f>SUM('[1]1月②:12月②'!Y40)</f>
        <v>0</v>
      </c>
      <c r="Z40" s="119">
        <f>SUM('[1]1月②:12月②'!Z40)</f>
        <v>0</v>
      </c>
    </row>
    <row r="41" spans="1:26">
      <c r="A41" s="101">
        <v>405</v>
      </c>
      <c r="B41" s="117" t="s">
        <v>53</v>
      </c>
      <c r="C41" s="118">
        <f>SUM('[1]1月②:12月②'!C41)</f>
        <v>40</v>
      </c>
      <c r="D41" s="119">
        <f>SUM('[1]1月②:12月②'!D41)</f>
        <v>31</v>
      </c>
      <c r="E41" s="119">
        <f>SUM('[1]1月②:12月②'!E41)</f>
        <v>5</v>
      </c>
      <c r="F41" s="119">
        <f>SUM('[1]1月②:12月②'!F41)</f>
        <v>0</v>
      </c>
      <c r="G41" s="120">
        <f>SUM('[1]1月②:12月②'!G41)</f>
        <v>4</v>
      </c>
      <c r="H41" s="118">
        <f>SUM('[1]1月②:12月②'!H41)</f>
        <v>35</v>
      </c>
      <c r="I41" s="119">
        <f>SUM('[1]1月②:12月②'!I41)</f>
        <v>5</v>
      </c>
      <c r="J41" s="119">
        <f>SUM('[1]1月②:12月②'!J41)</f>
        <v>3</v>
      </c>
      <c r="K41" s="119">
        <f>SUM('[1]1月②:12月②'!K41)</f>
        <v>0</v>
      </c>
      <c r="L41" s="121">
        <f>SUM('[1]1月②:12月②'!L41)</f>
        <v>2</v>
      </c>
      <c r="M41" s="122">
        <f>SUM('[1]1月②:12月②'!M41)</f>
        <v>40</v>
      </c>
      <c r="N41" s="119">
        <f>SUM('[1]1月②:12月②'!N41)</f>
        <v>0</v>
      </c>
      <c r="O41" s="119">
        <f>SUM('[1]1月②:12月②'!O41)</f>
        <v>0</v>
      </c>
      <c r="P41" s="119">
        <f>SUM('[1]1月②:12月②'!P41)</f>
        <v>0</v>
      </c>
      <c r="Q41" s="119">
        <f>SUM('[1]1月②:12月②'!Q41)</f>
        <v>0</v>
      </c>
      <c r="R41" s="119">
        <f>SUM('[1]1月②:12月②'!R41)</f>
        <v>0</v>
      </c>
      <c r="S41" s="121">
        <f>SUM('[1]1月②:12月②'!S41)</f>
        <v>0</v>
      </c>
      <c r="T41" s="118">
        <f>SUM('[1]1月②:12月②'!T41)</f>
        <v>4924</v>
      </c>
      <c r="U41" s="119">
        <f>SUM('[1]1月②:12月②'!U41)</f>
        <v>0</v>
      </c>
      <c r="V41" s="119">
        <f>SUM('[1]1月②:12月②'!V41)</f>
        <v>0</v>
      </c>
      <c r="W41" s="119">
        <f>SUM('[1]1月②:12月②'!W41)</f>
        <v>0</v>
      </c>
      <c r="X41" s="119">
        <f>SUM('[1]1月②:12月②'!X41)</f>
        <v>0</v>
      </c>
      <c r="Y41" s="119">
        <f>SUM('[1]1月②:12月②'!Y41)</f>
        <v>0</v>
      </c>
      <c r="Z41" s="119">
        <f>SUM('[1]1月②:12月②'!Z41)</f>
        <v>0</v>
      </c>
    </row>
    <row r="42" spans="1:26">
      <c r="A42" s="101">
        <v>406</v>
      </c>
      <c r="B42" s="117" t="s">
        <v>54</v>
      </c>
      <c r="C42" s="118">
        <f>SUM('[1]1月②:12月②'!C42)</f>
        <v>1</v>
      </c>
      <c r="D42" s="119">
        <f>SUM('[1]1月②:12月②'!D42)</f>
        <v>1</v>
      </c>
      <c r="E42" s="119">
        <f>SUM('[1]1月②:12月②'!E42)</f>
        <v>0</v>
      </c>
      <c r="F42" s="119">
        <f>SUM('[1]1月②:12月②'!F42)</f>
        <v>0</v>
      </c>
      <c r="G42" s="120">
        <f>SUM('[1]1月②:12月②'!G42)</f>
        <v>0</v>
      </c>
      <c r="H42" s="118">
        <f>SUM('[1]1月②:12月②'!H42)</f>
        <v>0</v>
      </c>
      <c r="I42" s="119">
        <f>SUM('[1]1月②:12月②'!I42)</f>
        <v>1</v>
      </c>
      <c r="J42" s="119">
        <f>SUM('[1]1月②:12月②'!J42)</f>
        <v>0</v>
      </c>
      <c r="K42" s="119">
        <f>SUM('[1]1月②:12月②'!K42)</f>
        <v>0</v>
      </c>
      <c r="L42" s="121">
        <f>SUM('[1]1月②:12月②'!L42)</f>
        <v>1</v>
      </c>
      <c r="M42" s="122">
        <f>SUM('[1]1月②:12月②'!M42)</f>
        <v>1</v>
      </c>
      <c r="N42" s="119">
        <f>SUM('[1]1月②:12月②'!N42)</f>
        <v>0</v>
      </c>
      <c r="O42" s="119">
        <f>SUM('[1]1月②:12月②'!O42)</f>
        <v>0</v>
      </c>
      <c r="P42" s="119">
        <f>SUM('[1]1月②:12月②'!P42)</f>
        <v>0</v>
      </c>
      <c r="Q42" s="119">
        <f>SUM('[1]1月②:12月②'!Q42)</f>
        <v>0</v>
      </c>
      <c r="R42" s="119">
        <f>SUM('[1]1月②:12月②'!R42)</f>
        <v>0</v>
      </c>
      <c r="S42" s="121">
        <f>SUM('[1]1月②:12月②'!S42)</f>
        <v>0</v>
      </c>
      <c r="T42" s="118">
        <f>SUM('[1]1月②:12月②'!T42)</f>
        <v>152</v>
      </c>
      <c r="U42" s="119">
        <f>SUM('[1]1月②:12月②'!U42)</f>
        <v>0</v>
      </c>
      <c r="V42" s="119">
        <f>SUM('[1]1月②:12月②'!V42)</f>
        <v>0</v>
      </c>
      <c r="W42" s="119">
        <f>SUM('[1]1月②:12月②'!W42)</f>
        <v>0</v>
      </c>
      <c r="X42" s="119">
        <f>SUM('[1]1月②:12月②'!X42)</f>
        <v>0</v>
      </c>
      <c r="Y42" s="119">
        <f>SUM('[1]1月②:12月②'!Y42)</f>
        <v>0</v>
      </c>
      <c r="Z42" s="119">
        <f>SUM('[1]1月②:12月②'!Z42)</f>
        <v>0</v>
      </c>
    </row>
    <row r="43" spans="1:26">
      <c r="A43" s="101">
        <v>408</v>
      </c>
      <c r="B43" s="117" t="s">
        <v>55</v>
      </c>
      <c r="C43" s="118">
        <f>SUM('[1]1月②:12月②'!C43)</f>
        <v>19</v>
      </c>
      <c r="D43" s="119">
        <f>SUM('[1]1月②:12月②'!D43)</f>
        <v>18</v>
      </c>
      <c r="E43" s="119">
        <f>SUM('[1]1月②:12月②'!E43)</f>
        <v>1</v>
      </c>
      <c r="F43" s="119">
        <f>SUM('[1]1月②:12月②'!F43)</f>
        <v>0</v>
      </c>
      <c r="G43" s="120">
        <f>SUM('[1]1月②:12月②'!G43)</f>
        <v>0</v>
      </c>
      <c r="H43" s="118">
        <f>SUM('[1]1月②:12月②'!H43)</f>
        <v>17</v>
      </c>
      <c r="I43" s="119">
        <f>SUM('[1]1月②:12月②'!I43)</f>
        <v>2</v>
      </c>
      <c r="J43" s="119">
        <f>SUM('[1]1月②:12月②'!J43)</f>
        <v>0</v>
      </c>
      <c r="K43" s="119">
        <f>SUM('[1]1月②:12月②'!K43)</f>
        <v>0</v>
      </c>
      <c r="L43" s="121">
        <f>SUM('[1]1月②:12月②'!L43)</f>
        <v>2</v>
      </c>
      <c r="M43" s="122">
        <f>SUM('[1]1月②:12月②'!M43)</f>
        <v>17</v>
      </c>
      <c r="N43" s="119">
        <f>SUM('[1]1月②:12月②'!N43)</f>
        <v>2</v>
      </c>
      <c r="O43" s="119">
        <f>SUM('[1]1月②:12月②'!O43)</f>
        <v>0</v>
      </c>
      <c r="P43" s="119">
        <f>SUM('[1]1月②:12月②'!P43)</f>
        <v>0</v>
      </c>
      <c r="Q43" s="119">
        <f>SUM('[1]1月②:12月②'!Q43)</f>
        <v>2</v>
      </c>
      <c r="R43" s="119">
        <f>SUM('[1]1月②:12月②'!R43)</f>
        <v>0</v>
      </c>
      <c r="S43" s="121">
        <f>SUM('[1]1月②:12月②'!S43)</f>
        <v>0</v>
      </c>
      <c r="T43" s="118">
        <f>SUM('[1]1月②:12月②'!T43)</f>
        <v>2545</v>
      </c>
      <c r="U43" s="119">
        <f>SUM('[1]1月②:12月②'!U43)</f>
        <v>203</v>
      </c>
      <c r="V43" s="119">
        <f>SUM('[1]1月②:12月②'!V43)</f>
        <v>0</v>
      </c>
      <c r="W43" s="119">
        <f>SUM('[1]1月②:12月②'!W43)</f>
        <v>0</v>
      </c>
      <c r="X43" s="119">
        <f>SUM('[1]1月②:12月②'!X43)</f>
        <v>203</v>
      </c>
      <c r="Y43" s="119">
        <f>SUM('[1]1月②:12月②'!Y43)</f>
        <v>0</v>
      </c>
      <c r="Z43" s="119">
        <f>SUM('[1]1月②:12月②'!Z43)</f>
        <v>0</v>
      </c>
    </row>
    <row r="44" spans="1:26">
      <c r="A44" s="101">
        <v>411</v>
      </c>
      <c r="B44" s="117" t="s">
        <v>56</v>
      </c>
      <c r="C44" s="118">
        <f>SUM('[1]1月②:12月②'!C44)</f>
        <v>29</v>
      </c>
      <c r="D44" s="119">
        <f>SUM('[1]1月②:12月②'!D44)</f>
        <v>13</v>
      </c>
      <c r="E44" s="119">
        <f>SUM('[1]1月②:12月②'!E44)</f>
        <v>16</v>
      </c>
      <c r="F44" s="119">
        <f>SUM('[1]1月②:12月②'!F44)</f>
        <v>0</v>
      </c>
      <c r="G44" s="120">
        <f>SUM('[1]1月②:12月②'!G44)</f>
        <v>0</v>
      </c>
      <c r="H44" s="118">
        <f>SUM('[1]1月②:12月②'!H44)</f>
        <v>28</v>
      </c>
      <c r="I44" s="119">
        <f>SUM('[1]1月②:12月②'!I44)</f>
        <v>1</v>
      </c>
      <c r="J44" s="119">
        <f>SUM('[1]1月②:12月②'!J44)</f>
        <v>1</v>
      </c>
      <c r="K44" s="119">
        <f>SUM('[1]1月②:12月②'!K44)</f>
        <v>0</v>
      </c>
      <c r="L44" s="121">
        <f>SUM('[1]1月②:12月②'!L44)</f>
        <v>0</v>
      </c>
      <c r="M44" s="122">
        <f>SUM('[1]1月②:12月②'!M44)</f>
        <v>28</v>
      </c>
      <c r="N44" s="119">
        <f>SUM('[1]1月②:12月②'!N44)</f>
        <v>1</v>
      </c>
      <c r="O44" s="119">
        <f>SUM('[1]1月②:12月②'!O44)</f>
        <v>0</v>
      </c>
      <c r="P44" s="119">
        <f>SUM('[1]1月②:12月②'!P44)</f>
        <v>0</v>
      </c>
      <c r="Q44" s="119">
        <f>SUM('[1]1月②:12月②'!Q44)</f>
        <v>1</v>
      </c>
      <c r="R44" s="119">
        <f>SUM('[1]1月②:12月②'!R44)</f>
        <v>0</v>
      </c>
      <c r="S44" s="121">
        <f>SUM('[1]1月②:12月②'!S44)</f>
        <v>0</v>
      </c>
      <c r="T44" s="118">
        <f>SUM('[1]1月②:12月②'!T44)</f>
        <v>2369</v>
      </c>
      <c r="U44" s="119">
        <f>SUM('[1]1月②:12月②'!U44)</f>
        <v>292</v>
      </c>
      <c r="V44" s="119">
        <f>SUM('[1]1月②:12月②'!V44)</f>
        <v>0</v>
      </c>
      <c r="W44" s="119">
        <f>SUM('[1]1月②:12月②'!W44)</f>
        <v>0</v>
      </c>
      <c r="X44" s="119">
        <f>SUM('[1]1月②:12月②'!X44)</f>
        <v>292</v>
      </c>
      <c r="Y44" s="119">
        <f>SUM('[1]1月②:12月②'!Y44)</f>
        <v>0</v>
      </c>
      <c r="Z44" s="119">
        <f>SUM('[1]1月②:12月②'!Z44)</f>
        <v>0</v>
      </c>
    </row>
    <row r="45" spans="1:26" s="48" customFormat="1">
      <c r="A45" s="129">
        <v>412</v>
      </c>
      <c r="B45" s="130" t="s">
        <v>127</v>
      </c>
      <c r="C45" s="118">
        <f>SUM('[1]1月②:12月②'!C45)</f>
        <v>80</v>
      </c>
      <c r="D45" s="119">
        <f>SUM('[1]1月②:12月②'!D45)</f>
        <v>41</v>
      </c>
      <c r="E45" s="119">
        <f>SUM('[1]1月②:12月②'!E45)</f>
        <v>36</v>
      </c>
      <c r="F45" s="119">
        <f>SUM('[1]1月②:12月②'!F45)</f>
        <v>0</v>
      </c>
      <c r="G45" s="120">
        <f>SUM('[1]1月②:12月②'!G45)</f>
        <v>3</v>
      </c>
      <c r="H45" s="118">
        <f>SUM('[1]1月②:12月②'!H45)</f>
        <v>76</v>
      </c>
      <c r="I45" s="119">
        <f>SUM('[1]1月②:12月②'!I45)</f>
        <v>4</v>
      </c>
      <c r="J45" s="119">
        <f>SUM('[1]1月②:12月②'!J45)</f>
        <v>4</v>
      </c>
      <c r="K45" s="119">
        <f>SUM('[1]1月②:12月②'!K45)</f>
        <v>0</v>
      </c>
      <c r="L45" s="121">
        <f>SUM('[1]1月②:12月②'!L45)</f>
        <v>0</v>
      </c>
      <c r="M45" s="122">
        <f>SUM('[1]1月②:12月②'!M45)</f>
        <v>78</v>
      </c>
      <c r="N45" s="119">
        <f>SUM('[1]1月②:12月②'!N45)</f>
        <v>2</v>
      </c>
      <c r="O45" s="119">
        <f>SUM('[1]1月②:12月②'!O45)</f>
        <v>0</v>
      </c>
      <c r="P45" s="119">
        <f>SUM('[1]1月②:12月②'!P45)</f>
        <v>0</v>
      </c>
      <c r="Q45" s="119">
        <f>SUM('[1]1月②:12月②'!Q45)</f>
        <v>2</v>
      </c>
      <c r="R45" s="119">
        <f>SUM('[1]1月②:12月②'!R45)</f>
        <v>0</v>
      </c>
      <c r="S45" s="121">
        <f>SUM('[1]1月②:12月②'!S45)</f>
        <v>0</v>
      </c>
      <c r="T45" s="118">
        <f>SUM('[1]1月②:12月②'!T45)</f>
        <v>7768</v>
      </c>
      <c r="U45" s="119">
        <f>SUM('[1]1月②:12月②'!U45)</f>
        <v>331</v>
      </c>
      <c r="V45" s="119">
        <f>SUM('[1]1月②:12月②'!V45)</f>
        <v>0</v>
      </c>
      <c r="W45" s="119">
        <f>SUM('[1]1月②:12月②'!W45)</f>
        <v>0</v>
      </c>
      <c r="X45" s="119">
        <f>SUM('[1]1月②:12月②'!X45)</f>
        <v>331</v>
      </c>
      <c r="Y45" s="119">
        <f>SUM('[1]1月②:12月②'!Y45)</f>
        <v>0</v>
      </c>
      <c r="Z45" s="119">
        <f>SUM('[1]1月②:12月②'!Z45)</f>
        <v>0</v>
      </c>
    </row>
    <row r="46" spans="1:26">
      <c r="A46" s="105">
        <v>420</v>
      </c>
      <c r="B46" s="128" t="s">
        <v>57</v>
      </c>
      <c r="C46" s="118">
        <f>SUM('[1]1月②:12月②'!C46)</f>
        <v>5</v>
      </c>
      <c r="D46" s="119">
        <f>SUM('[1]1月②:12月②'!D46)</f>
        <v>5</v>
      </c>
      <c r="E46" s="119">
        <f>SUM('[1]1月②:12月②'!E46)</f>
        <v>0</v>
      </c>
      <c r="F46" s="119">
        <f>SUM('[1]1月②:12月②'!F46)</f>
        <v>0</v>
      </c>
      <c r="G46" s="120">
        <f>SUM('[1]1月②:12月②'!G46)</f>
        <v>0</v>
      </c>
      <c r="H46" s="118">
        <f>SUM('[1]1月②:12月②'!H46)</f>
        <v>4</v>
      </c>
      <c r="I46" s="119">
        <f>SUM('[1]1月②:12月②'!I46)</f>
        <v>1</v>
      </c>
      <c r="J46" s="119">
        <f>SUM('[1]1月②:12月②'!J46)</f>
        <v>1</v>
      </c>
      <c r="K46" s="119">
        <f>SUM('[1]1月②:12月②'!K46)</f>
        <v>0</v>
      </c>
      <c r="L46" s="121">
        <f>SUM('[1]1月②:12月②'!L46)</f>
        <v>0</v>
      </c>
      <c r="M46" s="122">
        <f>SUM('[1]1月②:12月②'!M46)</f>
        <v>5</v>
      </c>
      <c r="N46" s="119">
        <f>SUM('[1]1月②:12月②'!N46)</f>
        <v>0</v>
      </c>
      <c r="O46" s="119">
        <f>SUM('[1]1月②:12月②'!O46)</f>
        <v>0</v>
      </c>
      <c r="P46" s="119">
        <f>SUM('[1]1月②:12月②'!P46)</f>
        <v>0</v>
      </c>
      <c r="Q46" s="119">
        <f>SUM('[1]1月②:12月②'!Q46)</f>
        <v>0</v>
      </c>
      <c r="R46" s="119">
        <f>SUM('[1]1月②:12月②'!R46)</f>
        <v>0</v>
      </c>
      <c r="S46" s="121">
        <f>SUM('[1]1月②:12月②'!S46)</f>
        <v>0</v>
      </c>
      <c r="T46" s="118">
        <f>SUM('[1]1月②:12月②'!T46)</f>
        <v>686</v>
      </c>
      <c r="U46" s="119">
        <f>SUM('[1]1月②:12月②'!U46)</f>
        <v>0</v>
      </c>
      <c r="V46" s="119">
        <f>SUM('[1]1月②:12月②'!V46)</f>
        <v>0</v>
      </c>
      <c r="W46" s="119">
        <f>SUM('[1]1月②:12月②'!W46)</f>
        <v>0</v>
      </c>
      <c r="X46" s="119">
        <f>SUM('[1]1月②:12月②'!X46)</f>
        <v>0</v>
      </c>
      <c r="Y46" s="119">
        <f>SUM('[1]1月②:12月②'!Y46)</f>
        <v>0</v>
      </c>
      <c r="Z46" s="119">
        <f>SUM('[1]1月②:12月②'!Z46)</f>
        <v>0</v>
      </c>
    </row>
    <row r="47" spans="1:26">
      <c r="A47" s="101">
        <v>423</v>
      </c>
      <c r="B47" s="117" t="s">
        <v>58</v>
      </c>
      <c r="C47" s="118">
        <f>SUM('[1]1月②:12月②'!C47)</f>
        <v>4</v>
      </c>
      <c r="D47" s="119">
        <f>SUM('[1]1月②:12月②'!D47)</f>
        <v>4</v>
      </c>
      <c r="E47" s="119">
        <f>SUM('[1]1月②:12月②'!E47)</f>
        <v>0</v>
      </c>
      <c r="F47" s="119">
        <f>SUM('[1]1月②:12月②'!F47)</f>
        <v>0</v>
      </c>
      <c r="G47" s="120">
        <f>SUM('[1]1月②:12月②'!G47)</f>
        <v>0</v>
      </c>
      <c r="H47" s="118">
        <f>SUM('[1]1月②:12月②'!H47)</f>
        <v>3</v>
      </c>
      <c r="I47" s="119">
        <f>SUM('[1]1月②:12月②'!I47)</f>
        <v>1</v>
      </c>
      <c r="J47" s="119">
        <f>SUM('[1]1月②:12月②'!J47)</f>
        <v>1</v>
      </c>
      <c r="K47" s="119">
        <f>SUM('[1]1月②:12月②'!K47)</f>
        <v>0</v>
      </c>
      <c r="L47" s="121">
        <f>SUM('[1]1月②:12月②'!L47)</f>
        <v>0</v>
      </c>
      <c r="M47" s="122">
        <f>SUM('[1]1月②:12月②'!M47)</f>
        <v>4</v>
      </c>
      <c r="N47" s="119">
        <f>SUM('[1]1月②:12月②'!N47)</f>
        <v>0</v>
      </c>
      <c r="O47" s="119">
        <f>SUM('[1]1月②:12月②'!O47)</f>
        <v>0</v>
      </c>
      <c r="P47" s="119">
        <f>SUM('[1]1月②:12月②'!P47)</f>
        <v>0</v>
      </c>
      <c r="Q47" s="119">
        <f>SUM('[1]1月②:12月②'!Q47)</f>
        <v>0</v>
      </c>
      <c r="R47" s="119">
        <f>SUM('[1]1月②:12月②'!R47)</f>
        <v>0</v>
      </c>
      <c r="S47" s="121">
        <f>SUM('[1]1月②:12月②'!S47)</f>
        <v>0</v>
      </c>
      <c r="T47" s="118">
        <f>SUM('[1]1月②:12月②'!T47)</f>
        <v>541</v>
      </c>
      <c r="U47" s="119">
        <f>SUM('[1]1月②:12月②'!U47)</f>
        <v>0</v>
      </c>
      <c r="V47" s="119">
        <f>SUM('[1]1月②:12月②'!V47)</f>
        <v>0</v>
      </c>
      <c r="W47" s="119">
        <f>SUM('[1]1月②:12月②'!W47)</f>
        <v>0</v>
      </c>
      <c r="X47" s="119">
        <f>SUM('[1]1月②:12月②'!X47)</f>
        <v>0</v>
      </c>
      <c r="Y47" s="119">
        <f>SUM('[1]1月②:12月②'!Y47)</f>
        <v>0</v>
      </c>
      <c r="Z47" s="119">
        <f>SUM('[1]1月②:12月②'!Z47)</f>
        <v>0</v>
      </c>
    </row>
    <row r="48" spans="1:26">
      <c r="A48" s="101">
        <v>424</v>
      </c>
      <c r="B48" s="117" t="s">
        <v>59</v>
      </c>
      <c r="C48" s="118">
        <f>SUM('[1]1月②:12月②'!C48)</f>
        <v>1</v>
      </c>
      <c r="D48" s="119">
        <f>SUM('[1]1月②:12月②'!D48)</f>
        <v>1</v>
      </c>
      <c r="E48" s="119">
        <f>SUM('[1]1月②:12月②'!E48)</f>
        <v>0</v>
      </c>
      <c r="F48" s="119">
        <f>SUM('[1]1月②:12月②'!F48)</f>
        <v>0</v>
      </c>
      <c r="G48" s="120">
        <f>SUM('[1]1月②:12月②'!G48)</f>
        <v>0</v>
      </c>
      <c r="H48" s="118">
        <f>SUM('[1]1月②:12月②'!H48)</f>
        <v>1</v>
      </c>
      <c r="I48" s="119">
        <f>SUM('[1]1月②:12月②'!I48)</f>
        <v>0</v>
      </c>
      <c r="J48" s="119">
        <f>SUM('[1]1月②:12月②'!J48)</f>
        <v>0</v>
      </c>
      <c r="K48" s="119">
        <f>SUM('[1]1月②:12月②'!K48)</f>
        <v>0</v>
      </c>
      <c r="L48" s="121">
        <f>SUM('[1]1月②:12月②'!L48)</f>
        <v>0</v>
      </c>
      <c r="M48" s="122">
        <f>SUM('[1]1月②:12月②'!M48)</f>
        <v>1</v>
      </c>
      <c r="N48" s="119">
        <f>SUM('[1]1月②:12月②'!N48)</f>
        <v>0</v>
      </c>
      <c r="O48" s="119">
        <f>SUM('[1]1月②:12月②'!O48)</f>
        <v>0</v>
      </c>
      <c r="P48" s="119">
        <f>SUM('[1]1月②:12月②'!P48)</f>
        <v>0</v>
      </c>
      <c r="Q48" s="119">
        <f>SUM('[1]1月②:12月②'!Q48)</f>
        <v>0</v>
      </c>
      <c r="R48" s="119">
        <f>SUM('[1]1月②:12月②'!R48)</f>
        <v>0</v>
      </c>
      <c r="S48" s="121">
        <f>SUM('[1]1月②:12月②'!S48)</f>
        <v>0</v>
      </c>
      <c r="T48" s="118">
        <f>SUM('[1]1月②:12月②'!T48)</f>
        <v>145</v>
      </c>
      <c r="U48" s="119">
        <f>SUM('[1]1月②:12月②'!U48)</f>
        <v>0</v>
      </c>
      <c r="V48" s="119">
        <f>SUM('[1]1月②:12月②'!V48)</f>
        <v>0</v>
      </c>
      <c r="W48" s="119">
        <f>SUM('[1]1月②:12月②'!W48)</f>
        <v>0</v>
      </c>
      <c r="X48" s="119">
        <f>SUM('[1]1月②:12月②'!X48)</f>
        <v>0</v>
      </c>
      <c r="Y48" s="119">
        <f>SUM('[1]1月②:12月②'!Y48)</f>
        <v>0</v>
      </c>
      <c r="Z48" s="119">
        <f>SUM('[1]1月②:12月②'!Z48)</f>
        <v>0</v>
      </c>
    </row>
    <row r="49" spans="1:26">
      <c r="A49" s="101">
        <v>425</v>
      </c>
      <c r="B49" s="117" t="s">
        <v>60</v>
      </c>
      <c r="C49" s="118">
        <f>SUM('[1]1月②:12月②'!C49)</f>
        <v>0</v>
      </c>
      <c r="D49" s="119">
        <f>SUM('[1]1月②:12月②'!D49)</f>
        <v>0</v>
      </c>
      <c r="E49" s="119">
        <f>SUM('[1]1月②:12月②'!E49)</f>
        <v>0</v>
      </c>
      <c r="F49" s="119">
        <f>SUM('[1]1月②:12月②'!F49)</f>
        <v>0</v>
      </c>
      <c r="G49" s="120">
        <f>SUM('[1]1月②:12月②'!G49)</f>
        <v>0</v>
      </c>
      <c r="H49" s="118">
        <f>SUM('[1]1月②:12月②'!H49)</f>
        <v>0</v>
      </c>
      <c r="I49" s="119">
        <f>SUM('[1]1月②:12月②'!I49)</f>
        <v>0</v>
      </c>
      <c r="J49" s="119">
        <f>SUM('[1]1月②:12月②'!J49)</f>
        <v>0</v>
      </c>
      <c r="K49" s="119">
        <f>SUM('[1]1月②:12月②'!K49)</f>
        <v>0</v>
      </c>
      <c r="L49" s="121">
        <f>SUM('[1]1月②:12月②'!L49)</f>
        <v>0</v>
      </c>
      <c r="M49" s="122">
        <f>SUM('[1]1月②:12月②'!M49)</f>
        <v>0</v>
      </c>
      <c r="N49" s="119">
        <f>SUM('[1]1月②:12月②'!N49)</f>
        <v>0</v>
      </c>
      <c r="O49" s="119">
        <f>SUM('[1]1月②:12月②'!O49)</f>
        <v>0</v>
      </c>
      <c r="P49" s="119">
        <f>SUM('[1]1月②:12月②'!P49)</f>
        <v>0</v>
      </c>
      <c r="Q49" s="119">
        <f>SUM('[1]1月②:12月②'!Q49)</f>
        <v>0</v>
      </c>
      <c r="R49" s="119">
        <f>SUM('[1]1月②:12月②'!R49)</f>
        <v>0</v>
      </c>
      <c r="S49" s="121">
        <f>SUM('[1]1月②:12月②'!S49)</f>
        <v>0</v>
      </c>
      <c r="T49" s="118">
        <f>SUM('[1]1月②:12月②'!T49)</f>
        <v>0</v>
      </c>
      <c r="U49" s="119">
        <f>SUM('[1]1月②:12月②'!U49)</f>
        <v>0</v>
      </c>
      <c r="V49" s="119">
        <f>SUM('[1]1月②:12月②'!V49)</f>
        <v>0</v>
      </c>
      <c r="W49" s="119">
        <f>SUM('[1]1月②:12月②'!W49)</f>
        <v>0</v>
      </c>
      <c r="X49" s="119">
        <f>SUM('[1]1月②:12月②'!X49)</f>
        <v>0</v>
      </c>
      <c r="Y49" s="119">
        <f>SUM('[1]1月②:12月②'!Y49)</f>
        <v>0</v>
      </c>
      <c r="Z49" s="119">
        <f>SUM('[1]1月②:12月②'!Z49)</f>
        <v>0</v>
      </c>
    </row>
    <row r="50" spans="1:26">
      <c r="A50" s="101">
        <v>426</v>
      </c>
      <c r="B50" s="117" t="s">
        <v>61</v>
      </c>
      <c r="C50" s="118">
        <f>SUM('[1]1月②:12月②'!C50)</f>
        <v>0</v>
      </c>
      <c r="D50" s="119">
        <f>SUM('[1]1月②:12月②'!D50)</f>
        <v>0</v>
      </c>
      <c r="E50" s="119">
        <f>SUM('[1]1月②:12月②'!E50)</f>
        <v>0</v>
      </c>
      <c r="F50" s="119">
        <f>SUM('[1]1月②:12月②'!F50)</f>
        <v>0</v>
      </c>
      <c r="G50" s="120">
        <f>SUM('[1]1月②:12月②'!G50)</f>
        <v>0</v>
      </c>
      <c r="H50" s="118">
        <f>SUM('[1]1月②:12月②'!H50)</f>
        <v>0</v>
      </c>
      <c r="I50" s="119">
        <f>SUM('[1]1月②:12月②'!I50)</f>
        <v>0</v>
      </c>
      <c r="J50" s="119">
        <f>SUM('[1]1月②:12月②'!J50)</f>
        <v>0</v>
      </c>
      <c r="K50" s="119">
        <f>SUM('[1]1月②:12月②'!K50)</f>
        <v>0</v>
      </c>
      <c r="L50" s="121">
        <f>SUM('[1]1月②:12月②'!L50)</f>
        <v>0</v>
      </c>
      <c r="M50" s="122">
        <f>SUM('[1]1月②:12月②'!M50)</f>
        <v>0</v>
      </c>
      <c r="N50" s="119">
        <f>SUM('[1]1月②:12月②'!N50)</f>
        <v>0</v>
      </c>
      <c r="O50" s="119">
        <f>SUM('[1]1月②:12月②'!O50)</f>
        <v>0</v>
      </c>
      <c r="P50" s="119">
        <f>SUM('[1]1月②:12月②'!P50)</f>
        <v>0</v>
      </c>
      <c r="Q50" s="119">
        <f>SUM('[1]1月②:12月②'!Q50)</f>
        <v>0</v>
      </c>
      <c r="R50" s="119">
        <f>SUM('[1]1月②:12月②'!R50)</f>
        <v>0</v>
      </c>
      <c r="S50" s="121">
        <f>SUM('[1]1月②:12月②'!S50)</f>
        <v>0</v>
      </c>
      <c r="T50" s="118">
        <f>SUM('[1]1月②:12月②'!T50)</f>
        <v>0</v>
      </c>
      <c r="U50" s="119">
        <f>SUM('[1]1月②:12月②'!U50)</f>
        <v>0</v>
      </c>
      <c r="V50" s="119">
        <f>SUM('[1]1月②:12月②'!V50)</f>
        <v>0</v>
      </c>
      <c r="W50" s="119">
        <f>SUM('[1]1月②:12月②'!W50)</f>
        <v>0</v>
      </c>
      <c r="X50" s="119">
        <f>SUM('[1]1月②:12月②'!X50)</f>
        <v>0</v>
      </c>
      <c r="Y50" s="119">
        <f>SUM('[1]1月②:12月②'!Y50)</f>
        <v>0</v>
      </c>
      <c r="Z50" s="119">
        <f>SUM('[1]1月②:12月②'!Z50)</f>
        <v>0</v>
      </c>
    </row>
    <row r="51" spans="1:26">
      <c r="A51" s="105">
        <v>440</v>
      </c>
      <c r="B51" s="128" t="s">
        <v>62</v>
      </c>
      <c r="C51" s="118">
        <f>SUM('[1]1月②:12月②'!C51)</f>
        <v>123</v>
      </c>
      <c r="D51" s="119">
        <f>SUM('[1]1月②:12月②'!D51)</f>
        <v>81</v>
      </c>
      <c r="E51" s="119">
        <f>SUM('[1]1月②:12月②'!E51)</f>
        <v>40</v>
      </c>
      <c r="F51" s="119">
        <f>SUM('[1]1月②:12月②'!F51)</f>
        <v>1</v>
      </c>
      <c r="G51" s="120">
        <f>SUM('[1]1月②:12月②'!G51)</f>
        <v>1</v>
      </c>
      <c r="H51" s="118">
        <f>SUM('[1]1月②:12月②'!H51)</f>
        <v>106</v>
      </c>
      <c r="I51" s="119">
        <f>SUM('[1]1月②:12月②'!I51)</f>
        <v>17</v>
      </c>
      <c r="J51" s="119">
        <f>SUM('[1]1月②:12月②'!J51)</f>
        <v>16</v>
      </c>
      <c r="K51" s="119">
        <f>SUM('[1]1月②:12月②'!K51)</f>
        <v>1</v>
      </c>
      <c r="L51" s="121">
        <f>SUM('[1]1月②:12月②'!L51)</f>
        <v>0</v>
      </c>
      <c r="M51" s="122">
        <f>SUM('[1]1月②:12月②'!M51)</f>
        <v>122</v>
      </c>
      <c r="N51" s="119">
        <f>SUM('[1]1月②:12月②'!N51)</f>
        <v>1</v>
      </c>
      <c r="O51" s="119">
        <f>SUM('[1]1月②:12月②'!O51)</f>
        <v>0</v>
      </c>
      <c r="P51" s="119">
        <f>SUM('[1]1月②:12月②'!P51)</f>
        <v>0</v>
      </c>
      <c r="Q51" s="119">
        <f>SUM('[1]1月②:12月②'!Q51)</f>
        <v>1</v>
      </c>
      <c r="R51" s="119">
        <f>SUM('[1]1月②:12月②'!R51)</f>
        <v>0</v>
      </c>
      <c r="S51" s="121">
        <f>SUM('[1]1月②:12月②'!S51)</f>
        <v>0</v>
      </c>
      <c r="T51" s="118">
        <f>SUM('[1]1月②:12月②'!T51)</f>
        <v>12895</v>
      </c>
      <c r="U51" s="119">
        <f>SUM('[1]1月②:12月②'!U51)</f>
        <v>127</v>
      </c>
      <c r="V51" s="119">
        <f>SUM('[1]1月②:12月②'!V51)</f>
        <v>0</v>
      </c>
      <c r="W51" s="119">
        <f>SUM('[1]1月②:12月②'!W51)</f>
        <v>0</v>
      </c>
      <c r="X51" s="119">
        <f>SUM('[1]1月②:12月②'!X51)</f>
        <v>127</v>
      </c>
      <c r="Y51" s="119">
        <f>SUM('[1]1月②:12月②'!Y51)</f>
        <v>0</v>
      </c>
      <c r="Z51" s="119">
        <f>SUM('[1]1月②:12月②'!Z51)</f>
        <v>0</v>
      </c>
    </row>
    <row r="52" spans="1:26">
      <c r="A52" s="101">
        <v>441</v>
      </c>
      <c r="B52" s="117" t="s">
        <v>63</v>
      </c>
      <c r="C52" s="118">
        <f>SUM('[1]1月②:12月②'!C52)</f>
        <v>18</v>
      </c>
      <c r="D52" s="119">
        <f>SUM('[1]1月②:12月②'!D52)</f>
        <v>7</v>
      </c>
      <c r="E52" s="119">
        <f>SUM('[1]1月②:12月②'!E52)</f>
        <v>11</v>
      </c>
      <c r="F52" s="119">
        <f>SUM('[1]1月②:12月②'!F52)</f>
        <v>0</v>
      </c>
      <c r="G52" s="120">
        <f>SUM('[1]1月②:12月②'!G52)</f>
        <v>0</v>
      </c>
      <c r="H52" s="118">
        <f>SUM('[1]1月②:12月②'!H52)</f>
        <v>17</v>
      </c>
      <c r="I52" s="119">
        <f>SUM('[1]1月②:12月②'!I52)</f>
        <v>1</v>
      </c>
      <c r="J52" s="119">
        <f>SUM('[1]1月②:12月②'!J52)</f>
        <v>1</v>
      </c>
      <c r="K52" s="119">
        <f>SUM('[1]1月②:12月②'!K52)</f>
        <v>0</v>
      </c>
      <c r="L52" s="121">
        <f>SUM('[1]1月②:12月②'!L52)</f>
        <v>0</v>
      </c>
      <c r="M52" s="122">
        <f>SUM('[1]1月②:12月②'!M52)</f>
        <v>18</v>
      </c>
      <c r="N52" s="119">
        <f>SUM('[1]1月②:12月②'!N52)</f>
        <v>0</v>
      </c>
      <c r="O52" s="119">
        <f>SUM('[1]1月②:12月②'!O52)</f>
        <v>0</v>
      </c>
      <c r="P52" s="119">
        <f>SUM('[1]1月②:12月②'!P52)</f>
        <v>0</v>
      </c>
      <c r="Q52" s="119">
        <f>SUM('[1]1月②:12月②'!Q52)</f>
        <v>0</v>
      </c>
      <c r="R52" s="119">
        <f>SUM('[1]1月②:12月②'!R52)</f>
        <v>0</v>
      </c>
      <c r="S52" s="121">
        <f>SUM('[1]1月②:12月②'!S52)</f>
        <v>0</v>
      </c>
      <c r="T52" s="118">
        <f>SUM('[1]1月②:12月②'!T52)</f>
        <v>1861</v>
      </c>
      <c r="U52" s="119">
        <f>SUM('[1]1月②:12月②'!U52)</f>
        <v>0</v>
      </c>
      <c r="V52" s="119">
        <f>SUM('[1]1月②:12月②'!V52)</f>
        <v>0</v>
      </c>
      <c r="W52" s="119">
        <f>SUM('[1]1月②:12月②'!W52)</f>
        <v>0</v>
      </c>
      <c r="X52" s="119">
        <f>SUM('[1]1月②:12月②'!X52)</f>
        <v>0</v>
      </c>
      <c r="Y52" s="119">
        <f>SUM('[1]1月②:12月②'!Y52)</f>
        <v>0</v>
      </c>
      <c r="Z52" s="119">
        <f>SUM('[1]1月②:12月②'!Z52)</f>
        <v>0</v>
      </c>
    </row>
    <row r="53" spans="1:26">
      <c r="A53" s="101">
        <v>442</v>
      </c>
      <c r="B53" s="117" t="s">
        <v>64</v>
      </c>
      <c r="C53" s="118">
        <f>SUM('[1]1月②:12月②'!C53)</f>
        <v>52</v>
      </c>
      <c r="D53" s="119">
        <f>SUM('[1]1月②:12月②'!D53)</f>
        <v>28</v>
      </c>
      <c r="E53" s="119">
        <f>SUM('[1]1月②:12月②'!E53)</f>
        <v>24</v>
      </c>
      <c r="F53" s="119">
        <f>SUM('[1]1月②:12月②'!F53)</f>
        <v>0</v>
      </c>
      <c r="G53" s="120">
        <f>SUM('[1]1月②:12月②'!G53)</f>
        <v>0</v>
      </c>
      <c r="H53" s="118">
        <f>SUM('[1]1月②:12月②'!H53)</f>
        <v>40</v>
      </c>
      <c r="I53" s="119">
        <f>SUM('[1]1月②:12月②'!I53)</f>
        <v>12</v>
      </c>
      <c r="J53" s="119">
        <f>SUM('[1]1月②:12月②'!J53)</f>
        <v>12</v>
      </c>
      <c r="K53" s="119">
        <f>SUM('[1]1月②:12月②'!K53)</f>
        <v>0</v>
      </c>
      <c r="L53" s="121">
        <f>SUM('[1]1月②:12月②'!L53)</f>
        <v>0</v>
      </c>
      <c r="M53" s="122">
        <f>SUM('[1]1月②:12月②'!M53)</f>
        <v>52</v>
      </c>
      <c r="N53" s="119">
        <f>SUM('[1]1月②:12月②'!N53)</f>
        <v>0</v>
      </c>
      <c r="O53" s="119">
        <f>SUM('[1]1月②:12月②'!O53)</f>
        <v>0</v>
      </c>
      <c r="P53" s="119">
        <f>SUM('[1]1月②:12月②'!P53)</f>
        <v>0</v>
      </c>
      <c r="Q53" s="119">
        <f>SUM('[1]1月②:12月②'!Q53)</f>
        <v>0</v>
      </c>
      <c r="R53" s="119">
        <f>SUM('[1]1月②:12月②'!R53)</f>
        <v>0</v>
      </c>
      <c r="S53" s="121">
        <f>SUM('[1]1月②:12月②'!S53)</f>
        <v>0</v>
      </c>
      <c r="T53" s="118">
        <f>SUM('[1]1月②:12月②'!T53)</f>
        <v>5057</v>
      </c>
      <c r="U53" s="119">
        <f>SUM('[1]1月②:12月②'!U53)</f>
        <v>0</v>
      </c>
      <c r="V53" s="119">
        <f>SUM('[1]1月②:12月②'!V53)</f>
        <v>0</v>
      </c>
      <c r="W53" s="119">
        <f>SUM('[1]1月②:12月②'!W53)</f>
        <v>0</v>
      </c>
      <c r="X53" s="119">
        <f>SUM('[1]1月②:12月②'!X53)</f>
        <v>0</v>
      </c>
      <c r="Y53" s="119">
        <f>SUM('[1]1月②:12月②'!Y53)</f>
        <v>0</v>
      </c>
      <c r="Z53" s="119">
        <f>SUM('[1]1月②:12月②'!Z53)</f>
        <v>0</v>
      </c>
    </row>
    <row r="54" spans="1:26">
      <c r="A54" s="101">
        <v>443</v>
      </c>
      <c r="B54" s="117" t="s">
        <v>65</v>
      </c>
      <c r="C54" s="118">
        <f>SUM('[1]1月②:12月②'!C54)</f>
        <v>3</v>
      </c>
      <c r="D54" s="119">
        <f>SUM('[1]1月②:12月②'!D54)</f>
        <v>3</v>
      </c>
      <c r="E54" s="119">
        <f>SUM('[1]1月②:12月②'!E54)</f>
        <v>0</v>
      </c>
      <c r="F54" s="119">
        <f>SUM('[1]1月②:12月②'!F54)</f>
        <v>0</v>
      </c>
      <c r="G54" s="120">
        <f>SUM('[1]1月②:12月②'!G54)</f>
        <v>0</v>
      </c>
      <c r="H54" s="118">
        <f>SUM('[1]1月②:12月②'!H54)</f>
        <v>3</v>
      </c>
      <c r="I54" s="119">
        <f>SUM('[1]1月②:12月②'!I54)</f>
        <v>0</v>
      </c>
      <c r="J54" s="119">
        <f>SUM('[1]1月②:12月②'!J54)</f>
        <v>0</v>
      </c>
      <c r="K54" s="119">
        <f>SUM('[1]1月②:12月②'!K54)</f>
        <v>0</v>
      </c>
      <c r="L54" s="121">
        <f>SUM('[1]1月②:12月②'!L54)</f>
        <v>0</v>
      </c>
      <c r="M54" s="122">
        <f>SUM('[1]1月②:12月②'!M54)</f>
        <v>3</v>
      </c>
      <c r="N54" s="119">
        <f>SUM('[1]1月②:12月②'!N54)</f>
        <v>0</v>
      </c>
      <c r="O54" s="119">
        <f>SUM('[1]1月②:12月②'!O54)</f>
        <v>0</v>
      </c>
      <c r="P54" s="119">
        <f>SUM('[1]1月②:12月②'!P54)</f>
        <v>0</v>
      </c>
      <c r="Q54" s="119">
        <f>SUM('[1]1月②:12月②'!Q54)</f>
        <v>0</v>
      </c>
      <c r="R54" s="119">
        <f>SUM('[1]1月②:12月②'!R54)</f>
        <v>0</v>
      </c>
      <c r="S54" s="121">
        <f>SUM('[1]1月②:12月②'!S54)</f>
        <v>0</v>
      </c>
      <c r="T54" s="118">
        <f>SUM('[1]1月②:12月②'!T54)</f>
        <v>303</v>
      </c>
      <c r="U54" s="119">
        <f>SUM('[1]1月②:12月②'!U54)</f>
        <v>0</v>
      </c>
      <c r="V54" s="119">
        <f>SUM('[1]1月②:12月②'!V54)</f>
        <v>0</v>
      </c>
      <c r="W54" s="119">
        <f>SUM('[1]1月②:12月②'!W54)</f>
        <v>0</v>
      </c>
      <c r="X54" s="119">
        <f>SUM('[1]1月②:12月②'!X54)</f>
        <v>0</v>
      </c>
      <c r="Y54" s="119">
        <f>SUM('[1]1月②:12月②'!Y54)</f>
        <v>0</v>
      </c>
      <c r="Z54" s="119">
        <f>SUM('[1]1月②:12月②'!Z54)</f>
        <v>0</v>
      </c>
    </row>
    <row r="55" spans="1:26">
      <c r="A55" s="101">
        <v>445</v>
      </c>
      <c r="B55" s="117" t="s">
        <v>66</v>
      </c>
      <c r="C55" s="118">
        <f>SUM('[1]1月②:12月②'!C55)</f>
        <v>27</v>
      </c>
      <c r="D55" s="119">
        <f>SUM('[1]1月②:12月②'!D55)</f>
        <v>26</v>
      </c>
      <c r="E55" s="119">
        <f>SUM('[1]1月②:12月②'!E55)</f>
        <v>0</v>
      </c>
      <c r="F55" s="119">
        <f>SUM('[1]1月②:12月②'!F55)</f>
        <v>1</v>
      </c>
      <c r="G55" s="120">
        <f>SUM('[1]1月②:12月②'!G55)</f>
        <v>0</v>
      </c>
      <c r="H55" s="118">
        <f>SUM('[1]1月②:12月②'!H55)</f>
        <v>27</v>
      </c>
      <c r="I55" s="119">
        <f>SUM('[1]1月②:12月②'!I55)</f>
        <v>0</v>
      </c>
      <c r="J55" s="119">
        <f>SUM('[1]1月②:12月②'!J55)</f>
        <v>0</v>
      </c>
      <c r="K55" s="119">
        <f>SUM('[1]1月②:12月②'!K55)</f>
        <v>0</v>
      </c>
      <c r="L55" s="121">
        <f>SUM('[1]1月②:12月②'!L55)</f>
        <v>0</v>
      </c>
      <c r="M55" s="122">
        <f>SUM('[1]1月②:12月②'!M55)</f>
        <v>26</v>
      </c>
      <c r="N55" s="119">
        <f>SUM('[1]1月②:12月②'!N55)</f>
        <v>1</v>
      </c>
      <c r="O55" s="119">
        <f>SUM('[1]1月②:12月②'!O55)</f>
        <v>0</v>
      </c>
      <c r="P55" s="119">
        <f>SUM('[1]1月②:12月②'!P55)</f>
        <v>0</v>
      </c>
      <c r="Q55" s="119">
        <f>SUM('[1]1月②:12月②'!Q55)</f>
        <v>1</v>
      </c>
      <c r="R55" s="119">
        <f>SUM('[1]1月②:12月②'!R55)</f>
        <v>0</v>
      </c>
      <c r="S55" s="121">
        <f>SUM('[1]1月②:12月②'!S55)</f>
        <v>0</v>
      </c>
      <c r="T55" s="118">
        <f>SUM('[1]1月②:12月②'!T55)</f>
        <v>3272</v>
      </c>
      <c r="U55" s="119">
        <f>SUM('[1]1月②:12月②'!U55)</f>
        <v>127</v>
      </c>
      <c r="V55" s="119">
        <f>SUM('[1]1月②:12月②'!V55)</f>
        <v>0</v>
      </c>
      <c r="W55" s="119">
        <f>SUM('[1]1月②:12月②'!W55)</f>
        <v>0</v>
      </c>
      <c r="X55" s="119">
        <f>SUM('[1]1月②:12月②'!X55)</f>
        <v>127</v>
      </c>
      <c r="Y55" s="119">
        <f>SUM('[1]1月②:12月②'!Y55)</f>
        <v>0</v>
      </c>
      <c r="Z55" s="119">
        <f>SUM('[1]1月②:12月②'!Z55)</f>
        <v>0</v>
      </c>
    </row>
    <row r="56" spans="1:26">
      <c r="A56" s="101">
        <v>447</v>
      </c>
      <c r="B56" s="117" t="s">
        <v>67</v>
      </c>
      <c r="C56" s="118">
        <f>SUM('[1]1月②:12月②'!C56)</f>
        <v>21</v>
      </c>
      <c r="D56" s="119">
        <f>SUM('[1]1月②:12月②'!D56)</f>
        <v>15</v>
      </c>
      <c r="E56" s="119">
        <f>SUM('[1]1月②:12月②'!E56)</f>
        <v>5</v>
      </c>
      <c r="F56" s="119">
        <f>SUM('[1]1月②:12月②'!F56)</f>
        <v>0</v>
      </c>
      <c r="G56" s="120">
        <f>SUM('[1]1月②:12月②'!G56)</f>
        <v>1</v>
      </c>
      <c r="H56" s="118">
        <f>SUM('[1]1月②:12月②'!H56)</f>
        <v>18</v>
      </c>
      <c r="I56" s="119">
        <f>SUM('[1]1月②:12月②'!I56)</f>
        <v>3</v>
      </c>
      <c r="J56" s="119">
        <f>SUM('[1]1月②:12月②'!J56)</f>
        <v>2</v>
      </c>
      <c r="K56" s="119">
        <f>SUM('[1]1月②:12月②'!K56)</f>
        <v>1</v>
      </c>
      <c r="L56" s="121">
        <f>SUM('[1]1月②:12月②'!L56)</f>
        <v>0</v>
      </c>
      <c r="M56" s="122">
        <f>SUM('[1]1月②:12月②'!M56)</f>
        <v>21</v>
      </c>
      <c r="N56" s="119">
        <f>SUM('[1]1月②:12月②'!N56)</f>
        <v>0</v>
      </c>
      <c r="O56" s="119">
        <f>SUM('[1]1月②:12月②'!O56)</f>
        <v>0</v>
      </c>
      <c r="P56" s="119">
        <f>SUM('[1]1月②:12月②'!P56)</f>
        <v>0</v>
      </c>
      <c r="Q56" s="119">
        <f>SUM('[1]1月②:12月②'!Q56)</f>
        <v>0</v>
      </c>
      <c r="R56" s="119">
        <f>SUM('[1]1月②:12月②'!R56)</f>
        <v>0</v>
      </c>
      <c r="S56" s="121">
        <f>SUM('[1]1月②:12月②'!S56)</f>
        <v>0</v>
      </c>
      <c r="T56" s="118">
        <f>SUM('[1]1月②:12月②'!T56)</f>
        <v>2174</v>
      </c>
      <c r="U56" s="119">
        <f>SUM('[1]1月②:12月②'!U56)</f>
        <v>0</v>
      </c>
      <c r="V56" s="119">
        <f>SUM('[1]1月②:12月②'!V56)</f>
        <v>0</v>
      </c>
      <c r="W56" s="119">
        <f>SUM('[1]1月②:12月②'!W56)</f>
        <v>0</v>
      </c>
      <c r="X56" s="119">
        <f>SUM('[1]1月②:12月②'!X56)</f>
        <v>0</v>
      </c>
      <c r="Y56" s="119">
        <f>SUM('[1]1月②:12月②'!Y56)</f>
        <v>0</v>
      </c>
      <c r="Z56" s="119">
        <f>SUM('[1]1月②:12月②'!Z56)</f>
        <v>0</v>
      </c>
    </row>
    <row r="57" spans="1:26">
      <c r="A57" s="107">
        <v>450</v>
      </c>
      <c r="B57" s="131" t="s">
        <v>68</v>
      </c>
      <c r="C57" s="132">
        <f>SUM('[1]1月②:12月②'!C57)</f>
        <v>2</v>
      </c>
      <c r="D57" s="133">
        <f>SUM('[1]1月②:12月②'!D57)</f>
        <v>2</v>
      </c>
      <c r="E57" s="133">
        <f>SUM('[1]1月②:12月②'!E57)</f>
        <v>0</v>
      </c>
      <c r="F57" s="133">
        <f>SUM('[1]1月②:12月②'!F57)</f>
        <v>0</v>
      </c>
      <c r="G57" s="134">
        <f>SUM('[1]1月②:12月②'!G57)</f>
        <v>0</v>
      </c>
      <c r="H57" s="132">
        <f>SUM('[1]1月②:12月②'!H57)</f>
        <v>1</v>
      </c>
      <c r="I57" s="133">
        <f>SUM('[1]1月②:12月②'!I57)</f>
        <v>1</v>
      </c>
      <c r="J57" s="133">
        <f>SUM('[1]1月②:12月②'!J57)</f>
        <v>1</v>
      </c>
      <c r="K57" s="133">
        <f>SUM('[1]1月②:12月②'!K57)</f>
        <v>0</v>
      </c>
      <c r="L57" s="135">
        <f>SUM('[1]1月②:12月②'!L57)</f>
        <v>0</v>
      </c>
      <c r="M57" s="136">
        <f>SUM('[1]1月②:12月②'!M57)</f>
        <v>2</v>
      </c>
      <c r="N57" s="133">
        <f>SUM('[1]1月②:12月②'!N57)</f>
        <v>0</v>
      </c>
      <c r="O57" s="133">
        <f>SUM('[1]1月②:12月②'!O57)</f>
        <v>0</v>
      </c>
      <c r="P57" s="133">
        <f>SUM('[1]1月②:12月②'!P57)</f>
        <v>0</v>
      </c>
      <c r="Q57" s="133">
        <f>SUM('[1]1月②:12月②'!Q57)</f>
        <v>0</v>
      </c>
      <c r="R57" s="133">
        <f>SUM('[1]1月②:12月②'!R57)</f>
        <v>0</v>
      </c>
      <c r="S57" s="135">
        <f>SUM('[1]1月②:12月②'!S57)</f>
        <v>0</v>
      </c>
      <c r="T57" s="132">
        <f>SUM('[1]1月②:12月②'!T57)</f>
        <v>228</v>
      </c>
      <c r="U57" s="133">
        <f>SUM('[1]1月②:12月②'!U57)</f>
        <v>0</v>
      </c>
      <c r="V57" s="133">
        <f>SUM('[1]1月②:12月②'!V57)</f>
        <v>0</v>
      </c>
      <c r="W57" s="133">
        <f>SUM('[1]1月②:12月②'!W57)</f>
        <v>0</v>
      </c>
      <c r="X57" s="133">
        <f>SUM('[1]1月②:12月②'!X57)</f>
        <v>0</v>
      </c>
      <c r="Y57" s="133">
        <f>SUM('[1]1月②:12月②'!Y57)</f>
        <v>0</v>
      </c>
      <c r="Z57" s="133">
        <f>SUM('[1]1月②:12月②'!Z57)</f>
        <v>0</v>
      </c>
    </row>
  </sheetData>
  <mergeCells count="10">
    <mergeCell ref="A4:B6"/>
    <mergeCell ref="A2:G2"/>
    <mergeCell ref="T4:Z4"/>
    <mergeCell ref="D5:G5"/>
    <mergeCell ref="H5:L5"/>
    <mergeCell ref="M5:S5"/>
    <mergeCell ref="T5:Z5"/>
    <mergeCell ref="C4:S4"/>
    <mergeCell ref="C5:C6"/>
    <mergeCell ref="H1:U2"/>
  </mergeCells>
  <phoneticPr fontId="2"/>
  <pageMargins left="0" right="0" top="0" bottom="0" header="0" footer="0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outlinePr summaryBelow="0"/>
  </sheetPr>
  <dimension ref="A1:BE63"/>
  <sheetViews>
    <sheetView view="pageBreakPreview" zoomScaleNormal="100" zoomScaleSheetLayoutView="100" workbookViewId="0">
      <selection activeCell="A5" sqref="A5"/>
    </sheetView>
  </sheetViews>
  <sheetFormatPr defaultColWidth="10" defaultRowHeight="16.5" customHeight="1"/>
  <cols>
    <col min="1" max="1" width="5.25" customWidth="1"/>
  </cols>
  <sheetData>
    <row r="1" spans="1:29" ht="16.5" customHeight="1">
      <c r="J1" s="232" t="s">
        <v>107</v>
      </c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29" s="1" customFormat="1" ht="16.5" customHeight="1">
      <c r="A2" s="2" t="s">
        <v>0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9" s="1" customFormat="1" ht="16.5" customHeight="1">
      <c r="A3" s="2" t="s">
        <v>83</v>
      </c>
    </row>
    <row r="4" spans="1:29" s="1" customFormat="1" ht="16.5" customHeight="1">
      <c r="A4" s="2" t="s">
        <v>177</v>
      </c>
    </row>
    <row r="5" spans="1:29" s="1" customFormat="1" ht="16.5" customHeight="1">
      <c r="A5" s="2"/>
    </row>
    <row r="6" spans="1:29" s="1" customFormat="1" ht="16.5" customHeight="1">
      <c r="A6" s="212" t="s">
        <v>82</v>
      </c>
      <c r="B6" s="213"/>
      <c r="C6" s="229" t="s">
        <v>80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1"/>
    </row>
    <row r="7" spans="1:29" s="1" customFormat="1" ht="16.5" customHeight="1">
      <c r="A7" s="214"/>
      <c r="B7" s="215"/>
      <c r="C7" s="229" t="s">
        <v>78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1"/>
      <c r="V7" s="229" t="s">
        <v>79</v>
      </c>
      <c r="W7" s="230"/>
      <c r="X7" s="230"/>
      <c r="Y7" s="230"/>
      <c r="Z7" s="230"/>
      <c r="AA7" s="230"/>
      <c r="AB7" s="230"/>
      <c r="AC7" s="231"/>
    </row>
    <row r="8" spans="1:29" s="1" customFormat="1" ht="26.25" customHeight="1" thickBot="1">
      <c r="A8" s="216"/>
      <c r="B8" s="217"/>
      <c r="C8" s="22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21" t="s">
        <v>8</v>
      </c>
      <c r="K8" s="3" t="s">
        <v>9</v>
      </c>
      <c r="L8" s="3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21" t="s">
        <v>17</v>
      </c>
      <c r="T8" s="3" t="s">
        <v>18</v>
      </c>
      <c r="U8" s="21" t="s">
        <v>19</v>
      </c>
      <c r="V8" s="3" t="s">
        <v>69</v>
      </c>
      <c r="W8" s="3" t="s">
        <v>70</v>
      </c>
      <c r="X8" s="3" t="s">
        <v>71</v>
      </c>
      <c r="Y8" s="3" t="s">
        <v>72</v>
      </c>
      <c r="Z8" s="3" t="s">
        <v>73</v>
      </c>
      <c r="AA8" s="3" t="s">
        <v>74</v>
      </c>
      <c r="AB8" s="3" t="s">
        <v>75</v>
      </c>
      <c r="AC8" s="3" t="s">
        <v>76</v>
      </c>
    </row>
    <row r="9" spans="1:29" s="1" customFormat="1" ht="16.5" customHeight="1" thickTop="1">
      <c r="A9" s="10"/>
      <c r="B9" s="4" t="s">
        <v>20</v>
      </c>
      <c r="C9" s="199">
        <v>138336</v>
      </c>
      <c r="D9" s="199">
        <v>57539</v>
      </c>
      <c r="E9" s="199">
        <v>2568</v>
      </c>
      <c r="F9" s="199">
        <v>6941</v>
      </c>
      <c r="G9" s="199">
        <v>14498</v>
      </c>
      <c r="H9" s="199">
        <v>141</v>
      </c>
      <c r="I9" s="199">
        <v>11226</v>
      </c>
      <c r="J9" s="199">
        <v>463</v>
      </c>
      <c r="K9" s="199">
        <v>0</v>
      </c>
      <c r="L9" s="199">
        <v>843</v>
      </c>
      <c r="M9" s="199">
        <v>8397</v>
      </c>
      <c r="N9" s="199">
        <v>1731</v>
      </c>
      <c r="O9" s="199">
        <v>0</v>
      </c>
      <c r="P9" s="199">
        <v>473</v>
      </c>
      <c r="Q9" s="199">
        <v>11443</v>
      </c>
      <c r="R9" s="199">
        <v>16044</v>
      </c>
      <c r="S9" s="199">
        <v>2678</v>
      </c>
      <c r="T9" s="199">
        <v>1807</v>
      </c>
      <c r="U9" s="199">
        <v>1544</v>
      </c>
      <c r="V9" s="199">
        <v>138336</v>
      </c>
      <c r="W9" s="199">
        <v>87874</v>
      </c>
      <c r="X9" s="199">
        <v>50462</v>
      </c>
      <c r="Y9" s="199">
        <v>0</v>
      </c>
      <c r="Z9" s="199">
        <v>16528</v>
      </c>
      <c r="AA9" s="199">
        <v>33565</v>
      </c>
      <c r="AB9" s="199">
        <v>0</v>
      </c>
      <c r="AC9" s="199">
        <v>369</v>
      </c>
    </row>
    <row r="10" spans="1:29" s="1" customFormat="1" ht="16.5" customHeight="1">
      <c r="A10" s="10"/>
      <c r="B10" s="4" t="s">
        <v>21</v>
      </c>
      <c r="C10" s="199">
        <v>101185</v>
      </c>
      <c r="D10" s="199">
        <v>45504</v>
      </c>
      <c r="E10" s="199">
        <v>2369</v>
      </c>
      <c r="F10" s="199">
        <v>6782</v>
      </c>
      <c r="G10" s="199">
        <v>4119</v>
      </c>
      <c r="H10" s="199">
        <v>141</v>
      </c>
      <c r="I10" s="199">
        <v>9498</v>
      </c>
      <c r="J10" s="199">
        <v>200</v>
      </c>
      <c r="K10" s="199">
        <v>0</v>
      </c>
      <c r="L10" s="199">
        <v>760</v>
      </c>
      <c r="M10" s="199">
        <v>8042</v>
      </c>
      <c r="N10" s="199">
        <v>1731</v>
      </c>
      <c r="O10" s="199">
        <v>0</v>
      </c>
      <c r="P10" s="199">
        <v>327</v>
      </c>
      <c r="Q10" s="199">
        <v>2177</v>
      </c>
      <c r="R10" s="199">
        <v>15801</v>
      </c>
      <c r="S10" s="199">
        <v>1451</v>
      </c>
      <c r="T10" s="199">
        <v>1712</v>
      </c>
      <c r="U10" s="199">
        <v>571</v>
      </c>
      <c r="V10" s="199">
        <v>101185</v>
      </c>
      <c r="W10" s="199">
        <v>64064</v>
      </c>
      <c r="X10" s="199">
        <v>37121</v>
      </c>
      <c r="Y10" s="199">
        <v>0</v>
      </c>
      <c r="Z10" s="199">
        <v>7256</v>
      </c>
      <c r="AA10" s="199">
        <v>29617</v>
      </c>
      <c r="AB10" s="199">
        <v>0</v>
      </c>
      <c r="AC10" s="199">
        <v>248</v>
      </c>
    </row>
    <row r="11" spans="1:29" s="1" customFormat="1" ht="16.5" customHeight="1">
      <c r="A11" s="11"/>
      <c r="B11" s="6" t="s">
        <v>22</v>
      </c>
      <c r="C11" s="200">
        <v>37151</v>
      </c>
      <c r="D11" s="200">
        <v>12035</v>
      </c>
      <c r="E11" s="200">
        <v>199</v>
      </c>
      <c r="F11" s="200">
        <v>159</v>
      </c>
      <c r="G11" s="200">
        <v>10379</v>
      </c>
      <c r="H11" s="200">
        <v>0</v>
      </c>
      <c r="I11" s="200">
        <v>1728</v>
      </c>
      <c r="J11" s="200">
        <v>263</v>
      </c>
      <c r="K11" s="200">
        <v>0</v>
      </c>
      <c r="L11" s="200">
        <v>83</v>
      </c>
      <c r="M11" s="200">
        <v>355</v>
      </c>
      <c r="N11" s="200">
        <v>0</v>
      </c>
      <c r="O11" s="200">
        <v>0</v>
      </c>
      <c r="P11" s="200">
        <v>146</v>
      </c>
      <c r="Q11" s="200">
        <v>9266</v>
      </c>
      <c r="R11" s="200">
        <v>243</v>
      </c>
      <c r="S11" s="200">
        <v>1227</v>
      </c>
      <c r="T11" s="200">
        <v>95</v>
      </c>
      <c r="U11" s="200">
        <v>973</v>
      </c>
      <c r="V11" s="200">
        <v>37151</v>
      </c>
      <c r="W11" s="200">
        <v>23810</v>
      </c>
      <c r="X11" s="200">
        <v>13341</v>
      </c>
      <c r="Y11" s="200">
        <v>0</v>
      </c>
      <c r="Z11" s="200">
        <v>9272</v>
      </c>
      <c r="AA11" s="200">
        <v>3948</v>
      </c>
      <c r="AB11" s="200">
        <v>0</v>
      </c>
      <c r="AC11" s="200">
        <v>121</v>
      </c>
    </row>
    <row r="12" spans="1:29" s="1" customFormat="1" ht="16.5" customHeight="1">
      <c r="A12" s="10">
        <v>201</v>
      </c>
      <c r="B12" s="4" t="s">
        <v>23</v>
      </c>
      <c r="C12" s="199">
        <v>29922</v>
      </c>
      <c r="D12" s="199">
        <v>14049</v>
      </c>
      <c r="E12" s="199">
        <v>1516</v>
      </c>
      <c r="F12" s="199">
        <v>5648</v>
      </c>
      <c r="G12" s="199">
        <v>0</v>
      </c>
      <c r="H12" s="199">
        <v>0</v>
      </c>
      <c r="I12" s="199">
        <v>0</v>
      </c>
      <c r="J12" s="199">
        <v>200</v>
      </c>
      <c r="K12" s="199">
        <v>0</v>
      </c>
      <c r="L12" s="199">
        <v>0</v>
      </c>
      <c r="M12" s="199">
        <v>2869</v>
      </c>
      <c r="N12" s="199">
        <v>0</v>
      </c>
      <c r="O12" s="199">
        <v>0</v>
      </c>
      <c r="P12" s="199">
        <v>260</v>
      </c>
      <c r="Q12" s="199">
        <v>0</v>
      </c>
      <c r="R12" s="199">
        <v>4799</v>
      </c>
      <c r="S12" s="199">
        <v>0</v>
      </c>
      <c r="T12" s="199">
        <v>119</v>
      </c>
      <c r="U12" s="199">
        <v>462</v>
      </c>
      <c r="V12" s="199">
        <v>29922</v>
      </c>
      <c r="W12" s="199">
        <v>17003</v>
      </c>
      <c r="X12" s="199">
        <v>12919</v>
      </c>
      <c r="Y12" s="199">
        <v>0</v>
      </c>
      <c r="Z12" s="199">
        <v>6161</v>
      </c>
      <c r="AA12" s="199">
        <v>6675</v>
      </c>
      <c r="AB12" s="199">
        <v>0</v>
      </c>
      <c r="AC12" s="199">
        <v>83</v>
      </c>
    </row>
    <row r="13" spans="1:29" s="1" customFormat="1" ht="16.5" customHeight="1">
      <c r="A13" s="10">
        <v>202</v>
      </c>
      <c r="B13" s="4" t="s">
        <v>24</v>
      </c>
      <c r="C13" s="199">
        <v>13667</v>
      </c>
      <c r="D13" s="199">
        <v>8035</v>
      </c>
      <c r="E13" s="199">
        <v>471</v>
      </c>
      <c r="F13" s="199">
        <v>209</v>
      </c>
      <c r="G13" s="199">
        <v>216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980</v>
      </c>
      <c r="R13" s="199">
        <v>3691</v>
      </c>
      <c r="S13" s="199">
        <v>65</v>
      </c>
      <c r="T13" s="199">
        <v>0</v>
      </c>
      <c r="U13" s="199">
        <v>0</v>
      </c>
      <c r="V13" s="199">
        <v>13667</v>
      </c>
      <c r="W13" s="199">
        <v>11706</v>
      </c>
      <c r="X13" s="199">
        <v>1961</v>
      </c>
      <c r="Y13" s="199">
        <v>0</v>
      </c>
      <c r="Z13" s="199">
        <v>0</v>
      </c>
      <c r="AA13" s="199">
        <v>1899</v>
      </c>
      <c r="AB13" s="199">
        <v>0</v>
      </c>
      <c r="AC13" s="199">
        <v>62</v>
      </c>
    </row>
    <row r="14" spans="1:29" s="1" customFormat="1" ht="16.5" customHeight="1">
      <c r="A14" s="10">
        <v>203</v>
      </c>
      <c r="B14" s="4" t="s">
        <v>25</v>
      </c>
      <c r="C14" s="199">
        <v>28532</v>
      </c>
      <c r="D14" s="199">
        <v>11577</v>
      </c>
      <c r="E14" s="199">
        <v>0</v>
      </c>
      <c r="F14" s="199">
        <v>640</v>
      </c>
      <c r="G14" s="199">
        <v>2089</v>
      </c>
      <c r="H14" s="199">
        <v>141</v>
      </c>
      <c r="I14" s="199">
        <v>9498</v>
      </c>
      <c r="J14" s="199">
        <v>0</v>
      </c>
      <c r="K14" s="199">
        <v>0</v>
      </c>
      <c r="L14" s="199">
        <v>760</v>
      </c>
      <c r="M14" s="199">
        <v>0</v>
      </c>
      <c r="N14" s="199">
        <v>0</v>
      </c>
      <c r="O14" s="199">
        <v>0</v>
      </c>
      <c r="P14" s="199">
        <v>67</v>
      </c>
      <c r="Q14" s="199">
        <v>63</v>
      </c>
      <c r="R14" s="199">
        <v>2387</v>
      </c>
      <c r="S14" s="199">
        <v>1201</v>
      </c>
      <c r="T14" s="199">
        <v>0</v>
      </c>
      <c r="U14" s="199">
        <v>109</v>
      </c>
      <c r="V14" s="199">
        <v>28532</v>
      </c>
      <c r="W14" s="199">
        <v>16611</v>
      </c>
      <c r="X14" s="199">
        <v>11921</v>
      </c>
      <c r="Y14" s="199">
        <v>0</v>
      </c>
      <c r="Z14" s="199">
        <v>0</v>
      </c>
      <c r="AA14" s="199">
        <v>11862</v>
      </c>
      <c r="AB14" s="199">
        <v>0</v>
      </c>
      <c r="AC14" s="199">
        <v>59</v>
      </c>
    </row>
    <row r="15" spans="1:29" s="1" customFormat="1" ht="16.5" customHeight="1">
      <c r="A15" s="10">
        <v>204</v>
      </c>
      <c r="B15" s="4" t="s">
        <v>26</v>
      </c>
      <c r="C15" s="199">
        <v>1317</v>
      </c>
      <c r="D15" s="199">
        <v>520</v>
      </c>
      <c r="E15" s="199">
        <v>111</v>
      </c>
      <c r="F15" s="199">
        <v>35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30</v>
      </c>
      <c r="N15" s="199">
        <v>0</v>
      </c>
      <c r="O15" s="199">
        <v>0</v>
      </c>
      <c r="P15" s="199">
        <v>0</v>
      </c>
      <c r="Q15" s="199">
        <v>0</v>
      </c>
      <c r="R15" s="199">
        <v>621</v>
      </c>
      <c r="S15" s="199">
        <v>0</v>
      </c>
      <c r="T15" s="199">
        <v>0</v>
      </c>
      <c r="U15" s="199">
        <v>0</v>
      </c>
      <c r="V15" s="199">
        <v>1317</v>
      </c>
      <c r="W15" s="199">
        <v>1301</v>
      </c>
      <c r="X15" s="199">
        <v>16</v>
      </c>
      <c r="Y15" s="199">
        <v>0</v>
      </c>
      <c r="Z15" s="199">
        <v>0</v>
      </c>
      <c r="AA15" s="199">
        <v>16</v>
      </c>
      <c r="AB15" s="199">
        <v>0</v>
      </c>
      <c r="AC15" s="199">
        <v>0</v>
      </c>
    </row>
    <row r="16" spans="1:29" s="1" customFormat="1" ht="16.5" customHeight="1">
      <c r="A16" s="10">
        <v>205</v>
      </c>
      <c r="B16" s="4" t="s">
        <v>27</v>
      </c>
      <c r="C16" s="199">
        <v>3404</v>
      </c>
      <c r="D16" s="199">
        <v>2824</v>
      </c>
      <c r="E16" s="199">
        <v>271</v>
      </c>
      <c r="F16" s="199">
        <v>250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39</v>
      </c>
      <c r="R16" s="199">
        <v>20</v>
      </c>
      <c r="S16" s="199">
        <v>0</v>
      </c>
      <c r="T16" s="199">
        <v>0</v>
      </c>
      <c r="U16" s="199">
        <v>0</v>
      </c>
      <c r="V16" s="199">
        <v>3404</v>
      </c>
      <c r="W16" s="199">
        <v>3072</v>
      </c>
      <c r="X16" s="199">
        <v>332</v>
      </c>
      <c r="Y16" s="199">
        <v>0</v>
      </c>
      <c r="Z16" s="199">
        <v>0</v>
      </c>
      <c r="AA16" s="199">
        <v>310</v>
      </c>
      <c r="AB16" s="199">
        <v>0</v>
      </c>
      <c r="AC16" s="199">
        <v>22</v>
      </c>
    </row>
    <row r="17" spans="1:29" s="1" customFormat="1" ht="16.5" customHeight="1">
      <c r="A17" s="10">
        <v>206</v>
      </c>
      <c r="B17" s="4" t="s">
        <v>28</v>
      </c>
      <c r="C17" s="199">
        <v>10226</v>
      </c>
      <c r="D17" s="199">
        <v>2247</v>
      </c>
      <c r="E17" s="199">
        <v>0</v>
      </c>
      <c r="F17" s="199">
        <v>0</v>
      </c>
      <c r="G17" s="199">
        <v>58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5013</v>
      </c>
      <c r="N17" s="199">
        <v>1137</v>
      </c>
      <c r="O17" s="199">
        <v>0</v>
      </c>
      <c r="P17" s="199">
        <v>0</v>
      </c>
      <c r="Q17" s="199">
        <v>1095</v>
      </c>
      <c r="R17" s="199">
        <v>31</v>
      </c>
      <c r="S17" s="199">
        <v>0</v>
      </c>
      <c r="T17" s="199">
        <v>645</v>
      </c>
      <c r="U17" s="199">
        <v>0</v>
      </c>
      <c r="V17" s="199">
        <v>10226</v>
      </c>
      <c r="W17" s="199">
        <v>2251</v>
      </c>
      <c r="X17" s="199">
        <v>7975</v>
      </c>
      <c r="Y17" s="199">
        <v>0</v>
      </c>
      <c r="Z17" s="199">
        <v>1095</v>
      </c>
      <c r="AA17" s="199">
        <v>6880</v>
      </c>
      <c r="AB17" s="199">
        <v>0</v>
      </c>
      <c r="AC17" s="199">
        <v>0</v>
      </c>
    </row>
    <row r="18" spans="1:29" s="1" customFormat="1" ht="16.5" customHeight="1">
      <c r="A18" s="10">
        <v>207</v>
      </c>
      <c r="B18" s="4" t="s">
        <v>29</v>
      </c>
      <c r="C18" s="199">
        <v>2398</v>
      </c>
      <c r="D18" s="199">
        <v>1804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594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2398</v>
      </c>
      <c r="W18" s="199">
        <v>1642</v>
      </c>
      <c r="X18" s="199">
        <v>756</v>
      </c>
      <c r="Y18" s="199">
        <v>0</v>
      </c>
      <c r="Z18" s="199">
        <v>0</v>
      </c>
      <c r="AA18" s="199">
        <v>734</v>
      </c>
      <c r="AB18" s="199">
        <v>0</v>
      </c>
      <c r="AC18" s="199">
        <v>22</v>
      </c>
    </row>
    <row r="19" spans="1:29" s="1" customFormat="1" ht="16.5" customHeight="1">
      <c r="A19" s="10">
        <v>208</v>
      </c>
      <c r="B19" s="4" t="s">
        <v>30</v>
      </c>
      <c r="C19" s="199">
        <v>7773</v>
      </c>
      <c r="D19" s="199">
        <v>2063</v>
      </c>
      <c r="E19" s="199">
        <v>0</v>
      </c>
      <c r="F19" s="199">
        <v>0</v>
      </c>
      <c r="G19" s="199">
        <v>1458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4252</v>
      </c>
      <c r="S19" s="199">
        <v>0</v>
      </c>
      <c r="T19" s="199">
        <v>0</v>
      </c>
      <c r="U19" s="199">
        <v>0</v>
      </c>
      <c r="V19" s="199">
        <v>7773</v>
      </c>
      <c r="W19" s="199">
        <v>7687</v>
      </c>
      <c r="X19" s="199">
        <v>86</v>
      </c>
      <c r="Y19" s="199">
        <v>0</v>
      </c>
      <c r="Z19" s="199">
        <v>0</v>
      </c>
      <c r="AA19" s="199">
        <v>86</v>
      </c>
      <c r="AB19" s="199">
        <v>0</v>
      </c>
      <c r="AC19" s="199">
        <v>0</v>
      </c>
    </row>
    <row r="20" spans="1:29" s="1" customFormat="1" ht="16.5" customHeight="1">
      <c r="A20" s="10">
        <v>209</v>
      </c>
      <c r="B20" s="4" t="s">
        <v>31</v>
      </c>
      <c r="C20" s="199">
        <v>1559</v>
      </c>
      <c r="D20" s="199">
        <v>282</v>
      </c>
      <c r="E20" s="199">
        <v>0</v>
      </c>
      <c r="F20" s="199">
        <v>0</v>
      </c>
      <c r="G20" s="199">
        <v>252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77</v>
      </c>
      <c r="T20" s="199">
        <v>948</v>
      </c>
      <c r="U20" s="199">
        <v>0</v>
      </c>
      <c r="V20" s="199">
        <v>1559</v>
      </c>
      <c r="W20" s="199">
        <v>534</v>
      </c>
      <c r="X20" s="199">
        <v>1025</v>
      </c>
      <c r="Y20" s="199">
        <v>0</v>
      </c>
      <c r="Z20" s="199">
        <v>0</v>
      </c>
      <c r="AA20" s="199">
        <v>1025</v>
      </c>
      <c r="AB20" s="199">
        <v>0</v>
      </c>
      <c r="AC20" s="199">
        <v>0</v>
      </c>
    </row>
    <row r="21" spans="1:29" s="1" customFormat="1" ht="16.5" customHeight="1">
      <c r="A21" s="10">
        <v>210</v>
      </c>
      <c r="B21" s="4" t="s">
        <v>77</v>
      </c>
      <c r="C21" s="199">
        <v>2387</v>
      </c>
      <c r="D21" s="199">
        <v>2103</v>
      </c>
      <c r="E21" s="199">
        <v>0</v>
      </c>
      <c r="F21" s="199">
        <v>0</v>
      </c>
      <c r="G21" s="199">
        <v>46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130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108</v>
      </c>
      <c r="T21" s="199">
        <v>0</v>
      </c>
      <c r="U21" s="199">
        <v>0</v>
      </c>
      <c r="V21" s="199">
        <v>2387</v>
      </c>
      <c r="W21" s="199">
        <v>2257</v>
      </c>
      <c r="X21" s="199">
        <v>130</v>
      </c>
      <c r="Y21" s="199">
        <v>0</v>
      </c>
      <c r="Z21" s="199">
        <v>0</v>
      </c>
      <c r="AA21" s="199">
        <v>130</v>
      </c>
      <c r="AB21" s="199">
        <v>0</v>
      </c>
      <c r="AC21" s="199">
        <v>0</v>
      </c>
    </row>
    <row r="22" spans="1:29" s="1" customFormat="1" ht="16.5" customHeight="1">
      <c r="A22" s="12">
        <v>300</v>
      </c>
      <c r="B22" s="8" t="s">
        <v>32</v>
      </c>
      <c r="C22" s="201">
        <v>1438</v>
      </c>
      <c r="D22" s="201">
        <v>796</v>
      </c>
      <c r="E22" s="201">
        <v>0</v>
      </c>
      <c r="F22" s="201">
        <v>0</v>
      </c>
      <c r="G22" s="201">
        <v>0</v>
      </c>
      <c r="H22" s="201">
        <v>0</v>
      </c>
      <c r="I22" s="201">
        <v>0</v>
      </c>
      <c r="J22" s="201">
        <v>25</v>
      </c>
      <c r="K22" s="201">
        <v>0</v>
      </c>
      <c r="L22" s="201">
        <v>0</v>
      </c>
      <c r="M22" s="201">
        <v>223</v>
      </c>
      <c r="N22" s="201">
        <v>0</v>
      </c>
      <c r="O22" s="201">
        <v>0</v>
      </c>
      <c r="P22" s="201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v>394</v>
      </c>
      <c r="V22" s="201">
        <v>1438</v>
      </c>
      <c r="W22" s="201">
        <v>1413</v>
      </c>
      <c r="X22" s="201">
        <v>25</v>
      </c>
      <c r="Y22" s="201">
        <v>0</v>
      </c>
      <c r="Z22" s="201">
        <v>25</v>
      </c>
      <c r="AA22" s="201">
        <v>0</v>
      </c>
      <c r="AB22" s="201">
        <v>0</v>
      </c>
      <c r="AC22" s="201">
        <v>0</v>
      </c>
    </row>
    <row r="23" spans="1:29" s="1" customFormat="1" ht="16.5" customHeight="1">
      <c r="A23" s="10">
        <v>301</v>
      </c>
      <c r="B23" s="4" t="s">
        <v>33</v>
      </c>
      <c r="C23" s="199">
        <v>1030</v>
      </c>
      <c r="D23" s="199">
        <v>388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25</v>
      </c>
      <c r="K23" s="199">
        <v>0</v>
      </c>
      <c r="L23" s="199">
        <v>0</v>
      </c>
      <c r="M23" s="199">
        <v>223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394</v>
      </c>
      <c r="V23" s="199">
        <v>1030</v>
      </c>
      <c r="W23" s="199">
        <v>1005</v>
      </c>
      <c r="X23" s="199">
        <v>25</v>
      </c>
      <c r="Y23" s="199">
        <v>0</v>
      </c>
      <c r="Z23" s="199">
        <v>25</v>
      </c>
      <c r="AA23" s="199">
        <v>0</v>
      </c>
      <c r="AB23" s="199">
        <v>0</v>
      </c>
      <c r="AC23" s="199">
        <v>0</v>
      </c>
    </row>
    <row r="24" spans="1:29" s="1" customFormat="1" ht="16.5" customHeight="1">
      <c r="A24" s="10">
        <v>303</v>
      </c>
      <c r="B24" s="4" t="s">
        <v>34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</row>
    <row r="25" spans="1:29" s="1" customFormat="1" ht="16.5" customHeight="1">
      <c r="A25" s="10">
        <v>304</v>
      </c>
      <c r="B25" s="4" t="s">
        <v>35</v>
      </c>
      <c r="C25" s="199">
        <v>408</v>
      </c>
      <c r="D25" s="199">
        <v>408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408</v>
      </c>
      <c r="W25" s="199">
        <v>408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</row>
    <row r="26" spans="1:29" s="1" customFormat="1" ht="16.5" customHeight="1">
      <c r="A26" s="10">
        <v>307</v>
      </c>
      <c r="B26" s="4" t="s">
        <v>36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</row>
    <row r="27" spans="1:29" s="1" customFormat="1" ht="16.5" customHeight="1">
      <c r="A27" s="12">
        <v>320</v>
      </c>
      <c r="B27" s="8" t="s">
        <v>37</v>
      </c>
      <c r="C27" s="201">
        <v>781</v>
      </c>
      <c r="D27" s="201">
        <v>582</v>
      </c>
      <c r="E27" s="201">
        <v>199</v>
      </c>
      <c r="F27" s="201"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0</v>
      </c>
      <c r="L27" s="201">
        <v>0</v>
      </c>
      <c r="M27" s="201">
        <v>0</v>
      </c>
      <c r="N27" s="201">
        <v>0</v>
      </c>
      <c r="O27" s="201">
        <v>0</v>
      </c>
      <c r="P27" s="201">
        <v>0</v>
      </c>
      <c r="Q27" s="201">
        <v>0</v>
      </c>
      <c r="R27" s="201">
        <v>0</v>
      </c>
      <c r="S27" s="201">
        <v>0</v>
      </c>
      <c r="T27" s="201">
        <v>0</v>
      </c>
      <c r="U27" s="201">
        <v>0</v>
      </c>
      <c r="V27" s="201">
        <v>781</v>
      </c>
      <c r="W27" s="201">
        <v>582</v>
      </c>
      <c r="X27" s="201">
        <v>199</v>
      </c>
      <c r="Y27" s="201">
        <v>0</v>
      </c>
      <c r="Z27" s="201">
        <v>0</v>
      </c>
      <c r="AA27" s="201">
        <v>199</v>
      </c>
      <c r="AB27" s="201">
        <v>0</v>
      </c>
      <c r="AC27" s="201">
        <v>0</v>
      </c>
    </row>
    <row r="28" spans="1:29" s="1" customFormat="1" ht="16.5" customHeight="1">
      <c r="A28" s="10">
        <v>321</v>
      </c>
      <c r="B28" s="4" t="s">
        <v>38</v>
      </c>
      <c r="C28" s="199">
        <v>162</v>
      </c>
      <c r="D28" s="199">
        <v>162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162</v>
      </c>
      <c r="W28" s="199">
        <v>162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</row>
    <row r="29" spans="1:29" s="1" customFormat="1" ht="16.5" customHeight="1">
      <c r="A29" s="10">
        <v>323</v>
      </c>
      <c r="B29" s="4" t="s">
        <v>39</v>
      </c>
      <c r="C29" s="199">
        <v>619</v>
      </c>
      <c r="D29" s="199">
        <v>420</v>
      </c>
      <c r="E29" s="199">
        <v>199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619</v>
      </c>
      <c r="W29" s="199">
        <v>420</v>
      </c>
      <c r="X29" s="199">
        <v>199</v>
      </c>
      <c r="Y29" s="199">
        <v>0</v>
      </c>
      <c r="Z29" s="199">
        <v>0</v>
      </c>
      <c r="AA29" s="199">
        <v>199</v>
      </c>
      <c r="AB29" s="199">
        <v>0</v>
      </c>
      <c r="AC29" s="199">
        <v>0</v>
      </c>
    </row>
    <row r="30" spans="1:29" s="1" customFormat="1" ht="16.5" customHeight="1">
      <c r="A30" s="12">
        <v>340</v>
      </c>
      <c r="B30" s="8" t="s">
        <v>40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0</v>
      </c>
      <c r="S30" s="201">
        <v>0</v>
      </c>
      <c r="T30" s="201">
        <v>0</v>
      </c>
      <c r="U30" s="201">
        <v>0</v>
      </c>
      <c r="V30" s="201">
        <v>0</v>
      </c>
      <c r="W30" s="201">
        <v>0</v>
      </c>
      <c r="X30" s="201">
        <v>0</v>
      </c>
      <c r="Y30" s="201">
        <v>0</v>
      </c>
      <c r="Z30" s="201">
        <v>0</v>
      </c>
      <c r="AA30" s="201">
        <v>0</v>
      </c>
      <c r="AB30" s="201">
        <v>0</v>
      </c>
      <c r="AC30" s="201">
        <v>0</v>
      </c>
    </row>
    <row r="31" spans="1:29" s="1" customFormat="1" ht="16.5" customHeight="1">
      <c r="A31" s="10">
        <v>343</v>
      </c>
      <c r="B31" s="4" t="s">
        <v>41</v>
      </c>
      <c r="C31" s="199">
        <v>0</v>
      </c>
      <c r="D31" s="199">
        <v>0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</row>
    <row r="32" spans="1:29" s="1" customFormat="1" ht="16.5" customHeight="1">
      <c r="A32" s="12">
        <v>360</v>
      </c>
      <c r="B32" s="8" t="s">
        <v>42</v>
      </c>
      <c r="C32" s="201">
        <v>2448</v>
      </c>
      <c r="D32" s="201">
        <v>2214</v>
      </c>
      <c r="E32" s="201">
        <v>0</v>
      </c>
      <c r="F32" s="201">
        <v>0</v>
      </c>
      <c r="G32" s="201">
        <v>151</v>
      </c>
      <c r="H32" s="201">
        <v>0</v>
      </c>
      <c r="I32" s="201">
        <v>0</v>
      </c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201">
        <v>0</v>
      </c>
      <c r="P32" s="201">
        <v>83</v>
      </c>
      <c r="Q32" s="201">
        <v>0</v>
      </c>
      <c r="R32" s="201">
        <v>0</v>
      </c>
      <c r="S32" s="201">
        <v>0</v>
      </c>
      <c r="T32" s="201">
        <v>0</v>
      </c>
      <c r="U32" s="201">
        <v>0</v>
      </c>
      <c r="V32" s="201">
        <v>2448</v>
      </c>
      <c r="W32" s="201">
        <v>2394</v>
      </c>
      <c r="X32" s="201">
        <v>54</v>
      </c>
      <c r="Y32" s="201">
        <v>0</v>
      </c>
      <c r="Z32" s="201">
        <v>0</v>
      </c>
      <c r="AA32" s="201">
        <v>19</v>
      </c>
      <c r="AB32" s="201">
        <v>0</v>
      </c>
      <c r="AC32" s="201">
        <v>35</v>
      </c>
    </row>
    <row r="33" spans="1:29" s="1" customFormat="1" ht="16.5" customHeight="1">
      <c r="A33" s="10">
        <v>361</v>
      </c>
      <c r="B33" s="4" t="s">
        <v>43</v>
      </c>
      <c r="C33" s="199">
        <v>1439</v>
      </c>
      <c r="D33" s="199">
        <v>1288</v>
      </c>
      <c r="E33" s="199">
        <v>0</v>
      </c>
      <c r="F33" s="199">
        <v>0</v>
      </c>
      <c r="G33" s="199">
        <v>151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1439</v>
      </c>
      <c r="W33" s="199">
        <v>1439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</row>
    <row r="34" spans="1:29" s="1" customFormat="1" ht="16.5" customHeight="1">
      <c r="A34" s="10">
        <v>362</v>
      </c>
      <c r="B34" s="4" t="s">
        <v>44</v>
      </c>
      <c r="C34" s="199">
        <v>666</v>
      </c>
      <c r="D34" s="199">
        <v>583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83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666</v>
      </c>
      <c r="W34" s="199">
        <v>612</v>
      </c>
      <c r="X34" s="199">
        <v>54</v>
      </c>
      <c r="Y34" s="199">
        <v>0</v>
      </c>
      <c r="Z34" s="199">
        <v>0</v>
      </c>
      <c r="AA34" s="199">
        <v>19</v>
      </c>
      <c r="AB34" s="199">
        <v>0</v>
      </c>
      <c r="AC34" s="199">
        <v>35</v>
      </c>
    </row>
    <row r="35" spans="1:29" s="1" customFormat="1" ht="16.5" customHeight="1">
      <c r="A35" s="10">
        <v>367</v>
      </c>
      <c r="B35" s="4" t="s">
        <v>45</v>
      </c>
      <c r="C35" s="199">
        <v>343</v>
      </c>
      <c r="D35" s="199">
        <v>343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343</v>
      </c>
      <c r="W35" s="199">
        <v>343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</row>
    <row r="36" spans="1:29" s="1" customFormat="1" ht="16.5" customHeight="1">
      <c r="A36" s="12">
        <v>380</v>
      </c>
      <c r="B36" s="8" t="s">
        <v>46</v>
      </c>
      <c r="C36" s="201">
        <v>1399</v>
      </c>
      <c r="D36" s="201">
        <v>1304</v>
      </c>
      <c r="E36" s="201">
        <v>0</v>
      </c>
      <c r="F36" s="201">
        <v>0</v>
      </c>
      <c r="G36" s="201">
        <v>0</v>
      </c>
      <c r="H36" s="201">
        <v>0</v>
      </c>
      <c r="I36" s="201">
        <v>0</v>
      </c>
      <c r="J36" s="201">
        <v>0</v>
      </c>
      <c r="K36" s="201">
        <v>0</v>
      </c>
      <c r="L36" s="201">
        <v>0</v>
      </c>
      <c r="M36" s="201">
        <v>0</v>
      </c>
      <c r="N36" s="201">
        <v>0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95</v>
      </c>
      <c r="U36" s="201">
        <v>0</v>
      </c>
      <c r="V36" s="201">
        <v>1399</v>
      </c>
      <c r="W36" s="201">
        <v>1261</v>
      </c>
      <c r="X36" s="201">
        <v>138</v>
      </c>
      <c r="Y36" s="201">
        <v>0</v>
      </c>
      <c r="Z36" s="201">
        <v>95</v>
      </c>
      <c r="AA36" s="201">
        <v>0</v>
      </c>
      <c r="AB36" s="201">
        <v>0</v>
      </c>
      <c r="AC36" s="201">
        <v>43</v>
      </c>
    </row>
    <row r="37" spans="1:29" s="1" customFormat="1" ht="16.5" customHeight="1">
      <c r="A37" s="10">
        <v>381</v>
      </c>
      <c r="B37" s="4" t="s">
        <v>47</v>
      </c>
      <c r="C37" s="199">
        <v>902</v>
      </c>
      <c r="D37" s="199">
        <v>902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902</v>
      </c>
      <c r="W37" s="199">
        <v>881</v>
      </c>
      <c r="X37" s="199">
        <v>21</v>
      </c>
      <c r="Y37" s="199">
        <v>0</v>
      </c>
      <c r="Z37" s="199">
        <v>0</v>
      </c>
      <c r="AA37" s="199">
        <v>0</v>
      </c>
      <c r="AB37" s="199">
        <v>0</v>
      </c>
      <c r="AC37" s="199">
        <v>21</v>
      </c>
    </row>
    <row r="38" spans="1:29" s="1" customFormat="1" ht="16.5" customHeight="1">
      <c r="A38" s="10">
        <v>384</v>
      </c>
      <c r="B38" s="4" t="s">
        <v>48</v>
      </c>
      <c r="C38" s="199">
        <v>497</v>
      </c>
      <c r="D38" s="199">
        <v>402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95</v>
      </c>
      <c r="U38" s="199">
        <v>0</v>
      </c>
      <c r="V38" s="199">
        <v>497</v>
      </c>
      <c r="W38" s="199">
        <v>380</v>
      </c>
      <c r="X38" s="199">
        <v>117</v>
      </c>
      <c r="Y38" s="199">
        <v>0</v>
      </c>
      <c r="Z38" s="199">
        <v>95</v>
      </c>
      <c r="AA38" s="199">
        <v>0</v>
      </c>
      <c r="AB38" s="199">
        <v>0</v>
      </c>
      <c r="AC38" s="199">
        <v>22</v>
      </c>
    </row>
    <row r="39" spans="1:29" s="1" customFormat="1" ht="16.5" customHeight="1">
      <c r="A39" s="10">
        <v>387</v>
      </c>
      <c r="B39" s="4" t="s">
        <v>49</v>
      </c>
      <c r="C39" s="199">
        <v>0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</row>
    <row r="40" spans="1:29" s="1" customFormat="1" ht="16.5" customHeight="1">
      <c r="A40" s="12">
        <v>400</v>
      </c>
      <c r="B40" s="8" t="s">
        <v>50</v>
      </c>
      <c r="C40" s="201">
        <v>18366</v>
      </c>
      <c r="D40" s="201">
        <v>4623</v>
      </c>
      <c r="E40" s="201">
        <v>0</v>
      </c>
      <c r="F40" s="201">
        <v>0</v>
      </c>
      <c r="G40" s="201">
        <v>10198</v>
      </c>
      <c r="H40" s="201">
        <v>0</v>
      </c>
      <c r="I40" s="201">
        <v>1728</v>
      </c>
      <c r="J40" s="201">
        <v>238</v>
      </c>
      <c r="K40" s="201">
        <v>0</v>
      </c>
      <c r="L40" s="201">
        <v>0</v>
      </c>
      <c r="M40" s="201">
        <v>132</v>
      </c>
      <c r="N40" s="201">
        <v>0</v>
      </c>
      <c r="O40" s="201">
        <v>0</v>
      </c>
      <c r="P40" s="201">
        <v>0</v>
      </c>
      <c r="Q40" s="201">
        <v>220</v>
      </c>
      <c r="R40" s="201">
        <v>0</v>
      </c>
      <c r="S40" s="201">
        <v>1227</v>
      </c>
      <c r="T40" s="201">
        <v>0</v>
      </c>
      <c r="U40" s="201">
        <v>0</v>
      </c>
      <c r="V40" s="201">
        <v>18366</v>
      </c>
      <c r="W40" s="201">
        <v>14496</v>
      </c>
      <c r="X40" s="201">
        <v>3870</v>
      </c>
      <c r="Y40" s="201">
        <v>0</v>
      </c>
      <c r="Z40" s="201">
        <v>238</v>
      </c>
      <c r="AA40" s="201">
        <v>3589</v>
      </c>
      <c r="AB40" s="201">
        <v>0</v>
      </c>
      <c r="AC40" s="201">
        <v>43</v>
      </c>
    </row>
    <row r="41" spans="1:29" s="1" customFormat="1" ht="16.5" customHeight="1">
      <c r="A41" s="10">
        <v>401</v>
      </c>
      <c r="B41" s="4" t="s">
        <v>51</v>
      </c>
      <c r="C41" s="199">
        <v>1564</v>
      </c>
      <c r="D41" s="199">
        <v>337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1227</v>
      </c>
      <c r="T41" s="199">
        <v>0</v>
      </c>
      <c r="U41" s="199">
        <v>0</v>
      </c>
      <c r="V41" s="199">
        <v>1564</v>
      </c>
      <c r="W41" s="199">
        <v>207</v>
      </c>
      <c r="X41" s="199">
        <v>1357</v>
      </c>
      <c r="Y41" s="199">
        <v>0</v>
      </c>
      <c r="Z41" s="199">
        <v>0</v>
      </c>
      <c r="AA41" s="199">
        <v>1357</v>
      </c>
      <c r="AB41" s="199">
        <v>0</v>
      </c>
      <c r="AC41" s="199">
        <v>0</v>
      </c>
    </row>
    <row r="42" spans="1:29" s="1" customFormat="1" ht="16.5" customHeight="1">
      <c r="A42" s="10">
        <v>402</v>
      </c>
      <c r="B42" s="4" t="s">
        <v>52</v>
      </c>
      <c r="C42" s="199">
        <v>239</v>
      </c>
      <c r="D42" s="199">
        <v>239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239</v>
      </c>
      <c r="W42" s="199">
        <v>239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</row>
    <row r="43" spans="1:29" s="1" customFormat="1" ht="16.5" customHeight="1">
      <c r="A43" s="10">
        <v>405</v>
      </c>
      <c r="B43" s="4" t="s">
        <v>53</v>
      </c>
      <c r="C43" s="199">
        <v>457</v>
      </c>
      <c r="D43" s="199">
        <v>457</v>
      </c>
      <c r="E43" s="199">
        <v>0</v>
      </c>
      <c r="F43" s="199">
        <v>0</v>
      </c>
      <c r="G43" s="199">
        <v>0</v>
      </c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457</v>
      </c>
      <c r="W43" s="199">
        <v>236</v>
      </c>
      <c r="X43" s="199">
        <v>221</v>
      </c>
      <c r="Y43" s="199">
        <v>0</v>
      </c>
      <c r="Z43" s="199">
        <v>0</v>
      </c>
      <c r="AA43" s="199">
        <v>200</v>
      </c>
      <c r="AB43" s="199">
        <v>0</v>
      </c>
      <c r="AC43" s="199">
        <v>21</v>
      </c>
    </row>
    <row r="44" spans="1:29" s="1" customFormat="1" ht="16.5" customHeight="1">
      <c r="A44" s="10">
        <v>406</v>
      </c>
      <c r="B44" s="4" t="s">
        <v>54</v>
      </c>
      <c r="C44" s="199">
        <v>10504</v>
      </c>
      <c r="D44" s="199">
        <v>152</v>
      </c>
      <c r="E44" s="199">
        <v>0</v>
      </c>
      <c r="F44" s="199">
        <v>0</v>
      </c>
      <c r="G44" s="199">
        <v>10119</v>
      </c>
      <c r="H44" s="199">
        <v>0</v>
      </c>
      <c r="I44" s="199">
        <v>233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10504</v>
      </c>
      <c r="W44" s="199">
        <v>10110</v>
      </c>
      <c r="X44" s="199">
        <v>394</v>
      </c>
      <c r="Y44" s="199">
        <v>0</v>
      </c>
      <c r="Z44" s="199">
        <v>0</v>
      </c>
      <c r="AA44" s="199">
        <v>394</v>
      </c>
      <c r="AB44" s="199">
        <v>0</v>
      </c>
      <c r="AC44" s="199">
        <v>0</v>
      </c>
    </row>
    <row r="45" spans="1:29" s="1" customFormat="1" ht="16.5" customHeight="1">
      <c r="A45" s="10">
        <v>408</v>
      </c>
      <c r="B45" s="4" t="s">
        <v>55</v>
      </c>
      <c r="C45" s="199">
        <v>1374</v>
      </c>
      <c r="D45" s="199">
        <v>1163</v>
      </c>
      <c r="E45" s="199">
        <v>0</v>
      </c>
      <c r="F45" s="199">
        <v>0</v>
      </c>
      <c r="G45" s="199">
        <v>79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132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1374</v>
      </c>
      <c r="W45" s="199">
        <v>1295</v>
      </c>
      <c r="X45" s="199">
        <v>79</v>
      </c>
      <c r="Y45" s="199">
        <v>0</v>
      </c>
      <c r="Z45" s="199">
        <v>0</v>
      </c>
      <c r="AA45" s="199">
        <v>79</v>
      </c>
      <c r="AB45" s="199">
        <v>0</v>
      </c>
      <c r="AC45" s="199">
        <v>0</v>
      </c>
    </row>
    <row r="46" spans="1:29" s="1" customFormat="1" ht="16.5" customHeight="1">
      <c r="A46" s="10">
        <v>411</v>
      </c>
      <c r="B46" s="4" t="s">
        <v>56</v>
      </c>
      <c r="C46" s="199">
        <v>1091</v>
      </c>
      <c r="D46" s="199">
        <v>871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220</v>
      </c>
      <c r="R46" s="199">
        <v>0</v>
      </c>
      <c r="S46" s="199">
        <v>0</v>
      </c>
      <c r="T46" s="199">
        <v>0</v>
      </c>
      <c r="U46" s="199">
        <v>0</v>
      </c>
      <c r="V46" s="199">
        <v>1091</v>
      </c>
      <c r="W46" s="199">
        <v>941</v>
      </c>
      <c r="X46" s="199">
        <v>150</v>
      </c>
      <c r="Y46" s="199">
        <v>0</v>
      </c>
      <c r="Z46" s="199">
        <v>0</v>
      </c>
      <c r="AA46" s="199">
        <v>150</v>
      </c>
      <c r="AB46" s="199">
        <v>0</v>
      </c>
      <c r="AC46" s="199">
        <v>0</v>
      </c>
    </row>
    <row r="47" spans="1:29" s="1" customFormat="1" ht="16.5" customHeight="1">
      <c r="A47" s="10">
        <v>412</v>
      </c>
      <c r="B47" s="4" t="s">
        <v>174</v>
      </c>
      <c r="C47" s="199">
        <v>3137</v>
      </c>
      <c r="D47" s="199">
        <v>1404</v>
      </c>
      <c r="E47" s="199">
        <v>0</v>
      </c>
      <c r="F47" s="199">
        <v>0</v>
      </c>
      <c r="G47" s="199">
        <v>0</v>
      </c>
      <c r="H47" s="199">
        <v>0</v>
      </c>
      <c r="I47" s="199">
        <v>1495</v>
      </c>
      <c r="J47" s="199">
        <v>238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3137</v>
      </c>
      <c r="W47" s="199">
        <v>1468</v>
      </c>
      <c r="X47" s="199">
        <v>1669</v>
      </c>
      <c r="Y47" s="199">
        <v>0</v>
      </c>
      <c r="Z47" s="199">
        <v>238</v>
      </c>
      <c r="AA47" s="199">
        <v>1409</v>
      </c>
      <c r="AB47" s="199">
        <v>0</v>
      </c>
      <c r="AC47" s="199">
        <v>22</v>
      </c>
    </row>
    <row r="48" spans="1:29" s="1" customFormat="1" ht="16.5" customHeight="1">
      <c r="A48" s="12">
        <v>420</v>
      </c>
      <c r="B48" s="8" t="s">
        <v>57</v>
      </c>
      <c r="C48" s="201">
        <v>628</v>
      </c>
      <c r="D48" s="201">
        <v>0</v>
      </c>
      <c r="E48" s="201">
        <v>0</v>
      </c>
      <c r="F48" s="201">
        <v>0</v>
      </c>
      <c r="G48" s="201">
        <v>0</v>
      </c>
      <c r="H48" s="201">
        <v>0</v>
      </c>
      <c r="I48" s="201">
        <v>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0</v>
      </c>
      <c r="Q48" s="201">
        <v>62</v>
      </c>
      <c r="R48" s="201">
        <v>0</v>
      </c>
      <c r="S48" s="201">
        <v>0</v>
      </c>
      <c r="T48" s="201">
        <v>0</v>
      </c>
      <c r="U48" s="201">
        <v>566</v>
      </c>
      <c r="V48" s="201">
        <v>628</v>
      </c>
      <c r="W48" s="201">
        <v>628</v>
      </c>
      <c r="X48" s="201">
        <v>0</v>
      </c>
      <c r="Y48" s="201">
        <v>0</v>
      </c>
      <c r="Z48" s="201">
        <v>0</v>
      </c>
      <c r="AA48" s="201">
        <v>0</v>
      </c>
      <c r="AB48" s="201">
        <v>0</v>
      </c>
      <c r="AC48" s="201">
        <v>0</v>
      </c>
    </row>
    <row r="49" spans="1:57" s="1" customFormat="1" ht="16.5" customHeight="1">
      <c r="A49" s="10">
        <v>423</v>
      </c>
      <c r="B49" s="4" t="s">
        <v>58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</row>
    <row r="50" spans="1:57" s="1" customFormat="1" ht="16.5" customHeight="1">
      <c r="A50" s="10">
        <v>424</v>
      </c>
      <c r="B50" s="4" t="s">
        <v>59</v>
      </c>
      <c r="C50" s="199">
        <v>628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62</v>
      </c>
      <c r="R50" s="199">
        <v>0</v>
      </c>
      <c r="S50" s="199">
        <v>0</v>
      </c>
      <c r="T50" s="199">
        <v>0</v>
      </c>
      <c r="U50" s="199">
        <v>566</v>
      </c>
      <c r="V50" s="199">
        <v>628</v>
      </c>
      <c r="W50" s="199">
        <v>628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</row>
    <row r="51" spans="1:57" s="1" customFormat="1" ht="16.5" customHeight="1">
      <c r="A51" s="10">
        <v>425</v>
      </c>
      <c r="B51" s="4" t="s">
        <v>60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</row>
    <row r="52" spans="1:57" s="1" customFormat="1" ht="16.5" customHeight="1">
      <c r="A52" s="10">
        <v>426</v>
      </c>
      <c r="B52" s="4" t="s">
        <v>61</v>
      </c>
      <c r="C52" s="199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</row>
    <row r="53" spans="1:57" s="1" customFormat="1" ht="16.5" customHeight="1">
      <c r="A53" s="12">
        <v>440</v>
      </c>
      <c r="B53" s="8" t="s">
        <v>62</v>
      </c>
      <c r="C53" s="201">
        <v>12091</v>
      </c>
      <c r="D53" s="201">
        <v>2516</v>
      </c>
      <c r="E53" s="201">
        <v>0</v>
      </c>
      <c r="F53" s="201">
        <v>159</v>
      </c>
      <c r="G53" s="201">
        <v>30</v>
      </c>
      <c r="H53" s="201">
        <v>0</v>
      </c>
      <c r="I53" s="201">
        <v>0</v>
      </c>
      <c r="J53" s="201">
        <v>0</v>
      </c>
      <c r="K53" s="201">
        <v>0</v>
      </c>
      <c r="L53" s="201">
        <v>83</v>
      </c>
      <c r="M53" s="201">
        <v>0</v>
      </c>
      <c r="N53" s="201">
        <v>0</v>
      </c>
      <c r="O53" s="201">
        <v>0</v>
      </c>
      <c r="P53" s="201">
        <v>63</v>
      </c>
      <c r="Q53" s="201">
        <v>8984</v>
      </c>
      <c r="R53" s="201">
        <v>243</v>
      </c>
      <c r="S53" s="201">
        <v>0</v>
      </c>
      <c r="T53" s="201">
        <v>0</v>
      </c>
      <c r="U53" s="201">
        <v>13</v>
      </c>
      <c r="V53" s="201">
        <v>12091</v>
      </c>
      <c r="W53" s="201">
        <v>3036</v>
      </c>
      <c r="X53" s="201">
        <v>9055</v>
      </c>
      <c r="Y53" s="201">
        <v>0</v>
      </c>
      <c r="Z53" s="201">
        <v>8914</v>
      </c>
      <c r="AA53" s="201">
        <v>141</v>
      </c>
      <c r="AB53" s="201">
        <v>0</v>
      </c>
      <c r="AC53" s="201">
        <v>0</v>
      </c>
    </row>
    <row r="54" spans="1:57" s="1" customFormat="1" ht="16.5" customHeight="1">
      <c r="A54" s="10">
        <v>441</v>
      </c>
      <c r="B54" s="4" t="s">
        <v>63</v>
      </c>
      <c r="C54" s="199">
        <v>574</v>
      </c>
      <c r="D54" s="199">
        <v>529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45</v>
      </c>
      <c r="S54" s="199">
        <v>0</v>
      </c>
      <c r="T54" s="199">
        <v>0</v>
      </c>
      <c r="U54" s="199">
        <v>0</v>
      </c>
      <c r="V54" s="199">
        <v>574</v>
      </c>
      <c r="W54" s="199">
        <v>529</v>
      </c>
      <c r="X54" s="199">
        <v>45</v>
      </c>
      <c r="Y54" s="199">
        <v>0</v>
      </c>
      <c r="Z54" s="199">
        <v>0</v>
      </c>
      <c r="AA54" s="199">
        <v>45</v>
      </c>
      <c r="AB54" s="199">
        <v>0</v>
      </c>
      <c r="AC54" s="199">
        <v>0</v>
      </c>
    </row>
    <row r="55" spans="1:57" s="1" customFormat="1" ht="16.5" customHeight="1">
      <c r="A55" s="10">
        <v>442</v>
      </c>
      <c r="B55" s="4" t="s">
        <v>64</v>
      </c>
      <c r="C55" s="199">
        <v>9770</v>
      </c>
      <c r="D55" s="199">
        <v>494</v>
      </c>
      <c r="E55" s="199">
        <v>0</v>
      </c>
      <c r="F55" s="199">
        <v>159</v>
      </c>
      <c r="G55" s="199">
        <v>30</v>
      </c>
      <c r="H55" s="199">
        <v>0</v>
      </c>
      <c r="I55" s="199">
        <v>0</v>
      </c>
      <c r="J55" s="199">
        <v>0</v>
      </c>
      <c r="K55" s="199">
        <v>0</v>
      </c>
      <c r="L55" s="199">
        <v>83</v>
      </c>
      <c r="M55" s="199">
        <v>0</v>
      </c>
      <c r="N55" s="199">
        <v>0</v>
      </c>
      <c r="O55" s="199">
        <v>0</v>
      </c>
      <c r="P55" s="199">
        <v>20</v>
      </c>
      <c r="Q55" s="199">
        <v>8984</v>
      </c>
      <c r="R55" s="199">
        <v>0</v>
      </c>
      <c r="S55" s="199">
        <v>0</v>
      </c>
      <c r="T55" s="199">
        <v>0</v>
      </c>
      <c r="U55" s="199">
        <v>0</v>
      </c>
      <c r="V55" s="199">
        <v>9770</v>
      </c>
      <c r="W55" s="199">
        <v>760</v>
      </c>
      <c r="X55" s="199">
        <v>9010</v>
      </c>
      <c r="Y55" s="199">
        <v>0</v>
      </c>
      <c r="Z55" s="199">
        <v>8914</v>
      </c>
      <c r="AA55" s="199">
        <v>96</v>
      </c>
      <c r="AB55" s="199">
        <v>0</v>
      </c>
      <c r="AC55" s="199">
        <v>0</v>
      </c>
    </row>
    <row r="56" spans="1:57" s="1" customFormat="1" ht="16.5" customHeight="1">
      <c r="A56" s="10">
        <v>443</v>
      </c>
      <c r="B56" s="4" t="s">
        <v>65</v>
      </c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  <c r="AB56" s="199">
        <v>0</v>
      </c>
      <c r="AC56" s="199">
        <v>0</v>
      </c>
    </row>
    <row r="57" spans="1:57" s="1" customFormat="1" ht="16.5" customHeight="1">
      <c r="A57" s="10">
        <v>445</v>
      </c>
      <c r="B57" s="4" t="s">
        <v>66</v>
      </c>
      <c r="C57" s="199">
        <v>840</v>
      </c>
      <c r="D57" s="199">
        <v>840</v>
      </c>
      <c r="E57" s="199">
        <v>0</v>
      </c>
      <c r="F57" s="199">
        <v>0</v>
      </c>
      <c r="G57" s="199">
        <v>0</v>
      </c>
      <c r="H57" s="199">
        <v>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840</v>
      </c>
      <c r="W57" s="199">
        <v>840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</row>
    <row r="58" spans="1:57" s="1" customFormat="1" ht="16.5" customHeight="1">
      <c r="A58" s="10">
        <v>446</v>
      </c>
      <c r="B58" s="4" t="s">
        <v>67</v>
      </c>
      <c r="C58" s="199">
        <v>819</v>
      </c>
      <c r="D58" s="199">
        <v>565</v>
      </c>
      <c r="E58" s="199">
        <v>0</v>
      </c>
      <c r="F58" s="199">
        <v>0</v>
      </c>
      <c r="G58" s="199">
        <v>0</v>
      </c>
      <c r="H58" s="199">
        <v>0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43</v>
      </c>
      <c r="Q58" s="199">
        <v>0</v>
      </c>
      <c r="R58" s="199">
        <v>198</v>
      </c>
      <c r="S58" s="199">
        <v>0</v>
      </c>
      <c r="T58" s="199">
        <v>0</v>
      </c>
      <c r="U58" s="199">
        <v>13</v>
      </c>
      <c r="V58" s="199">
        <v>819</v>
      </c>
      <c r="W58" s="199">
        <v>819</v>
      </c>
      <c r="X58" s="199">
        <v>0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</row>
    <row r="59" spans="1:57" s="1" customFormat="1" ht="16.5" customHeight="1">
      <c r="A59" s="13">
        <v>450</v>
      </c>
      <c r="B59" s="9" t="s">
        <v>68</v>
      </c>
      <c r="C59" s="202">
        <v>88</v>
      </c>
      <c r="D59" s="202">
        <v>88</v>
      </c>
      <c r="E59" s="202">
        <v>0</v>
      </c>
      <c r="F59" s="202">
        <v>0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2">
        <v>88</v>
      </c>
      <c r="W59" s="202">
        <v>88</v>
      </c>
      <c r="X59" s="202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</row>
    <row r="60" spans="1:57" s="1" customFormat="1" ht="16.5" customHeight="1"/>
    <row r="61" spans="1:57" s="1" customFormat="1" ht="16.5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57" s="1" customFormat="1" ht="16.5" customHeight="1">
      <c r="A62"/>
      <c r="B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57" s="1" customFormat="1" ht="16.5" customHeight="1">
      <c r="A63"/>
      <c r="B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</sheetData>
  <mergeCells count="5">
    <mergeCell ref="A6:B8"/>
    <mergeCell ref="C7:U7"/>
    <mergeCell ref="V7:AC7"/>
    <mergeCell ref="C6:AC6"/>
    <mergeCell ref="J1:W2"/>
  </mergeCells>
  <phoneticPr fontId="2"/>
  <pageMargins left="0" right="0" top="0" bottom="0" header="0" footer="0"/>
  <pageSetup paperSize="8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AC61"/>
  <sheetViews>
    <sheetView view="pageBreakPreview" zoomScale="85" zoomScaleNormal="60" zoomScaleSheetLayoutView="85" workbookViewId="0">
      <selection activeCell="AE19" sqref="AE19"/>
    </sheetView>
  </sheetViews>
  <sheetFormatPr defaultColWidth="10" defaultRowHeight="16.5" customHeight="1"/>
  <cols>
    <col min="1" max="1" width="5.25" customWidth="1"/>
    <col min="2" max="21" width="10" customWidth="1"/>
    <col min="22" max="22" width="10" style="48" customWidth="1"/>
  </cols>
  <sheetData>
    <row r="1" spans="1:29" ht="16.5" customHeight="1">
      <c r="I1" s="232" t="s">
        <v>108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9" s="1" customFormat="1" ht="16.5" customHeight="1">
      <c r="A2" s="2" t="s">
        <v>0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9" s="1" customFormat="1" ht="16.5" customHeight="1">
      <c r="A3" s="2" t="s">
        <v>83</v>
      </c>
      <c r="V3" s="40"/>
    </row>
    <row r="4" spans="1:29" s="1" customFormat="1" ht="16.5" customHeight="1">
      <c r="A4" s="52" t="s">
        <v>146</v>
      </c>
      <c r="V4" s="40"/>
    </row>
    <row r="5" spans="1:29" s="1" customFormat="1" ht="16.5" customHeight="1">
      <c r="A5" s="2"/>
      <c r="V5" s="40"/>
    </row>
    <row r="6" spans="1:29" s="1" customFormat="1" ht="16.5" customHeight="1">
      <c r="A6" s="212" t="s">
        <v>82</v>
      </c>
      <c r="B6" s="213"/>
      <c r="C6" s="233" t="s">
        <v>80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1"/>
    </row>
    <row r="7" spans="1:29" s="1" customFormat="1" ht="16.5" customHeight="1">
      <c r="A7" s="214"/>
      <c r="B7" s="215"/>
      <c r="C7" s="233" t="s">
        <v>78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1"/>
      <c r="V7" s="233" t="s">
        <v>81</v>
      </c>
      <c r="W7" s="230"/>
      <c r="X7" s="230"/>
      <c r="Y7" s="230"/>
      <c r="Z7" s="230"/>
      <c r="AA7" s="230"/>
      <c r="AB7" s="230"/>
      <c r="AC7" s="231"/>
    </row>
    <row r="8" spans="1:29" s="1" customFormat="1" ht="26.25" customHeight="1" thickBot="1">
      <c r="A8" s="216"/>
      <c r="B8" s="217"/>
      <c r="C8" s="22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21" t="s">
        <v>8</v>
      </c>
      <c r="K8" s="3" t="s">
        <v>9</v>
      </c>
      <c r="L8" s="3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41" t="s">
        <v>69</v>
      </c>
      <c r="W8" s="3" t="s">
        <v>70</v>
      </c>
      <c r="X8" s="3" t="s">
        <v>71</v>
      </c>
      <c r="Y8" s="3" t="s">
        <v>72</v>
      </c>
      <c r="Z8" s="3" t="s">
        <v>73</v>
      </c>
      <c r="AA8" s="3" t="s">
        <v>74</v>
      </c>
      <c r="AB8" s="3" t="s">
        <v>75</v>
      </c>
      <c r="AC8" s="3" t="s">
        <v>76</v>
      </c>
    </row>
    <row r="9" spans="1:29" s="1" customFormat="1" ht="16.5" customHeight="1" thickTop="1">
      <c r="A9" s="10"/>
      <c r="B9" s="4" t="s">
        <v>20</v>
      </c>
      <c r="C9" s="5">
        <f>SUM(C10+C11)</f>
        <v>625559</v>
      </c>
      <c r="D9" s="5">
        <f>SUM(D10+D11)</f>
        <v>293761</v>
      </c>
      <c r="E9" s="5">
        <f t="shared" ref="E9:AC9" si="0">SUM(E10+E11)</f>
        <v>21424</v>
      </c>
      <c r="F9" s="5">
        <f>SUM(F10+F11)</f>
        <v>12427</v>
      </c>
      <c r="G9" s="5">
        <f>SUM(G10+G11)</f>
        <v>32242</v>
      </c>
      <c r="H9" s="5">
        <f t="shared" si="0"/>
        <v>1679</v>
      </c>
      <c r="I9" s="5">
        <f t="shared" si="0"/>
        <v>24614</v>
      </c>
      <c r="J9" s="5">
        <f t="shared" si="0"/>
        <v>7601</v>
      </c>
      <c r="K9" s="5">
        <f t="shared" si="0"/>
        <v>60</v>
      </c>
      <c r="L9" s="5">
        <f t="shared" si="0"/>
        <v>8557</v>
      </c>
      <c r="M9" s="5">
        <f t="shared" si="0"/>
        <v>35752</v>
      </c>
      <c r="N9" s="5">
        <f t="shared" si="0"/>
        <v>3970</v>
      </c>
      <c r="O9" s="5">
        <f t="shared" si="0"/>
        <v>7027</v>
      </c>
      <c r="P9" s="5">
        <f t="shared" si="0"/>
        <v>1706</v>
      </c>
      <c r="Q9" s="5">
        <f t="shared" si="0"/>
        <v>37786</v>
      </c>
      <c r="R9" s="5">
        <f t="shared" si="0"/>
        <v>71628</v>
      </c>
      <c r="S9" s="5">
        <f t="shared" si="0"/>
        <v>26524</v>
      </c>
      <c r="T9" s="5">
        <f t="shared" si="0"/>
        <v>10929</v>
      </c>
      <c r="U9" s="5">
        <f t="shared" si="0"/>
        <v>27872</v>
      </c>
      <c r="V9" s="42">
        <f>SUM(V10+V11)</f>
        <v>625559</v>
      </c>
      <c r="W9" s="5">
        <f t="shared" si="0"/>
        <v>355862</v>
      </c>
      <c r="X9" s="5">
        <f t="shared" si="0"/>
        <v>269697</v>
      </c>
      <c r="Y9" s="5">
        <f t="shared" si="0"/>
        <v>16836</v>
      </c>
      <c r="Z9" s="5">
        <f t="shared" si="0"/>
        <v>64634</v>
      </c>
      <c r="AA9" s="5">
        <f t="shared" si="0"/>
        <v>185108</v>
      </c>
      <c r="AB9" s="5">
        <f t="shared" si="0"/>
        <v>0</v>
      </c>
      <c r="AC9" s="5">
        <f t="shared" si="0"/>
        <v>3119</v>
      </c>
    </row>
    <row r="10" spans="1:29" s="1" customFormat="1" ht="16.5" customHeight="1">
      <c r="A10" s="10"/>
      <c r="B10" s="4" t="s">
        <v>21</v>
      </c>
      <c r="C10" s="5">
        <f>SUM(C12+C13+C14+C15+C16+C17+C18+C19+C20+C21)</f>
        <v>502623</v>
      </c>
      <c r="D10" s="5">
        <f>SUM(D12+D13+D14+D15+D16+D17+D18+D19+D20+D21)</f>
        <v>240111</v>
      </c>
      <c r="E10" s="5">
        <f>SUM(E12+E13+E14+E15+E16+E17+E18+E19+E20+E21)</f>
        <v>19928</v>
      </c>
      <c r="F10" s="5">
        <f>SUM(F12+F13+F14+F15+F16+F17+F18+F19+F20+F21)</f>
        <v>10635</v>
      </c>
      <c r="G10" s="5">
        <f t="shared" ref="G10:AC10" si="1">SUM(G12+G13+G14+G15+G16+G17+G18+G19+G20+G21)</f>
        <v>9440</v>
      </c>
      <c r="H10" s="5">
        <f t="shared" si="1"/>
        <v>676</v>
      </c>
      <c r="I10" s="5">
        <f t="shared" si="1"/>
        <v>14554</v>
      </c>
      <c r="J10" s="5">
        <f t="shared" si="1"/>
        <v>5839</v>
      </c>
      <c r="K10" s="5">
        <f t="shared" si="1"/>
        <v>28</v>
      </c>
      <c r="L10" s="5">
        <f t="shared" si="1"/>
        <v>8408</v>
      </c>
      <c r="M10" s="5">
        <f t="shared" si="1"/>
        <v>31605</v>
      </c>
      <c r="N10" s="5">
        <f t="shared" si="1"/>
        <v>3970</v>
      </c>
      <c r="O10" s="5">
        <f t="shared" si="1"/>
        <v>7027</v>
      </c>
      <c r="P10" s="5">
        <f t="shared" si="1"/>
        <v>1422</v>
      </c>
      <c r="Q10" s="5">
        <f t="shared" si="1"/>
        <v>27764</v>
      </c>
      <c r="R10" s="5">
        <f t="shared" si="1"/>
        <v>60963</v>
      </c>
      <c r="S10" s="5">
        <f t="shared" si="1"/>
        <v>24548</v>
      </c>
      <c r="T10" s="5">
        <f t="shared" si="1"/>
        <v>10688</v>
      </c>
      <c r="U10" s="5">
        <f t="shared" si="1"/>
        <v>25017</v>
      </c>
      <c r="V10" s="42">
        <f>SUM(V12+V13+V14+V15+V16+V17+V18+V19+V20+V21)</f>
        <v>502623</v>
      </c>
      <c r="W10" s="5">
        <f t="shared" si="1"/>
        <v>269501</v>
      </c>
      <c r="X10" s="5">
        <f t="shared" si="1"/>
        <v>233122</v>
      </c>
      <c r="Y10" s="5">
        <f t="shared" si="1"/>
        <v>16836</v>
      </c>
      <c r="Z10" s="5">
        <f t="shared" si="1"/>
        <v>54336</v>
      </c>
      <c r="AA10" s="5">
        <f t="shared" si="1"/>
        <v>159170</v>
      </c>
      <c r="AB10" s="5">
        <f t="shared" si="1"/>
        <v>0</v>
      </c>
      <c r="AC10" s="5">
        <f t="shared" si="1"/>
        <v>2780</v>
      </c>
    </row>
    <row r="11" spans="1:29" s="1" customFormat="1" ht="16.5" customHeight="1">
      <c r="A11" s="11"/>
      <c r="B11" s="6" t="s">
        <v>22</v>
      </c>
      <c r="C11" s="7">
        <f>SUM(C22+C27+C30+C32+C36+C40+C48+C53)</f>
        <v>122936</v>
      </c>
      <c r="D11" s="7">
        <f>SUM(D22+D27+D30+D32+D36+D40+D48+D53)</f>
        <v>53650</v>
      </c>
      <c r="E11" s="7">
        <f>SUM(E22+E27+E30+E32+E36+E40+E48+E53)</f>
        <v>1496</v>
      </c>
      <c r="F11" s="7">
        <f>SUM(F22+F27+F30+F32+F36+F40+F48+F53)</f>
        <v>1792</v>
      </c>
      <c r="G11" s="7">
        <f t="shared" ref="G11:U11" si="2">SUM(G22+G27+G30+G32+G36+G40+G48+G53)</f>
        <v>22802</v>
      </c>
      <c r="H11" s="7">
        <f t="shared" si="2"/>
        <v>1003</v>
      </c>
      <c r="I11" s="7">
        <f t="shared" si="2"/>
        <v>10060</v>
      </c>
      <c r="J11" s="7">
        <f t="shared" si="2"/>
        <v>1762</v>
      </c>
      <c r="K11" s="7">
        <f t="shared" si="2"/>
        <v>32</v>
      </c>
      <c r="L11" s="7">
        <f t="shared" si="2"/>
        <v>149</v>
      </c>
      <c r="M11" s="7">
        <f t="shared" si="2"/>
        <v>4147</v>
      </c>
      <c r="N11" s="7">
        <f t="shared" si="2"/>
        <v>0</v>
      </c>
      <c r="O11" s="7">
        <f t="shared" si="2"/>
        <v>0</v>
      </c>
      <c r="P11" s="7">
        <f t="shared" si="2"/>
        <v>284</v>
      </c>
      <c r="Q11" s="7">
        <f t="shared" si="2"/>
        <v>10022</v>
      </c>
      <c r="R11" s="7">
        <f t="shared" si="2"/>
        <v>10665</v>
      </c>
      <c r="S11" s="7">
        <f t="shared" si="2"/>
        <v>1976</v>
      </c>
      <c r="T11" s="7">
        <f t="shared" si="2"/>
        <v>241</v>
      </c>
      <c r="U11" s="7">
        <f t="shared" si="2"/>
        <v>2855</v>
      </c>
      <c r="V11" s="43">
        <f>SUM(V22+V27+V30+V32+V36+V40+V48+V53)</f>
        <v>122936</v>
      </c>
      <c r="W11" s="7">
        <f>SUM(W22+W27+W30+W32+W36+W40+W48+W53)</f>
        <v>86361</v>
      </c>
      <c r="X11" s="7">
        <f t="shared" ref="X11:AC11" si="3">SUM(X22+X27+X30+X32+X36+X40+X48+X53)</f>
        <v>36575</v>
      </c>
      <c r="Y11" s="7">
        <f t="shared" si="3"/>
        <v>0</v>
      </c>
      <c r="Z11" s="7">
        <f t="shared" si="3"/>
        <v>10298</v>
      </c>
      <c r="AA11" s="7">
        <f t="shared" si="3"/>
        <v>25938</v>
      </c>
      <c r="AB11" s="7">
        <f t="shared" si="3"/>
        <v>0</v>
      </c>
      <c r="AC11" s="7">
        <f t="shared" si="3"/>
        <v>339</v>
      </c>
    </row>
    <row r="12" spans="1:29" s="1" customFormat="1" ht="16.5" customHeight="1">
      <c r="A12" s="10">
        <v>201</v>
      </c>
      <c r="B12" s="4" t="s">
        <v>23</v>
      </c>
      <c r="C12" s="18">
        <f>SUM('[2]1月①:12月①'!C12)</f>
        <v>162058</v>
      </c>
      <c r="D12" s="18">
        <f>SUM('[2]1月①:12月①'!D12)</f>
        <v>69872</v>
      </c>
      <c r="E12" s="18">
        <f>SUM('[2]1月①:12月①'!E12)</f>
        <v>7815</v>
      </c>
      <c r="F12" s="18">
        <f>SUM('[2]1月①:12月①'!F12)</f>
        <v>7014</v>
      </c>
      <c r="G12" s="18">
        <f>SUM('[2]1月①:12月①'!G12)</f>
        <v>172</v>
      </c>
      <c r="H12" s="18">
        <f>SUM('[2]1月①:12月①'!H12)</f>
        <v>119</v>
      </c>
      <c r="I12" s="18">
        <f>SUM('[2]1月①:12月①'!I12)</f>
        <v>604</v>
      </c>
      <c r="J12" s="18">
        <f>SUM('[2]1月①:12月①'!J12)</f>
        <v>370</v>
      </c>
      <c r="K12" s="18">
        <f>SUM('[2]1月①:12月①'!K12)</f>
        <v>0</v>
      </c>
      <c r="L12" s="18">
        <f>SUM('[2]1月①:12月①'!L12)</f>
        <v>3699</v>
      </c>
      <c r="M12" s="18">
        <f>SUM('[2]1月①:12月①'!M12)</f>
        <v>6560</v>
      </c>
      <c r="N12" s="18">
        <f>SUM('[2]1月①:12月①'!N12)</f>
        <v>769</v>
      </c>
      <c r="O12" s="18">
        <f>SUM('[2]1月①:12月①'!O12)</f>
        <v>6548</v>
      </c>
      <c r="P12" s="18">
        <f>SUM('[2]1月①:12月①'!P12)</f>
        <v>260</v>
      </c>
      <c r="Q12" s="18">
        <f>SUM('[2]1月①:12月①'!Q12)</f>
        <v>16226</v>
      </c>
      <c r="R12" s="18">
        <f>SUM('[2]1月①:12月①'!R12)</f>
        <v>14101</v>
      </c>
      <c r="S12" s="18">
        <f>SUM('[2]1月①:12月①'!S12)</f>
        <v>7076</v>
      </c>
      <c r="T12" s="18">
        <f>SUM('[2]1月①:12月①'!T12)</f>
        <v>234</v>
      </c>
      <c r="U12" s="18">
        <f>SUM('[2]1月①:12月①'!U12)</f>
        <v>20619</v>
      </c>
      <c r="V12" s="44">
        <f>SUM('[2]1月①:12月①'!V12)</f>
        <v>162058</v>
      </c>
      <c r="W12" s="18">
        <f>SUM('[2]1月①:12月①'!W12)</f>
        <v>71598</v>
      </c>
      <c r="X12" s="18">
        <f>SUM('[2]1月①:12月①'!X12)</f>
        <v>90460</v>
      </c>
      <c r="Y12" s="18">
        <f>SUM('[2]1月①:12月①'!Y12)</f>
        <v>16766</v>
      </c>
      <c r="Z12" s="18">
        <f>SUM('[2]1月①:12月①'!Z12)</f>
        <v>21430</v>
      </c>
      <c r="AA12" s="18">
        <f>SUM('[2]1月①:12月①'!AA12)</f>
        <v>51204</v>
      </c>
      <c r="AB12" s="18">
        <f>SUM('[2]1月①:12月①'!AB12)</f>
        <v>0</v>
      </c>
      <c r="AC12" s="18">
        <f>SUM('[2]1月①:12月①'!AC12)</f>
        <v>1060</v>
      </c>
    </row>
    <row r="13" spans="1:29" s="1" customFormat="1" ht="16.5" customHeight="1">
      <c r="A13" s="10">
        <v>202</v>
      </c>
      <c r="B13" s="4" t="s">
        <v>24</v>
      </c>
      <c r="C13" s="18">
        <f>SUM('[2]1月①:12月①'!C13)</f>
        <v>79261</v>
      </c>
      <c r="D13" s="18">
        <f>SUM('[2]1月①:12月①'!D13)</f>
        <v>42640</v>
      </c>
      <c r="E13" s="18">
        <f>SUM('[2]1月①:12月①'!E13)</f>
        <v>4254</v>
      </c>
      <c r="F13" s="18">
        <f>SUM('[2]1月①:12月①'!F13)</f>
        <v>1461</v>
      </c>
      <c r="G13" s="18">
        <f>SUM('[2]1月①:12月①'!G13)</f>
        <v>1359</v>
      </c>
      <c r="H13" s="18">
        <f>SUM('[2]1月①:12月①'!H13)</f>
        <v>162</v>
      </c>
      <c r="I13" s="18">
        <f>SUM('[2]1月①:12月①'!I13)</f>
        <v>850</v>
      </c>
      <c r="J13" s="18">
        <f>SUM('[2]1月①:12月①'!J13)</f>
        <v>0</v>
      </c>
      <c r="K13" s="18">
        <f>SUM('[2]1月①:12月①'!K13)</f>
        <v>0</v>
      </c>
      <c r="L13" s="18">
        <f>SUM('[2]1月①:12月①'!L13)</f>
        <v>1386</v>
      </c>
      <c r="M13" s="18">
        <f>SUM('[2]1月①:12月①'!M13)</f>
        <v>383</v>
      </c>
      <c r="N13" s="18">
        <f>SUM('[2]1月①:12月①'!N13)</f>
        <v>0</v>
      </c>
      <c r="O13" s="18">
        <f>SUM('[2]1月①:12月①'!O13)</f>
        <v>348</v>
      </c>
      <c r="P13" s="18">
        <f>SUM('[2]1月①:12月①'!P13)</f>
        <v>421</v>
      </c>
      <c r="Q13" s="18">
        <f>SUM('[2]1月①:12月①'!Q13)</f>
        <v>1561</v>
      </c>
      <c r="R13" s="18">
        <f>SUM('[2]1月①:12月①'!R13)</f>
        <v>23332</v>
      </c>
      <c r="S13" s="18">
        <f>SUM('[2]1月①:12月①'!S13)</f>
        <v>1073</v>
      </c>
      <c r="T13" s="18">
        <f>SUM('[2]1月①:12月①'!T13)</f>
        <v>0</v>
      </c>
      <c r="U13" s="18">
        <f>SUM('[2]1月①:12月①'!U13)</f>
        <v>31</v>
      </c>
      <c r="V13" s="44">
        <f>SUM('[2]1月①:12月①'!V13)</f>
        <v>79261</v>
      </c>
      <c r="W13" s="18">
        <f>SUM('[2]1月①:12月①'!W13)</f>
        <v>47182</v>
      </c>
      <c r="X13" s="18">
        <f>SUM('[2]1月①:12月①'!X13)</f>
        <v>32079</v>
      </c>
      <c r="Y13" s="18">
        <f>SUM('[2]1月①:12月①'!Y13)</f>
        <v>0</v>
      </c>
      <c r="Z13" s="18">
        <f>SUM('[2]1月①:12月①'!Z13)</f>
        <v>12987</v>
      </c>
      <c r="AA13" s="18">
        <f>SUM('[2]1月①:12月①'!AA13)</f>
        <v>18373</v>
      </c>
      <c r="AB13" s="18">
        <f>SUM('[2]1月①:12月①'!AB13)</f>
        <v>0</v>
      </c>
      <c r="AC13" s="18">
        <f>SUM('[2]1月①:12月①'!AC13)</f>
        <v>719</v>
      </c>
    </row>
    <row r="14" spans="1:29" s="1" customFormat="1" ht="16.5" customHeight="1">
      <c r="A14" s="10">
        <v>203</v>
      </c>
      <c r="B14" s="4" t="s">
        <v>25</v>
      </c>
      <c r="C14" s="18">
        <f>SUM('[2]1月①:12月①'!C14)</f>
        <v>118210</v>
      </c>
      <c r="D14" s="18">
        <f>SUM('[2]1月①:12月①'!D14)</f>
        <v>65216</v>
      </c>
      <c r="E14" s="18">
        <f>SUM('[2]1月①:12月①'!E14)</f>
        <v>3413</v>
      </c>
      <c r="F14" s="18">
        <f>SUM('[2]1月①:12月①'!F14)</f>
        <v>1018</v>
      </c>
      <c r="G14" s="18">
        <f>SUM('[2]1月①:12月①'!G14)</f>
        <v>3862</v>
      </c>
      <c r="H14" s="18">
        <f>SUM('[2]1月①:12月①'!H14)</f>
        <v>337</v>
      </c>
      <c r="I14" s="18">
        <f>SUM('[2]1月①:12月①'!I14)</f>
        <v>11099</v>
      </c>
      <c r="J14" s="18">
        <f>SUM('[2]1月①:12月①'!J14)</f>
        <v>5404</v>
      </c>
      <c r="K14" s="18">
        <f>SUM('[2]1月①:12月①'!K14)</f>
        <v>12</v>
      </c>
      <c r="L14" s="18">
        <f>SUM('[2]1月①:12月①'!L14)</f>
        <v>3323</v>
      </c>
      <c r="M14" s="18">
        <f>SUM('[2]1月①:12月①'!M14)</f>
        <v>2240</v>
      </c>
      <c r="N14" s="18">
        <f>SUM('[2]1月①:12月①'!N14)</f>
        <v>1470</v>
      </c>
      <c r="O14" s="18">
        <f>SUM('[2]1月①:12月①'!O14)</f>
        <v>0</v>
      </c>
      <c r="P14" s="18">
        <f>SUM('[2]1月①:12月①'!P14)</f>
        <v>540</v>
      </c>
      <c r="Q14" s="18">
        <f>SUM('[2]1月①:12月①'!Q14)</f>
        <v>84</v>
      </c>
      <c r="R14" s="18">
        <f>SUM('[2]1月①:12月①'!R14)</f>
        <v>6033</v>
      </c>
      <c r="S14" s="18">
        <f>SUM('[2]1月①:12月①'!S14)</f>
        <v>11396</v>
      </c>
      <c r="T14" s="18">
        <f>SUM('[2]1月①:12月①'!T14)</f>
        <v>2423</v>
      </c>
      <c r="U14" s="18">
        <f>SUM('[2]1月①:12月①'!U14)</f>
        <v>340</v>
      </c>
      <c r="V14" s="44">
        <f>SUM('[2]1月①:12月①'!V14)</f>
        <v>118210</v>
      </c>
      <c r="W14" s="18">
        <f>SUM('[2]1月①:12月①'!W14)</f>
        <v>69032</v>
      </c>
      <c r="X14" s="18">
        <f>SUM('[2]1月①:12月①'!X14)</f>
        <v>49178</v>
      </c>
      <c r="Y14" s="18">
        <f>SUM('[2]1月①:12月①'!Y14)</f>
        <v>0</v>
      </c>
      <c r="Z14" s="18">
        <f>SUM('[2]1月①:12月①'!Z14)</f>
        <v>4128</v>
      </c>
      <c r="AA14" s="18">
        <f>SUM('[2]1月①:12月①'!AA14)</f>
        <v>44767</v>
      </c>
      <c r="AB14" s="18">
        <f>SUM('[2]1月①:12月①'!AB14)</f>
        <v>0</v>
      </c>
      <c r="AC14" s="18">
        <f>SUM('[2]1月①:12月①'!AC14)</f>
        <v>283</v>
      </c>
    </row>
    <row r="15" spans="1:29" s="1" customFormat="1" ht="16.5" customHeight="1">
      <c r="A15" s="10">
        <v>204</v>
      </c>
      <c r="B15" s="4" t="s">
        <v>26</v>
      </c>
      <c r="C15" s="18">
        <f>SUM('[2]1月①:12月①'!C15)</f>
        <v>7397</v>
      </c>
      <c r="D15" s="18">
        <f>SUM('[2]1月①:12月①'!D15)</f>
        <v>3735</v>
      </c>
      <c r="E15" s="18">
        <f>SUM('[2]1月①:12月①'!E15)</f>
        <v>111</v>
      </c>
      <c r="F15" s="18">
        <f>SUM('[2]1月①:12月①'!F15)</f>
        <v>35</v>
      </c>
      <c r="G15" s="18">
        <f>SUM('[2]1月①:12月①'!G15)</f>
        <v>74</v>
      </c>
      <c r="H15" s="18">
        <f>SUM('[2]1月①:12月①'!H15)</f>
        <v>0</v>
      </c>
      <c r="I15" s="18">
        <f>SUM('[2]1月①:12月①'!I15)</f>
        <v>1499</v>
      </c>
      <c r="J15" s="18">
        <f>SUM('[2]1月①:12月①'!J15)</f>
        <v>0</v>
      </c>
      <c r="K15" s="18">
        <f>SUM('[2]1月①:12月①'!K15)</f>
        <v>0</v>
      </c>
      <c r="L15" s="18">
        <f>SUM('[2]1月①:12月①'!L15)</f>
        <v>0</v>
      </c>
      <c r="M15" s="18">
        <f>SUM('[2]1月①:12月①'!M15)</f>
        <v>30</v>
      </c>
      <c r="N15" s="18">
        <f>SUM('[2]1月①:12月①'!N15)</f>
        <v>0</v>
      </c>
      <c r="O15" s="18">
        <f>SUM('[2]1月①:12月①'!O15)</f>
        <v>0</v>
      </c>
      <c r="P15" s="18">
        <f>SUM('[2]1月①:12月①'!P15)</f>
        <v>0</v>
      </c>
      <c r="Q15" s="18">
        <f>SUM('[2]1月①:12月①'!Q15)</f>
        <v>0</v>
      </c>
      <c r="R15" s="18">
        <f>SUM('[2]1月①:12月①'!R15)</f>
        <v>1913</v>
      </c>
      <c r="S15" s="18">
        <f>SUM('[2]1月①:12月①'!S15)</f>
        <v>0</v>
      </c>
      <c r="T15" s="18">
        <f>SUM('[2]1月①:12月①'!T15)</f>
        <v>0</v>
      </c>
      <c r="U15" s="18">
        <f>SUM('[2]1月①:12月①'!U15)</f>
        <v>0</v>
      </c>
      <c r="V15" s="44">
        <f>SUM('[2]1月①:12月①'!V15)</f>
        <v>7397</v>
      </c>
      <c r="W15" s="18">
        <f>SUM('[2]1月①:12月①'!W15)</f>
        <v>5747</v>
      </c>
      <c r="X15" s="18">
        <f>SUM('[2]1月①:12月①'!X15)</f>
        <v>1650</v>
      </c>
      <c r="Y15" s="18">
        <f>SUM('[2]1月①:12月①'!Y15)</f>
        <v>0</v>
      </c>
      <c r="Z15" s="18">
        <f>SUM('[2]1月①:12月①'!Z15)</f>
        <v>0</v>
      </c>
      <c r="AA15" s="18">
        <f>SUM('[2]1月①:12月①'!AA15)</f>
        <v>1539</v>
      </c>
      <c r="AB15" s="18">
        <f>SUM('[2]1月①:12月①'!AB15)</f>
        <v>0</v>
      </c>
      <c r="AC15" s="18">
        <f>SUM('[2]1月①:12月①'!AC15)</f>
        <v>111</v>
      </c>
    </row>
    <row r="16" spans="1:29" s="1" customFormat="1" ht="16.5" customHeight="1">
      <c r="A16" s="10">
        <v>205</v>
      </c>
      <c r="B16" s="4" t="s">
        <v>27</v>
      </c>
      <c r="C16" s="18">
        <f>SUM('[2]1月①:12月①'!C16)</f>
        <v>37140</v>
      </c>
      <c r="D16" s="18">
        <f>SUM('[2]1月①:12月①'!D16)</f>
        <v>11590</v>
      </c>
      <c r="E16" s="18">
        <f>SUM('[2]1月①:12月①'!E16)</f>
        <v>993</v>
      </c>
      <c r="F16" s="18">
        <f>SUM('[2]1月①:12月①'!F16)</f>
        <v>730</v>
      </c>
      <c r="G16" s="18">
        <f>SUM('[2]1月①:12月①'!G16)</f>
        <v>0</v>
      </c>
      <c r="H16" s="18">
        <f>SUM('[2]1月①:12月①'!H16)</f>
        <v>0</v>
      </c>
      <c r="I16" s="18">
        <f>SUM('[2]1月①:12月①'!I16)</f>
        <v>0</v>
      </c>
      <c r="J16" s="18">
        <f>SUM('[2]1月①:12月①'!J16)</f>
        <v>0</v>
      </c>
      <c r="K16" s="18">
        <f>SUM('[2]1月①:12月①'!K16)</f>
        <v>0</v>
      </c>
      <c r="L16" s="18">
        <f>SUM('[2]1月①:12月①'!L16)</f>
        <v>0</v>
      </c>
      <c r="M16" s="18">
        <f>SUM('[2]1月①:12月①'!M16)</f>
        <v>10087</v>
      </c>
      <c r="N16" s="18">
        <f>SUM('[2]1月①:12月①'!N16)</f>
        <v>0</v>
      </c>
      <c r="O16" s="18">
        <f>SUM('[2]1月①:12月①'!O16)</f>
        <v>131</v>
      </c>
      <c r="P16" s="18">
        <f>SUM('[2]1月①:12月①'!P16)</f>
        <v>0</v>
      </c>
      <c r="Q16" s="18">
        <f>SUM('[2]1月①:12月①'!Q16)</f>
        <v>7659</v>
      </c>
      <c r="R16" s="18">
        <f>SUM('[2]1月①:12月①'!R16)</f>
        <v>519</v>
      </c>
      <c r="S16" s="18">
        <f>SUM('[2]1月①:12月①'!S16)</f>
        <v>169</v>
      </c>
      <c r="T16" s="18">
        <f>SUM('[2]1月①:12月①'!T16)</f>
        <v>4367</v>
      </c>
      <c r="U16" s="18">
        <f>SUM('[2]1月①:12月①'!U16)</f>
        <v>895</v>
      </c>
      <c r="V16" s="44">
        <f>SUM('[2]1月①:12月①'!V16)</f>
        <v>37140</v>
      </c>
      <c r="W16" s="18">
        <f>SUM('[2]1月①:12月①'!W16)</f>
        <v>14250</v>
      </c>
      <c r="X16" s="18">
        <f>SUM('[2]1月①:12月①'!X16)</f>
        <v>22890</v>
      </c>
      <c r="Y16" s="18">
        <f>SUM('[2]1月①:12月①'!Y16)</f>
        <v>0</v>
      </c>
      <c r="Z16" s="18">
        <f>SUM('[2]1月①:12月①'!Z16)</f>
        <v>10467</v>
      </c>
      <c r="AA16" s="18">
        <f>SUM('[2]1月①:12月①'!AA16)</f>
        <v>12382</v>
      </c>
      <c r="AB16" s="18">
        <f>SUM('[2]1月①:12月①'!AB16)</f>
        <v>0</v>
      </c>
      <c r="AC16" s="18">
        <f>SUM('[2]1月①:12月①'!AC16)</f>
        <v>41</v>
      </c>
    </row>
    <row r="17" spans="1:29" s="1" customFormat="1" ht="16.5" customHeight="1">
      <c r="A17" s="10">
        <v>206</v>
      </c>
      <c r="B17" s="4" t="s">
        <v>28</v>
      </c>
      <c r="C17" s="18">
        <f>SUM('[2]1月①:12月①'!C17)</f>
        <v>25164</v>
      </c>
      <c r="D17" s="18">
        <f>SUM('[2]1月①:12月①'!D17)</f>
        <v>12579</v>
      </c>
      <c r="E17" s="18">
        <f>SUM('[2]1月①:12月①'!E17)</f>
        <v>0</v>
      </c>
      <c r="F17" s="18">
        <f>SUM('[2]1月①:12月①'!F17)</f>
        <v>0</v>
      </c>
      <c r="G17" s="18">
        <f>SUM('[2]1月①:12月①'!G17)</f>
        <v>272</v>
      </c>
      <c r="H17" s="18">
        <f>SUM('[2]1月①:12月①'!H17)</f>
        <v>58</v>
      </c>
      <c r="I17" s="18">
        <f>SUM('[2]1月①:12月①'!I17)</f>
        <v>124</v>
      </c>
      <c r="J17" s="18">
        <f>SUM('[2]1月①:12月①'!J17)</f>
        <v>65</v>
      </c>
      <c r="K17" s="18">
        <f>SUM('[2]1月①:12月①'!K17)</f>
        <v>0</v>
      </c>
      <c r="L17" s="18">
        <f>SUM('[2]1月①:12月①'!L17)</f>
        <v>0</v>
      </c>
      <c r="M17" s="18">
        <f>SUM('[2]1月①:12月①'!M17)</f>
        <v>5137</v>
      </c>
      <c r="N17" s="18">
        <f>SUM('[2]1月①:12月①'!N17)</f>
        <v>1137</v>
      </c>
      <c r="O17" s="18">
        <f>SUM('[2]1月①:12月①'!O17)</f>
        <v>0</v>
      </c>
      <c r="P17" s="18">
        <f>SUM('[2]1月①:12月①'!P17)</f>
        <v>201</v>
      </c>
      <c r="Q17" s="18">
        <f>SUM('[2]1月①:12月①'!Q17)</f>
        <v>1125</v>
      </c>
      <c r="R17" s="18">
        <f>SUM('[2]1月①:12月①'!R17)</f>
        <v>3212</v>
      </c>
      <c r="S17" s="18">
        <f>SUM('[2]1月①:12月①'!S17)</f>
        <v>556</v>
      </c>
      <c r="T17" s="18">
        <f>SUM('[2]1月①:12月①'!T17)</f>
        <v>645</v>
      </c>
      <c r="U17" s="18">
        <f>SUM('[2]1月①:12月①'!U17)</f>
        <v>53</v>
      </c>
      <c r="V17" s="44">
        <f>SUM('[2]1月①:12月①'!V17)</f>
        <v>25164</v>
      </c>
      <c r="W17" s="18">
        <f>SUM('[2]1月①:12月①'!W17)</f>
        <v>15478</v>
      </c>
      <c r="X17" s="18">
        <f>SUM('[2]1月①:12月①'!X17)</f>
        <v>9686</v>
      </c>
      <c r="Y17" s="18">
        <f>SUM('[2]1月①:12月①'!Y17)</f>
        <v>0</v>
      </c>
      <c r="Z17" s="18">
        <f>SUM('[2]1月①:12月①'!Z17)</f>
        <v>2183</v>
      </c>
      <c r="AA17" s="18">
        <f>SUM('[2]1月①:12月①'!AA17)</f>
        <v>7466</v>
      </c>
      <c r="AB17" s="18">
        <f>SUM('[2]1月①:12月①'!AB17)</f>
        <v>0</v>
      </c>
      <c r="AC17" s="18">
        <f>SUM('[2]1月①:12月①'!AC17)</f>
        <v>37</v>
      </c>
    </row>
    <row r="18" spans="1:29" s="1" customFormat="1" ht="16.5" customHeight="1">
      <c r="A18" s="10">
        <v>207</v>
      </c>
      <c r="B18" s="4" t="s">
        <v>29</v>
      </c>
      <c r="C18" s="18">
        <f>SUM('[2]1月①:12月①'!C18)</f>
        <v>28467</v>
      </c>
      <c r="D18" s="18">
        <f>SUM('[2]1月①:12月①'!D18)</f>
        <v>9951</v>
      </c>
      <c r="E18" s="18">
        <f>SUM('[2]1月①:12月①'!E18)</f>
        <v>0</v>
      </c>
      <c r="F18" s="18">
        <f>SUM('[2]1月①:12月①'!F18)</f>
        <v>168</v>
      </c>
      <c r="G18" s="18">
        <f>SUM('[2]1月①:12月①'!G18)</f>
        <v>50</v>
      </c>
      <c r="H18" s="18">
        <f>SUM('[2]1月①:12月①'!H18)</f>
        <v>0</v>
      </c>
      <c r="I18" s="18">
        <f>SUM('[2]1月①:12月①'!I18)</f>
        <v>0</v>
      </c>
      <c r="J18" s="18">
        <f>SUM('[2]1月①:12月①'!J18)</f>
        <v>0</v>
      </c>
      <c r="K18" s="18">
        <f>SUM('[2]1月①:12月①'!K18)</f>
        <v>0</v>
      </c>
      <c r="L18" s="18">
        <f>SUM('[2]1月①:12月①'!L18)</f>
        <v>0</v>
      </c>
      <c r="M18" s="18">
        <f>SUM('[2]1月①:12月①'!M18)</f>
        <v>4251</v>
      </c>
      <c r="N18" s="18">
        <f>SUM('[2]1月①:12月①'!N18)</f>
        <v>594</v>
      </c>
      <c r="O18" s="18">
        <f>SUM('[2]1月①:12月①'!O18)</f>
        <v>0</v>
      </c>
      <c r="P18" s="18">
        <f>SUM('[2]1月①:12月①'!P18)</f>
        <v>0</v>
      </c>
      <c r="Q18" s="18">
        <f>SUM('[2]1月①:12月①'!Q18)</f>
        <v>0</v>
      </c>
      <c r="R18" s="18">
        <f>SUM('[2]1月①:12月①'!R18)</f>
        <v>5269</v>
      </c>
      <c r="S18" s="18">
        <f>SUM('[2]1月①:12月①'!S18)</f>
        <v>3787</v>
      </c>
      <c r="T18" s="18">
        <f>SUM('[2]1月①:12月①'!T18)</f>
        <v>1391</v>
      </c>
      <c r="U18" s="18">
        <f>SUM('[2]1月①:12月①'!U18)</f>
        <v>3006</v>
      </c>
      <c r="V18" s="44">
        <f>SUM('[2]1月①:12月①'!V18)</f>
        <v>28467</v>
      </c>
      <c r="W18" s="18">
        <f>SUM('[2]1月①:12月①'!W18)</f>
        <v>10714</v>
      </c>
      <c r="X18" s="18">
        <f>SUM('[2]1月①:12月①'!X18)</f>
        <v>17753</v>
      </c>
      <c r="Y18" s="18">
        <f>SUM('[2]1月①:12月①'!Y18)</f>
        <v>70</v>
      </c>
      <c r="Z18" s="18">
        <f>SUM('[2]1月①:12月①'!Z18)</f>
        <v>2874</v>
      </c>
      <c r="AA18" s="18">
        <f>SUM('[2]1月①:12月①'!AA18)</f>
        <v>14742</v>
      </c>
      <c r="AB18" s="18">
        <f>SUM('[2]1月①:12月①'!AB18)</f>
        <v>0</v>
      </c>
      <c r="AC18" s="18">
        <f>SUM('[2]1月①:12月①'!AC18)</f>
        <v>67</v>
      </c>
    </row>
    <row r="19" spans="1:29" s="1" customFormat="1" ht="16.5" customHeight="1">
      <c r="A19" s="10">
        <v>208</v>
      </c>
      <c r="B19" s="4" t="s">
        <v>30</v>
      </c>
      <c r="C19" s="18">
        <f>SUM('[2]1月①:12月①'!C19)</f>
        <v>28404</v>
      </c>
      <c r="D19" s="18">
        <f>SUM('[2]1月①:12月①'!D19)</f>
        <v>14526</v>
      </c>
      <c r="E19" s="18">
        <f>SUM('[2]1月①:12月①'!E19)</f>
        <v>2586</v>
      </c>
      <c r="F19" s="18">
        <f>SUM('[2]1月①:12月①'!F19)</f>
        <v>209</v>
      </c>
      <c r="G19" s="18">
        <f>SUM('[2]1月①:12月①'!G19)</f>
        <v>1508</v>
      </c>
      <c r="H19" s="18">
        <f>SUM('[2]1月①:12月①'!H19)</f>
        <v>0</v>
      </c>
      <c r="I19" s="18">
        <f>SUM('[2]1月①:12月①'!I19)</f>
        <v>378</v>
      </c>
      <c r="J19" s="18">
        <f>SUM('[2]1月①:12月①'!J19)</f>
        <v>0</v>
      </c>
      <c r="K19" s="18">
        <f>SUM('[2]1月①:12月①'!K19)</f>
        <v>16</v>
      </c>
      <c r="L19" s="18">
        <f>SUM('[2]1月①:12月①'!L19)</f>
        <v>0</v>
      </c>
      <c r="M19" s="18">
        <f>SUM('[2]1月①:12月①'!M19)</f>
        <v>970</v>
      </c>
      <c r="N19" s="18">
        <f>SUM('[2]1月①:12月①'!N19)</f>
        <v>0</v>
      </c>
      <c r="O19" s="18">
        <f>SUM('[2]1月①:12月①'!O19)</f>
        <v>0</v>
      </c>
      <c r="P19" s="18">
        <f>SUM('[2]1月①:12月①'!P19)</f>
        <v>0</v>
      </c>
      <c r="Q19" s="18">
        <f>SUM('[2]1月①:12月①'!Q19)</f>
        <v>1109</v>
      </c>
      <c r="R19" s="18">
        <f>SUM('[2]1月①:12月①'!R19)</f>
        <v>6545</v>
      </c>
      <c r="S19" s="18">
        <f>SUM('[2]1月①:12月①'!S19)</f>
        <v>290</v>
      </c>
      <c r="T19" s="18">
        <f>SUM('[2]1月①:12月①'!T19)</f>
        <v>194</v>
      </c>
      <c r="U19" s="18">
        <f>SUM('[2]1月①:12月①'!U19)</f>
        <v>73</v>
      </c>
      <c r="V19" s="44">
        <f>SUM('[2]1月①:12月①'!V19)</f>
        <v>28404</v>
      </c>
      <c r="W19" s="18">
        <f>SUM('[2]1月①:12月①'!W19)</f>
        <v>24074</v>
      </c>
      <c r="X19" s="18">
        <f>SUM('[2]1月①:12月①'!X19)</f>
        <v>4330</v>
      </c>
      <c r="Y19" s="18">
        <f>SUM('[2]1月①:12月①'!Y19)</f>
        <v>0</v>
      </c>
      <c r="Z19" s="18">
        <f>SUM('[2]1月①:12月①'!Z19)</f>
        <v>267</v>
      </c>
      <c r="AA19" s="18">
        <f>SUM('[2]1月①:12月①'!AA19)</f>
        <v>3780</v>
      </c>
      <c r="AB19" s="18">
        <f>SUM('[2]1月①:12月①'!AB19)</f>
        <v>0</v>
      </c>
      <c r="AC19" s="18">
        <f>SUM('[2]1月①:12月①'!AC19)</f>
        <v>283</v>
      </c>
    </row>
    <row r="20" spans="1:29" s="1" customFormat="1" ht="16.5" customHeight="1">
      <c r="A20" s="10">
        <v>209</v>
      </c>
      <c r="B20" s="4" t="s">
        <v>31</v>
      </c>
      <c r="C20" s="18">
        <f>SUM('[2]1月①:12月①'!C20)</f>
        <v>6169</v>
      </c>
      <c r="D20" s="18">
        <f>SUM('[2]1月①:12月①'!D20)</f>
        <v>2573</v>
      </c>
      <c r="E20" s="18">
        <f>SUM('[2]1月①:12月①'!E20)</f>
        <v>0</v>
      </c>
      <c r="F20" s="18">
        <f>SUM('[2]1月①:12月①'!F20)</f>
        <v>0</v>
      </c>
      <c r="G20" s="18">
        <f>SUM('[2]1月①:12月①'!G20)</f>
        <v>252</v>
      </c>
      <c r="H20" s="18">
        <f>SUM('[2]1月①:12月①'!H20)</f>
        <v>0</v>
      </c>
      <c r="I20" s="18">
        <f>SUM('[2]1月①:12月①'!I20)</f>
        <v>0</v>
      </c>
      <c r="J20" s="18">
        <f>SUM('[2]1月①:12月①'!J20)</f>
        <v>0</v>
      </c>
      <c r="K20" s="18">
        <f>SUM('[2]1月①:12月①'!K20)</f>
        <v>0</v>
      </c>
      <c r="L20" s="18">
        <f>SUM('[2]1月①:12月①'!L20)</f>
        <v>0</v>
      </c>
      <c r="M20" s="18">
        <f>SUM('[2]1月①:12月①'!M20)</f>
        <v>1817</v>
      </c>
      <c r="N20" s="18">
        <f>SUM('[2]1月①:12月①'!N20)</f>
        <v>0</v>
      </c>
      <c r="O20" s="18">
        <f>SUM('[2]1月①:12月①'!O20)</f>
        <v>0</v>
      </c>
      <c r="P20" s="18">
        <f>SUM('[2]1月①:12月①'!P20)</f>
        <v>0</v>
      </c>
      <c r="Q20" s="18">
        <f>SUM('[2]1月①:12月①'!Q20)</f>
        <v>0</v>
      </c>
      <c r="R20" s="18">
        <f>SUM('[2]1月①:12月①'!R20)</f>
        <v>0</v>
      </c>
      <c r="S20" s="18">
        <f>SUM('[2]1月①:12月①'!S20)</f>
        <v>93</v>
      </c>
      <c r="T20" s="18">
        <f>SUM('[2]1月①:12月①'!T20)</f>
        <v>1434</v>
      </c>
      <c r="U20" s="18">
        <f>SUM('[2]1月①:12月①'!U20)</f>
        <v>0</v>
      </c>
      <c r="V20" s="44">
        <f>SUM('[2]1月①:12月①'!V20)</f>
        <v>6169</v>
      </c>
      <c r="W20" s="18">
        <f>SUM('[2]1月①:12月①'!W20)</f>
        <v>3266</v>
      </c>
      <c r="X20" s="18">
        <f>SUM('[2]1月①:12月①'!X20)</f>
        <v>2903</v>
      </c>
      <c r="Y20" s="18">
        <f>SUM('[2]1月①:12月①'!Y20)</f>
        <v>0</v>
      </c>
      <c r="Z20" s="18">
        <f>SUM('[2]1月①:12月①'!Z20)</f>
        <v>0</v>
      </c>
      <c r="AA20" s="18">
        <f>SUM('[2]1月①:12月①'!AA20)</f>
        <v>2903</v>
      </c>
      <c r="AB20" s="18">
        <f>SUM('[2]1月①:12月①'!AB20)</f>
        <v>0</v>
      </c>
      <c r="AC20" s="18">
        <f>SUM('[2]1月①:12月①'!AC20)</f>
        <v>0</v>
      </c>
    </row>
    <row r="21" spans="1:29" s="1" customFormat="1" ht="16.5" customHeight="1">
      <c r="A21" s="10">
        <v>210</v>
      </c>
      <c r="B21" s="4" t="s">
        <v>77</v>
      </c>
      <c r="C21" s="18">
        <f>SUM('[2]1月①:12月①'!C21)</f>
        <v>10353</v>
      </c>
      <c r="D21" s="18">
        <f>SUM('[2]1月①:12月①'!D21)</f>
        <v>7429</v>
      </c>
      <c r="E21" s="18">
        <f>SUM('[2]1月①:12月①'!E21)</f>
        <v>756</v>
      </c>
      <c r="F21" s="18">
        <f>SUM('[2]1月①:12月①'!F21)</f>
        <v>0</v>
      </c>
      <c r="G21" s="18">
        <f>SUM('[2]1月①:12月①'!G21)</f>
        <v>1891</v>
      </c>
      <c r="H21" s="18">
        <f>SUM('[2]1月①:12月①'!H21)</f>
        <v>0</v>
      </c>
      <c r="I21" s="18">
        <f>SUM('[2]1月①:12月①'!I21)</f>
        <v>0</v>
      </c>
      <c r="J21" s="18">
        <f>SUM('[2]1月①:12月①'!J21)</f>
        <v>0</v>
      </c>
      <c r="K21" s="18">
        <f>SUM('[2]1月①:12月①'!K21)</f>
        <v>0</v>
      </c>
      <c r="L21" s="18">
        <f>SUM('[2]1月①:12月①'!L21)</f>
        <v>0</v>
      </c>
      <c r="M21" s="18">
        <f>SUM('[2]1月①:12月①'!M21)</f>
        <v>130</v>
      </c>
      <c r="N21" s="18">
        <f>SUM('[2]1月①:12月①'!N21)</f>
        <v>0</v>
      </c>
      <c r="O21" s="18">
        <f>SUM('[2]1月①:12月①'!O21)</f>
        <v>0</v>
      </c>
      <c r="P21" s="18">
        <f>SUM('[2]1月①:12月①'!P21)</f>
        <v>0</v>
      </c>
      <c r="Q21" s="18">
        <f>SUM('[2]1月①:12月①'!Q21)</f>
        <v>0</v>
      </c>
      <c r="R21" s="18">
        <f>SUM('[2]1月①:12月①'!R21)</f>
        <v>39</v>
      </c>
      <c r="S21" s="18">
        <f>SUM('[2]1月①:12月①'!S21)</f>
        <v>108</v>
      </c>
      <c r="T21" s="18">
        <f>SUM('[2]1月①:12月①'!T21)</f>
        <v>0</v>
      </c>
      <c r="U21" s="18">
        <f>SUM('[2]1月①:12月①'!U21)</f>
        <v>0</v>
      </c>
      <c r="V21" s="44">
        <f>SUM('[2]1月①:12月①'!V21)</f>
        <v>10353</v>
      </c>
      <c r="W21" s="18">
        <f>SUM('[2]1月①:12月①'!W21)</f>
        <v>8160</v>
      </c>
      <c r="X21" s="18">
        <f>SUM('[2]1月①:12月①'!X21)</f>
        <v>2193</v>
      </c>
      <c r="Y21" s="18">
        <f>SUM('[2]1月①:12月①'!Y21)</f>
        <v>0</v>
      </c>
      <c r="Z21" s="18">
        <f>SUM('[2]1月①:12月①'!Z21)</f>
        <v>0</v>
      </c>
      <c r="AA21" s="18">
        <f>SUM('[2]1月①:12月①'!AA21)</f>
        <v>2014</v>
      </c>
      <c r="AB21" s="18">
        <f>SUM('[2]1月①:12月①'!AB21)</f>
        <v>0</v>
      </c>
      <c r="AC21" s="18">
        <f>SUM('[2]1月①:12月①'!AC21)</f>
        <v>179</v>
      </c>
    </row>
    <row r="22" spans="1:29" s="1" customFormat="1" ht="16.5" customHeight="1">
      <c r="A22" s="12">
        <v>300</v>
      </c>
      <c r="B22" s="8" t="s">
        <v>32</v>
      </c>
      <c r="C22" s="20">
        <f>SUM('[2]1月①:12月①'!C22)</f>
        <v>6414</v>
      </c>
      <c r="D22" s="20">
        <f>SUM('[2]1月①:12月①'!D22)</f>
        <v>3712</v>
      </c>
      <c r="E22" s="20">
        <f>SUM('[2]1月①:12月①'!E22)</f>
        <v>0</v>
      </c>
      <c r="F22" s="20">
        <f>SUM('[2]1月①:12月①'!F22)</f>
        <v>159</v>
      </c>
      <c r="G22" s="20">
        <f>SUM('[2]1月①:12月①'!G22)</f>
        <v>0</v>
      </c>
      <c r="H22" s="20">
        <f>SUM('[2]1月①:12月①'!H22)</f>
        <v>0</v>
      </c>
      <c r="I22" s="20">
        <f>SUM('[2]1月①:12月①'!I22)</f>
        <v>0</v>
      </c>
      <c r="J22" s="20">
        <f>SUM('[2]1月①:12月①'!J22)</f>
        <v>25</v>
      </c>
      <c r="K22" s="20">
        <f>SUM('[2]1月①:12月①'!K22)</f>
        <v>16</v>
      </c>
      <c r="L22" s="20">
        <f>SUM('[2]1月①:12月①'!L22)</f>
        <v>0</v>
      </c>
      <c r="M22" s="20">
        <f>SUM('[2]1月①:12月①'!M22)</f>
        <v>1554</v>
      </c>
      <c r="N22" s="20">
        <f>SUM('[2]1月①:12月①'!N22)</f>
        <v>0</v>
      </c>
      <c r="O22" s="20">
        <f>SUM('[2]1月①:12月①'!O22)</f>
        <v>0</v>
      </c>
      <c r="P22" s="20">
        <f>SUM('[2]1月①:12月①'!P22)</f>
        <v>0</v>
      </c>
      <c r="Q22" s="20">
        <f>SUM('[2]1月①:12月①'!Q22)</f>
        <v>0</v>
      </c>
      <c r="R22" s="20">
        <f>SUM('[2]1月①:12月①'!R22)</f>
        <v>0</v>
      </c>
      <c r="S22" s="20">
        <f>SUM('[2]1月①:12月①'!S22)</f>
        <v>510</v>
      </c>
      <c r="T22" s="20">
        <f>SUM('[2]1月①:12月①'!T22)</f>
        <v>44</v>
      </c>
      <c r="U22" s="20">
        <f>SUM('[2]1月①:12月①'!U22)</f>
        <v>394</v>
      </c>
      <c r="V22" s="45">
        <f>SUM('[2]1月①:12月①'!V22)</f>
        <v>6414</v>
      </c>
      <c r="W22" s="20">
        <f>SUM('[2]1月①:12月①'!W22)</f>
        <v>4998</v>
      </c>
      <c r="X22" s="20">
        <f>SUM('[2]1月①:12月①'!X22)</f>
        <v>1416</v>
      </c>
      <c r="Y22" s="20">
        <f>SUM('[2]1月①:12月①'!Y22)</f>
        <v>0</v>
      </c>
      <c r="Z22" s="20">
        <f>SUM('[2]1月①:12月①'!Z22)</f>
        <v>25</v>
      </c>
      <c r="AA22" s="20">
        <f>SUM('[2]1月①:12月①'!AA22)</f>
        <v>1391</v>
      </c>
      <c r="AB22" s="20">
        <f>SUM('[2]1月①:12月①'!AB22)</f>
        <v>0</v>
      </c>
      <c r="AC22" s="20">
        <f>SUM('[2]1月①:12月①'!AC22)</f>
        <v>0</v>
      </c>
    </row>
    <row r="23" spans="1:29" s="1" customFormat="1" ht="16.5" customHeight="1">
      <c r="A23" s="10">
        <v>301</v>
      </c>
      <c r="B23" s="4" t="s">
        <v>33</v>
      </c>
      <c r="C23" s="18">
        <f>SUM('[2]1月①:12月①'!C23)</f>
        <v>3421</v>
      </c>
      <c r="D23" s="18">
        <f>SUM('[2]1月①:12月①'!D23)</f>
        <v>2576</v>
      </c>
      <c r="E23" s="18">
        <f>SUM('[2]1月①:12月①'!E23)</f>
        <v>0</v>
      </c>
      <c r="F23" s="18">
        <f>SUM('[2]1月①:12月①'!F23)</f>
        <v>159</v>
      </c>
      <c r="G23" s="18">
        <f>SUM('[2]1月①:12月①'!G23)</f>
        <v>0</v>
      </c>
      <c r="H23" s="18">
        <f>SUM('[2]1月①:12月①'!H23)</f>
        <v>0</v>
      </c>
      <c r="I23" s="18">
        <f>SUM('[2]1月①:12月①'!I23)</f>
        <v>0</v>
      </c>
      <c r="J23" s="18">
        <f>SUM('[2]1月①:12月①'!J23)</f>
        <v>25</v>
      </c>
      <c r="K23" s="18">
        <f>SUM('[2]1月①:12月①'!K23)</f>
        <v>0</v>
      </c>
      <c r="L23" s="18">
        <f>SUM('[2]1月①:12月①'!L23)</f>
        <v>0</v>
      </c>
      <c r="M23" s="18">
        <f>SUM('[2]1月①:12月①'!M23)</f>
        <v>223</v>
      </c>
      <c r="N23" s="18">
        <f>SUM('[2]1月①:12月①'!N23)</f>
        <v>0</v>
      </c>
      <c r="O23" s="18">
        <f>SUM('[2]1月①:12月①'!O23)</f>
        <v>0</v>
      </c>
      <c r="P23" s="18">
        <f>SUM('[2]1月①:12月①'!P23)</f>
        <v>0</v>
      </c>
      <c r="Q23" s="18">
        <f>SUM('[2]1月①:12月①'!Q23)</f>
        <v>0</v>
      </c>
      <c r="R23" s="18">
        <f>SUM('[2]1月①:12月①'!R23)</f>
        <v>0</v>
      </c>
      <c r="S23" s="18">
        <f>SUM('[2]1月①:12月①'!S23)</f>
        <v>0</v>
      </c>
      <c r="T23" s="18">
        <f>SUM('[2]1月①:12月①'!T23)</f>
        <v>44</v>
      </c>
      <c r="U23" s="18">
        <f>SUM('[2]1月①:12月①'!U23)</f>
        <v>394</v>
      </c>
      <c r="V23" s="44">
        <f>SUM('[2]1月①:12月①'!V23)</f>
        <v>3421</v>
      </c>
      <c r="W23" s="18">
        <f>SUM('[2]1月①:12月①'!W23)</f>
        <v>3352</v>
      </c>
      <c r="X23" s="18">
        <f>SUM('[2]1月①:12月①'!X23)</f>
        <v>69</v>
      </c>
      <c r="Y23" s="18">
        <f>SUM('[2]1月①:12月①'!Y23)</f>
        <v>0</v>
      </c>
      <c r="Z23" s="18">
        <f>SUM('[2]1月①:12月①'!Z23)</f>
        <v>25</v>
      </c>
      <c r="AA23" s="18">
        <f>SUM('[2]1月①:12月①'!AA23)</f>
        <v>44</v>
      </c>
      <c r="AB23" s="18">
        <f>SUM('[2]1月①:12月①'!AB23)</f>
        <v>0</v>
      </c>
      <c r="AC23" s="18">
        <f>SUM('[2]1月①:12月①'!AC23)</f>
        <v>0</v>
      </c>
    </row>
    <row r="24" spans="1:29" s="1" customFormat="1" ht="16.5" customHeight="1">
      <c r="A24" s="10">
        <v>303</v>
      </c>
      <c r="B24" s="4" t="s">
        <v>34</v>
      </c>
      <c r="C24" s="18">
        <f>SUM('[2]1月①:12月①'!C24)</f>
        <v>129</v>
      </c>
      <c r="D24" s="18">
        <f>SUM('[2]1月①:12月①'!D24)</f>
        <v>129</v>
      </c>
      <c r="E24" s="18">
        <f>SUM('[2]1月①:12月①'!E24)</f>
        <v>0</v>
      </c>
      <c r="F24" s="18">
        <f>SUM('[2]1月①:12月①'!F24)</f>
        <v>0</v>
      </c>
      <c r="G24" s="18">
        <f>SUM('[2]1月①:12月①'!G24)</f>
        <v>0</v>
      </c>
      <c r="H24" s="18">
        <f>SUM('[2]1月①:12月①'!H24)</f>
        <v>0</v>
      </c>
      <c r="I24" s="18">
        <f>SUM('[2]1月①:12月①'!I24)</f>
        <v>0</v>
      </c>
      <c r="J24" s="18">
        <f>SUM('[2]1月①:12月①'!J24)</f>
        <v>0</v>
      </c>
      <c r="K24" s="18">
        <f>SUM('[2]1月①:12月①'!K24)</f>
        <v>0</v>
      </c>
      <c r="L24" s="18">
        <f>SUM('[2]1月①:12月①'!L24)</f>
        <v>0</v>
      </c>
      <c r="M24" s="18">
        <f>SUM('[2]1月①:12月①'!M24)</f>
        <v>0</v>
      </c>
      <c r="N24" s="18">
        <f>SUM('[2]1月①:12月①'!N24)</f>
        <v>0</v>
      </c>
      <c r="O24" s="18">
        <f>SUM('[2]1月①:12月①'!O24)</f>
        <v>0</v>
      </c>
      <c r="P24" s="18">
        <f>SUM('[2]1月①:12月①'!P24)</f>
        <v>0</v>
      </c>
      <c r="Q24" s="18">
        <f>SUM('[2]1月①:12月①'!Q24)</f>
        <v>0</v>
      </c>
      <c r="R24" s="18">
        <f>SUM('[2]1月①:12月①'!R24)</f>
        <v>0</v>
      </c>
      <c r="S24" s="18">
        <f>SUM('[2]1月①:12月①'!S24)</f>
        <v>0</v>
      </c>
      <c r="T24" s="18">
        <f>SUM('[2]1月①:12月①'!T24)</f>
        <v>0</v>
      </c>
      <c r="U24" s="18">
        <f>SUM('[2]1月①:12月①'!U24)</f>
        <v>0</v>
      </c>
      <c r="V24" s="44">
        <f>SUM('[2]1月①:12月①'!V24)</f>
        <v>129</v>
      </c>
      <c r="W24" s="18">
        <f>SUM('[2]1月①:12月①'!W24)</f>
        <v>129</v>
      </c>
      <c r="X24" s="18">
        <f>SUM('[2]1月①:12月①'!X24)</f>
        <v>0</v>
      </c>
      <c r="Y24" s="18">
        <f>SUM('[2]1月①:12月①'!Y24)</f>
        <v>0</v>
      </c>
      <c r="Z24" s="18">
        <f>SUM('[2]1月①:12月①'!Z24)</f>
        <v>0</v>
      </c>
      <c r="AA24" s="18">
        <f>SUM('[2]1月①:12月①'!AA24)</f>
        <v>0</v>
      </c>
      <c r="AB24" s="18">
        <f>SUM('[2]1月①:12月①'!AB24)</f>
        <v>0</v>
      </c>
      <c r="AC24" s="18">
        <f>SUM('[2]1月①:12月①'!AC24)</f>
        <v>0</v>
      </c>
    </row>
    <row r="25" spans="1:29" s="1" customFormat="1" ht="16.5" customHeight="1">
      <c r="A25" s="10">
        <v>304</v>
      </c>
      <c r="B25" s="4" t="s">
        <v>35</v>
      </c>
      <c r="C25" s="18">
        <f>SUM('[2]1月①:12月①'!C25)</f>
        <v>778</v>
      </c>
      <c r="D25" s="18">
        <f>SUM('[2]1月①:12月①'!D25)</f>
        <v>563</v>
      </c>
      <c r="E25" s="18">
        <f>SUM('[2]1月①:12月①'!E25)</f>
        <v>0</v>
      </c>
      <c r="F25" s="18">
        <f>SUM('[2]1月①:12月①'!F25)</f>
        <v>0</v>
      </c>
      <c r="G25" s="18">
        <f>SUM('[2]1月①:12月①'!G25)</f>
        <v>0</v>
      </c>
      <c r="H25" s="18">
        <f>SUM('[2]1月①:12月①'!H25)</f>
        <v>0</v>
      </c>
      <c r="I25" s="18">
        <f>SUM('[2]1月①:12月①'!I25)</f>
        <v>0</v>
      </c>
      <c r="J25" s="18">
        <f>SUM('[2]1月①:12月①'!J25)</f>
        <v>0</v>
      </c>
      <c r="K25" s="18">
        <f>SUM('[2]1月①:12月①'!K25)</f>
        <v>16</v>
      </c>
      <c r="L25" s="18">
        <f>SUM('[2]1月①:12月①'!L25)</f>
        <v>0</v>
      </c>
      <c r="M25" s="18">
        <f>SUM('[2]1月①:12月①'!M25)</f>
        <v>199</v>
      </c>
      <c r="N25" s="18">
        <f>SUM('[2]1月①:12月①'!N25)</f>
        <v>0</v>
      </c>
      <c r="O25" s="18">
        <f>SUM('[2]1月①:12月①'!O25)</f>
        <v>0</v>
      </c>
      <c r="P25" s="18">
        <f>SUM('[2]1月①:12月①'!P25)</f>
        <v>0</v>
      </c>
      <c r="Q25" s="18">
        <f>SUM('[2]1月①:12月①'!Q25)</f>
        <v>0</v>
      </c>
      <c r="R25" s="18">
        <f>SUM('[2]1月①:12月①'!R25)</f>
        <v>0</v>
      </c>
      <c r="S25" s="18">
        <f>SUM('[2]1月①:12月①'!S25)</f>
        <v>0</v>
      </c>
      <c r="T25" s="18">
        <f>SUM('[2]1月①:12月①'!T25)</f>
        <v>0</v>
      </c>
      <c r="U25" s="18">
        <f>SUM('[2]1月①:12月①'!U25)</f>
        <v>0</v>
      </c>
      <c r="V25" s="44">
        <f>SUM('[2]1月①:12月①'!V25)</f>
        <v>778</v>
      </c>
      <c r="W25" s="18">
        <f>SUM('[2]1月①:12月①'!W25)</f>
        <v>563</v>
      </c>
      <c r="X25" s="18">
        <f>SUM('[2]1月①:12月①'!X25)</f>
        <v>215</v>
      </c>
      <c r="Y25" s="18">
        <f>SUM('[2]1月①:12月①'!Y25)</f>
        <v>0</v>
      </c>
      <c r="Z25" s="18">
        <f>SUM('[2]1月①:12月①'!Z25)</f>
        <v>0</v>
      </c>
      <c r="AA25" s="18">
        <f>SUM('[2]1月①:12月①'!AA25)</f>
        <v>215</v>
      </c>
      <c r="AB25" s="18">
        <f>SUM('[2]1月①:12月①'!AB25)</f>
        <v>0</v>
      </c>
      <c r="AC25" s="18">
        <f>SUM('[2]1月①:12月①'!AC25)</f>
        <v>0</v>
      </c>
    </row>
    <row r="26" spans="1:29" s="1" customFormat="1" ht="16.5" customHeight="1">
      <c r="A26" s="10">
        <v>307</v>
      </c>
      <c r="B26" s="4" t="s">
        <v>36</v>
      </c>
      <c r="C26" s="18">
        <f>SUM('[2]1月①:12月①'!C26)</f>
        <v>2086</v>
      </c>
      <c r="D26" s="18">
        <f>SUM('[2]1月①:12月①'!D26)</f>
        <v>444</v>
      </c>
      <c r="E26" s="18">
        <f>SUM('[2]1月①:12月①'!E26)</f>
        <v>0</v>
      </c>
      <c r="F26" s="18">
        <f>SUM('[2]1月①:12月①'!F26)</f>
        <v>0</v>
      </c>
      <c r="G26" s="18">
        <f>SUM('[2]1月①:12月①'!G26)</f>
        <v>0</v>
      </c>
      <c r="H26" s="18">
        <f>SUM('[2]1月①:12月①'!H26)</f>
        <v>0</v>
      </c>
      <c r="I26" s="18">
        <f>SUM('[2]1月①:12月①'!I26)</f>
        <v>0</v>
      </c>
      <c r="J26" s="18">
        <f>SUM('[2]1月①:12月①'!J26)</f>
        <v>0</v>
      </c>
      <c r="K26" s="18">
        <f>SUM('[2]1月①:12月①'!K26)</f>
        <v>0</v>
      </c>
      <c r="L26" s="18">
        <f>SUM('[2]1月①:12月①'!L26)</f>
        <v>0</v>
      </c>
      <c r="M26" s="18">
        <f>SUM('[2]1月①:12月①'!M26)</f>
        <v>1132</v>
      </c>
      <c r="N26" s="18">
        <f>SUM('[2]1月①:12月①'!N26)</f>
        <v>0</v>
      </c>
      <c r="O26" s="18">
        <f>SUM('[2]1月①:12月①'!O26)</f>
        <v>0</v>
      </c>
      <c r="P26" s="18">
        <f>SUM('[2]1月①:12月①'!P26)</f>
        <v>0</v>
      </c>
      <c r="Q26" s="18">
        <f>SUM('[2]1月①:12月①'!Q26)</f>
        <v>0</v>
      </c>
      <c r="R26" s="18">
        <f>SUM('[2]1月①:12月①'!R26)</f>
        <v>0</v>
      </c>
      <c r="S26" s="18">
        <f>SUM('[2]1月①:12月①'!S26)</f>
        <v>510</v>
      </c>
      <c r="T26" s="18">
        <f>SUM('[2]1月①:12月①'!T26)</f>
        <v>0</v>
      </c>
      <c r="U26" s="18">
        <f>SUM('[2]1月①:12月①'!U26)</f>
        <v>0</v>
      </c>
      <c r="V26" s="44">
        <f>SUM('[2]1月①:12月①'!V26)</f>
        <v>2086</v>
      </c>
      <c r="W26" s="18">
        <f>SUM('[2]1月①:12月①'!W26)</f>
        <v>954</v>
      </c>
      <c r="X26" s="18">
        <f>SUM('[2]1月①:12月①'!X26)</f>
        <v>1132</v>
      </c>
      <c r="Y26" s="18">
        <f>SUM('[2]1月①:12月①'!Y26)</f>
        <v>0</v>
      </c>
      <c r="Z26" s="18">
        <f>SUM('[2]1月①:12月①'!Z26)</f>
        <v>0</v>
      </c>
      <c r="AA26" s="18">
        <f>SUM('[2]1月①:12月①'!AA26)</f>
        <v>1132</v>
      </c>
      <c r="AB26" s="18">
        <f>SUM('[2]1月①:12月①'!AB26)</f>
        <v>0</v>
      </c>
      <c r="AC26" s="18">
        <f>SUM('[2]1月①:12月①'!AC26)</f>
        <v>0</v>
      </c>
    </row>
    <row r="27" spans="1:29" s="1" customFormat="1" ht="16.5" customHeight="1">
      <c r="A27" s="12">
        <v>320</v>
      </c>
      <c r="B27" s="8" t="s">
        <v>37</v>
      </c>
      <c r="C27" s="20">
        <f>SUM('[2]1月①:12月①'!C27)</f>
        <v>3265</v>
      </c>
      <c r="D27" s="20">
        <f>SUM('[2]1月①:12月①'!D27)</f>
        <v>1250</v>
      </c>
      <c r="E27" s="20">
        <f>SUM('[2]1月①:12月①'!E27)</f>
        <v>1496</v>
      </c>
      <c r="F27" s="20">
        <f>SUM('[2]1月①:12月①'!F27)</f>
        <v>255</v>
      </c>
      <c r="G27" s="20">
        <f>SUM('[2]1月①:12月①'!G27)</f>
        <v>0</v>
      </c>
      <c r="H27" s="20">
        <f>SUM('[2]1月①:12月①'!H27)</f>
        <v>0</v>
      </c>
      <c r="I27" s="20">
        <f>SUM('[2]1月①:12月①'!I27)</f>
        <v>0</v>
      </c>
      <c r="J27" s="20">
        <f>SUM('[2]1月①:12月①'!J27)</f>
        <v>0</v>
      </c>
      <c r="K27" s="20">
        <f>SUM('[2]1月①:12月①'!K27)</f>
        <v>0</v>
      </c>
      <c r="L27" s="20">
        <f>SUM('[2]1月①:12月①'!L27)</f>
        <v>13</v>
      </c>
      <c r="M27" s="20">
        <f>SUM('[2]1月①:12月①'!M27)</f>
        <v>62</v>
      </c>
      <c r="N27" s="20">
        <f>SUM('[2]1月①:12月①'!N27)</f>
        <v>0</v>
      </c>
      <c r="O27" s="20">
        <f>SUM('[2]1月①:12月①'!O27)</f>
        <v>0</v>
      </c>
      <c r="P27" s="20">
        <f>SUM('[2]1月①:12月①'!P27)</f>
        <v>0</v>
      </c>
      <c r="Q27" s="20">
        <f>SUM('[2]1月①:12月①'!Q27)</f>
        <v>0</v>
      </c>
      <c r="R27" s="20">
        <f>SUM('[2]1月①:12月①'!R27)</f>
        <v>189</v>
      </c>
      <c r="S27" s="20">
        <f>SUM('[2]1月①:12月①'!S27)</f>
        <v>0</v>
      </c>
      <c r="T27" s="20">
        <f>SUM('[2]1月①:12月①'!T27)</f>
        <v>0</v>
      </c>
      <c r="U27" s="20">
        <f>SUM('[2]1月①:12月①'!U27)</f>
        <v>0</v>
      </c>
      <c r="V27" s="45">
        <f>SUM('[2]1月①:12月①'!V27)</f>
        <v>3265</v>
      </c>
      <c r="W27" s="20">
        <f>SUM('[2]1月①:12月①'!W27)</f>
        <v>2991</v>
      </c>
      <c r="X27" s="20">
        <f>SUM('[2]1月①:12月①'!X27)</f>
        <v>274</v>
      </c>
      <c r="Y27" s="20">
        <f>SUM('[2]1月①:12月①'!Y27)</f>
        <v>0</v>
      </c>
      <c r="Z27" s="20">
        <f>SUM('[2]1月①:12月①'!Z27)</f>
        <v>0</v>
      </c>
      <c r="AA27" s="20">
        <f>SUM('[2]1月①:12月①'!AA27)</f>
        <v>274</v>
      </c>
      <c r="AB27" s="20">
        <f>SUM('[2]1月①:12月①'!AB27)</f>
        <v>0</v>
      </c>
      <c r="AC27" s="20">
        <f>SUM('[2]1月①:12月①'!AC27)</f>
        <v>0</v>
      </c>
    </row>
    <row r="28" spans="1:29" s="1" customFormat="1" ht="16.5" customHeight="1">
      <c r="A28" s="10">
        <v>321</v>
      </c>
      <c r="B28" s="4" t="s">
        <v>38</v>
      </c>
      <c r="C28" s="18">
        <f>SUM('[2]1月①:12月①'!C28)</f>
        <v>2287</v>
      </c>
      <c r="D28" s="18">
        <f>SUM('[2]1月①:12月①'!D28)</f>
        <v>471</v>
      </c>
      <c r="E28" s="18">
        <f>SUM('[2]1月①:12月①'!E28)</f>
        <v>1297</v>
      </c>
      <c r="F28" s="18">
        <f>SUM('[2]1月①:12月①'!F28)</f>
        <v>255</v>
      </c>
      <c r="G28" s="18">
        <f>SUM('[2]1月①:12月①'!G28)</f>
        <v>0</v>
      </c>
      <c r="H28" s="18">
        <f>SUM('[2]1月①:12月①'!H28)</f>
        <v>0</v>
      </c>
      <c r="I28" s="18">
        <f>SUM('[2]1月①:12月①'!I28)</f>
        <v>0</v>
      </c>
      <c r="J28" s="18">
        <f>SUM('[2]1月①:12月①'!J28)</f>
        <v>0</v>
      </c>
      <c r="K28" s="18">
        <f>SUM('[2]1月①:12月①'!K28)</f>
        <v>0</v>
      </c>
      <c r="L28" s="18">
        <f>SUM('[2]1月①:12月①'!L28)</f>
        <v>13</v>
      </c>
      <c r="M28" s="18">
        <f>SUM('[2]1月①:12月①'!M28)</f>
        <v>62</v>
      </c>
      <c r="N28" s="18">
        <f>SUM('[2]1月①:12月①'!N28)</f>
        <v>0</v>
      </c>
      <c r="O28" s="18">
        <f>SUM('[2]1月①:12月①'!O28)</f>
        <v>0</v>
      </c>
      <c r="P28" s="18">
        <f>SUM('[2]1月①:12月①'!P28)</f>
        <v>0</v>
      </c>
      <c r="Q28" s="18">
        <f>SUM('[2]1月①:12月①'!Q28)</f>
        <v>0</v>
      </c>
      <c r="R28" s="18">
        <f>SUM('[2]1月①:12月①'!R28)</f>
        <v>189</v>
      </c>
      <c r="S28" s="18">
        <f>SUM('[2]1月①:12月①'!S28)</f>
        <v>0</v>
      </c>
      <c r="T28" s="18">
        <f>SUM('[2]1月①:12月①'!T28)</f>
        <v>0</v>
      </c>
      <c r="U28" s="18">
        <f>SUM('[2]1月①:12月①'!U28)</f>
        <v>0</v>
      </c>
      <c r="V28" s="44">
        <f>SUM('[2]1月①:12月①'!V28)</f>
        <v>2287</v>
      </c>
      <c r="W28" s="18">
        <f>SUM('[2]1月①:12月①'!W28)</f>
        <v>2212</v>
      </c>
      <c r="X28" s="18">
        <f>SUM('[2]1月①:12月①'!X28)</f>
        <v>75</v>
      </c>
      <c r="Y28" s="18">
        <f>SUM('[2]1月①:12月①'!Y28)</f>
        <v>0</v>
      </c>
      <c r="Z28" s="18">
        <f>SUM('[2]1月①:12月①'!Z28)</f>
        <v>0</v>
      </c>
      <c r="AA28" s="18">
        <f>SUM('[2]1月①:12月①'!AA28)</f>
        <v>75</v>
      </c>
      <c r="AB28" s="18">
        <f>SUM('[2]1月①:12月①'!AB28)</f>
        <v>0</v>
      </c>
      <c r="AC28" s="18">
        <f>SUM('[2]1月①:12月①'!AC28)</f>
        <v>0</v>
      </c>
    </row>
    <row r="29" spans="1:29" s="1" customFormat="1" ht="16.5" customHeight="1">
      <c r="A29" s="10">
        <v>323</v>
      </c>
      <c r="B29" s="4" t="s">
        <v>39</v>
      </c>
      <c r="C29" s="18">
        <f>SUM('[2]1月①:12月①'!C29)</f>
        <v>978</v>
      </c>
      <c r="D29" s="18">
        <f>SUM('[2]1月①:12月①'!D29)</f>
        <v>779</v>
      </c>
      <c r="E29" s="18">
        <f>SUM('[2]1月①:12月①'!E29)</f>
        <v>199</v>
      </c>
      <c r="F29" s="18">
        <f>SUM('[2]1月①:12月①'!F29)</f>
        <v>0</v>
      </c>
      <c r="G29" s="18">
        <f>SUM('[2]1月①:12月①'!G29)</f>
        <v>0</v>
      </c>
      <c r="H29" s="18">
        <f>SUM('[2]1月①:12月①'!H29)</f>
        <v>0</v>
      </c>
      <c r="I29" s="18">
        <f>SUM('[2]1月①:12月①'!I29)</f>
        <v>0</v>
      </c>
      <c r="J29" s="18">
        <f>SUM('[2]1月①:12月①'!J29)</f>
        <v>0</v>
      </c>
      <c r="K29" s="18">
        <f>SUM('[2]1月①:12月①'!K29)</f>
        <v>0</v>
      </c>
      <c r="L29" s="18">
        <f>SUM('[2]1月①:12月①'!L29)</f>
        <v>0</v>
      </c>
      <c r="M29" s="18">
        <f>SUM('[2]1月①:12月①'!M29)</f>
        <v>0</v>
      </c>
      <c r="N29" s="18">
        <f>SUM('[2]1月①:12月①'!N29)</f>
        <v>0</v>
      </c>
      <c r="O29" s="18">
        <f>SUM('[2]1月①:12月①'!O29)</f>
        <v>0</v>
      </c>
      <c r="P29" s="18">
        <f>SUM('[2]1月①:12月①'!P29)</f>
        <v>0</v>
      </c>
      <c r="Q29" s="18">
        <f>SUM('[2]1月①:12月①'!Q29)</f>
        <v>0</v>
      </c>
      <c r="R29" s="18">
        <f>SUM('[2]1月①:12月①'!R29)</f>
        <v>0</v>
      </c>
      <c r="S29" s="18">
        <f>SUM('[2]1月①:12月①'!S29)</f>
        <v>0</v>
      </c>
      <c r="T29" s="18">
        <f>SUM('[2]1月①:12月①'!T29)</f>
        <v>0</v>
      </c>
      <c r="U29" s="18">
        <f>SUM('[2]1月①:12月①'!U29)</f>
        <v>0</v>
      </c>
      <c r="V29" s="44">
        <f>SUM('[2]1月①:12月①'!V29)</f>
        <v>978</v>
      </c>
      <c r="W29" s="18">
        <f>SUM('[2]1月①:12月①'!W29)</f>
        <v>779</v>
      </c>
      <c r="X29" s="18">
        <f>SUM('[2]1月①:12月①'!X29)</f>
        <v>199</v>
      </c>
      <c r="Y29" s="18">
        <f>SUM('[2]1月①:12月①'!Y29)</f>
        <v>0</v>
      </c>
      <c r="Z29" s="18">
        <f>SUM('[2]1月①:12月①'!Z29)</f>
        <v>0</v>
      </c>
      <c r="AA29" s="18">
        <f>SUM('[2]1月①:12月①'!AA29)</f>
        <v>199</v>
      </c>
      <c r="AB29" s="18">
        <f>SUM('[2]1月①:12月①'!AB29)</f>
        <v>0</v>
      </c>
      <c r="AC29" s="18">
        <f>SUM('[2]1月①:12月①'!AC29)</f>
        <v>0</v>
      </c>
    </row>
    <row r="30" spans="1:29" s="1" customFormat="1" ht="16.5" customHeight="1">
      <c r="A30" s="12">
        <v>340</v>
      </c>
      <c r="B30" s="8" t="s">
        <v>40</v>
      </c>
      <c r="C30" s="20">
        <f>SUM('[2]1月①:12月①'!C30)</f>
        <v>553</v>
      </c>
      <c r="D30" s="20">
        <f>SUM('[2]1月①:12月①'!D30)</f>
        <v>0</v>
      </c>
      <c r="E30" s="20">
        <f>SUM('[2]1月①:12月①'!E30)</f>
        <v>0</v>
      </c>
      <c r="F30" s="20">
        <f>SUM('[2]1月①:12月①'!F30)</f>
        <v>0</v>
      </c>
      <c r="G30" s="20">
        <f>SUM('[2]1月①:12月①'!G30)</f>
        <v>0</v>
      </c>
      <c r="H30" s="20">
        <f>SUM('[2]1月①:12月①'!H30)</f>
        <v>0</v>
      </c>
      <c r="I30" s="20">
        <f>SUM('[2]1月①:12月①'!I30)</f>
        <v>0</v>
      </c>
      <c r="J30" s="20">
        <f>SUM('[2]1月①:12月①'!J30)</f>
        <v>553</v>
      </c>
      <c r="K30" s="20">
        <f>SUM('[2]1月①:12月①'!K30)</f>
        <v>0</v>
      </c>
      <c r="L30" s="20">
        <f>SUM('[2]1月①:12月①'!L30)</f>
        <v>0</v>
      </c>
      <c r="M30" s="20">
        <f>SUM('[2]1月①:12月①'!M30)</f>
        <v>0</v>
      </c>
      <c r="N30" s="20">
        <f>SUM('[2]1月①:12月①'!N30)</f>
        <v>0</v>
      </c>
      <c r="O30" s="20">
        <f>SUM('[2]1月①:12月①'!O30)</f>
        <v>0</v>
      </c>
      <c r="P30" s="20">
        <f>SUM('[2]1月①:12月①'!P30)</f>
        <v>0</v>
      </c>
      <c r="Q30" s="20">
        <f>SUM('[2]1月①:12月①'!Q30)</f>
        <v>0</v>
      </c>
      <c r="R30" s="20">
        <f>SUM('[2]1月①:12月①'!R30)</f>
        <v>0</v>
      </c>
      <c r="S30" s="20">
        <f>SUM('[2]1月①:12月①'!S30)</f>
        <v>0</v>
      </c>
      <c r="T30" s="20">
        <v>0</v>
      </c>
      <c r="U30" s="20">
        <f>SUM('[2]1月①:12月①'!U30)</f>
        <v>0</v>
      </c>
      <c r="V30" s="44">
        <f>SUM('[2]1月①:12月①'!V30)</f>
        <v>553</v>
      </c>
      <c r="W30" s="20">
        <f>SUM('[2]1月①:12月①'!W30)</f>
        <v>0</v>
      </c>
      <c r="X30" s="20">
        <f>SUM('[2]1月①:12月①'!X30)</f>
        <v>553</v>
      </c>
      <c r="Y30" s="20">
        <f>SUM('[2]1月①:12月①'!Y30)</f>
        <v>0</v>
      </c>
      <c r="Z30" s="20">
        <f>SUM('[2]1月①:12月①'!Z30)</f>
        <v>553</v>
      </c>
      <c r="AA30" s="20">
        <f>SUM('[2]1月①:12月①'!AA30)</f>
        <v>0</v>
      </c>
      <c r="AB30" s="20">
        <f>SUM('[2]1月①:12月①'!AB30)</f>
        <v>0</v>
      </c>
      <c r="AC30" s="20">
        <f>SUM('[2]1月①:12月①'!AC30)</f>
        <v>0</v>
      </c>
    </row>
    <row r="31" spans="1:29" s="1" customFormat="1" ht="16.5" customHeight="1">
      <c r="A31" s="10">
        <v>343</v>
      </c>
      <c r="B31" s="4" t="s">
        <v>41</v>
      </c>
      <c r="C31" s="20">
        <f>SUM('[2]1月①:12月①'!C31)</f>
        <v>553</v>
      </c>
      <c r="D31" s="20">
        <f>SUM('[2]1月①:12月①'!D31)</f>
        <v>0</v>
      </c>
      <c r="E31" s="20">
        <f>SUM('[2]1月①:12月①'!E31)</f>
        <v>0</v>
      </c>
      <c r="F31" s="20">
        <f>SUM('[2]1月①:12月①'!F31)</f>
        <v>0</v>
      </c>
      <c r="G31" s="20">
        <f>SUM('[2]1月①:12月①'!G31)</f>
        <v>0</v>
      </c>
      <c r="H31" s="20">
        <f>SUM('[2]1月①:12月①'!H31)</f>
        <v>0</v>
      </c>
      <c r="I31" s="20">
        <f>SUM('[2]1月①:12月①'!I31)</f>
        <v>0</v>
      </c>
      <c r="J31" s="20">
        <f>SUM('[2]1月①:12月①'!J31)</f>
        <v>553</v>
      </c>
      <c r="K31" s="20">
        <f>SUM('[2]1月①:12月①'!K31)</f>
        <v>0</v>
      </c>
      <c r="L31" s="20">
        <f>SUM('[2]1月①:12月①'!L31)</f>
        <v>0</v>
      </c>
      <c r="M31" s="20">
        <f>SUM('[2]1月①:12月①'!M31)</f>
        <v>0</v>
      </c>
      <c r="N31" s="20">
        <f>SUM('[2]1月①:12月①'!N31)</f>
        <v>0</v>
      </c>
      <c r="O31" s="20">
        <f>SUM('[2]1月①:12月①'!O31)</f>
        <v>0</v>
      </c>
      <c r="P31" s="20">
        <f>SUM('[2]1月①:12月①'!P31)</f>
        <v>0</v>
      </c>
      <c r="Q31" s="20">
        <f>SUM('[2]1月①:12月①'!Q31)</f>
        <v>0</v>
      </c>
      <c r="R31" s="20">
        <f>SUM('[2]1月①:12月①'!R31)</f>
        <v>0</v>
      </c>
      <c r="S31" s="20">
        <f>SUM('[2]1月①:12月①'!S31)</f>
        <v>0</v>
      </c>
      <c r="T31" s="20">
        <f>SUM('[2]1月①:12月①'!T31)</f>
        <v>0</v>
      </c>
      <c r="U31" s="20">
        <f>SUM('[2]1月①:12月①'!U31)</f>
        <v>0</v>
      </c>
      <c r="V31" s="45">
        <f>SUM('[2]1月①:12月①'!V31)</f>
        <v>553</v>
      </c>
      <c r="W31" s="20">
        <f>SUM('[2]1月①:12月①'!W31)</f>
        <v>0</v>
      </c>
      <c r="X31" s="20">
        <f>SUM('[2]1月①:12月①'!X31)</f>
        <v>553</v>
      </c>
      <c r="Y31" s="20">
        <f>SUM('[2]1月①:12月①'!Y31)</f>
        <v>0</v>
      </c>
      <c r="Z31" s="20">
        <f>SUM('[2]1月①:12月①'!Z31)</f>
        <v>553</v>
      </c>
      <c r="AA31" s="20">
        <f>SUM('[2]1月①:12月①'!AA31)</f>
        <v>0</v>
      </c>
      <c r="AB31" s="20">
        <f>SUM('[2]1月①:12月①'!AB31)</f>
        <v>0</v>
      </c>
      <c r="AC31" s="20">
        <f>SUM('[2]1月①:12月①'!AC31)</f>
        <v>0</v>
      </c>
    </row>
    <row r="32" spans="1:29" s="1" customFormat="1" ht="16.5" customHeight="1">
      <c r="A32" s="12">
        <v>360</v>
      </c>
      <c r="B32" s="8" t="s">
        <v>42</v>
      </c>
      <c r="C32" s="20">
        <f>SUM('[2]1月①:12月①'!C32)</f>
        <v>7357</v>
      </c>
      <c r="D32" s="20">
        <f>SUM('[2]1月①:12月①'!D32)</f>
        <v>6406</v>
      </c>
      <c r="E32" s="20">
        <f>SUM('[2]1月①:12月①'!E32)</f>
        <v>0</v>
      </c>
      <c r="F32" s="20">
        <f>SUM('[2]1月①:12月①'!F32)</f>
        <v>0</v>
      </c>
      <c r="G32" s="20">
        <f>SUM('[2]1月①:12月①'!G32)</f>
        <v>151</v>
      </c>
      <c r="H32" s="20">
        <f>SUM('[2]1月①:12月①'!H32)</f>
        <v>0</v>
      </c>
      <c r="I32" s="20">
        <f>SUM('[2]1月①:12月①'!I32)</f>
        <v>0</v>
      </c>
      <c r="J32" s="20">
        <f>SUM('[2]1月①:12月①'!J32)</f>
        <v>0</v>
      </c>
      <c r="K32" s="20">
        <f>SUM('[2]1月①:12月①'!K32)</f>
        <v>0</v>
      </c>
      <c r="L32" s="20">
        <f>SUM('[2]1月①:12月①'!L32)</f>
        <v>0</v>
      </c>
      <c r="M32" s="20">
        <f>SUM('[2]1月①:12月①'!M32)</f>
        <v>0</v>
      </c>
      <c r="N32" s="20">
        <f>SUM('[2]1月①:12月①'!N32)</f>
        <v>0</v>
      </c>
      <c r="O32" s="20">
        <f>SUM('[2]1月①:12月①'!O32)</f>
        <v>0</v>
      </c>
      <c r="P32" s="20">
        <f>SUM('[2]1月①:12月①'!P32)</f>
        <v>83</v>
      </c>
      <c r="Q32" s="20">
        <f>SUM('[2]1月①:12月①'!Q32)</f>
        <v>88</v>
      </c>
      <c r="R32" s="20">
        <f>SUM('[2]1月①:12月①'!R32)</f>
        <v>629</v>
      </c>
      <c r="S32" s="20">
        <f>SUM('[2]1月①:12月①'!S32)</f>
        <v>0</v>
      </c>
      <c r="T32" s="20">
        <f>SUM('[2]1月①:12月①'!T32)</f>
        <v>0</v>
      </c>
      <c r="U32" s="20">
        <f>SUM('[2]1月①:12月①'!U32)</f>
        <v>0</v>
      </c>
      <c r="V32" s="45">
        <f>SUM('[2]1月①:12月①'!V32)</f>
        <v>7357</v>
      </c>
      <c r="W32" s="20">
        <f>SUM('[2]1月①:12月①'!W32)</f>
        <v>6973</v>
      </c>
      <c r="X32" s="20">
        <f>SUM('[2]1月①:12月①'!X32)</f>
        <v>384</v>
      </c>
      <c r="Y32" s="20">
        <f>SUM('[2]1月①:12月①'!Y32)</f>
        <v>0</v>
      </c>
      <c r="Z32" s="20">
        <f>SUM('[2]1月①:12月①'!Z32)</f>
        <v>0</v>
      </c>
      <c r="AA32" s="20">
        <f>SUM('[2]1月①:12月①'!AA32)</f>
        <v>315</v>
      </c>
      <c r="AB32" s="20">
        <f>SUM('[2]1月①:12月①'!AB32)</f>
        <v>0</v>
      </c>
      <c r="AC32" s="20">
        <f>SUM('[2]1月①:12月①'!AC32)</f>
        <v>69</v>
      </c>
    </row>
    <row r="33" spans="1:29" s="1" customFormat="1" ht="16.5" customHeight="1">
      <c r="A33" s="10">
        <v>361</v>
      </c>
      <c r="B33" s="4" t="s">
        <v>43</v>
      </c>
      <c r="C33" s="18">
        <f>SUM('[2]1月①:12月①'!C33)</f>
        <v>4582</v>
      </c>
      <c r="D33" s="18">
        <f>SUM('[2]1月①:12月①'!D33)</f>
        <v>3714</v>
      </c>
      <c r="E33" s="18">
        <f>SUM('[2]1月①:12月①'!E33)</f>
        <v>0</v>
      </c>
      <c r="F33" s="18">
        <f>SUM('[2]1月①:12月①'!F33)</f>
        <v>0</v>
      </c>
      <c r="G33" s="18">
        <f>SUM('[2]1月①:12月①'!G33)</f>
        <v>151</v>
      </c>
      <c r="H33" s="18">
        <f>SUM('[2]1月①:12月①'!H33)</f>
        <v>0</v>
      </c>
      <c r="I33" s="18">
        <f>SUM('[2]1月①:12月①'!I33)</f>
        <v>0</v>
      </c>
      <c r="J33" s="18">
        <f>SUM('[2]1月①:12月①'!J33)</f>
        <v>0</v>
      </c>
      <c r="K33" s="18">
        <f>SUM('[2]1月①:12月①'!K33)</f>
        <v>0</v>
      </c>
      <c r="L33" s="18">
        <f>SUM('[2]1月①:12月①'!L33)</f>
        <v>0</v>
      </c>
      <c r="M33" s="18">
        <f>SUM('[2]1月①:12月①'!M33)</f>
        <v>0</v>
      </c>
      <c r="N33" s="18">
        <f>SUM('[2]1月①:12月①'!N33)</f>
        <v>0</v>
      </c>
      <c r="O33" s="18">
        <f>SUM('[2]1月①:12月①'!O33)</f>
        <v>0</v>
      </c>
      <c r="P33" s="18">
        <f>SUM('[2]1月①:12月①'!P33)</f>
        <v>0</v>
      </c>
      <c r="Q33" s="18">
        <f>SUM('[2]1月①:12月①'!Q33)</f>
        <v>88</v>
      </c>
      <c r="R33" s="18">
        <f>SUM('[2]1月①:12月①'!R33)</f>
        <v>629</v>
      </c>
      <c r="S33" s="18">
        <f>SUM('[2]1月①:12月①'!S33)</f>
        <v>0</v>
      </c>
      <c r="T33" s="18">
        <f>SUM('[2]1月①:12月①'!T33)</f>
        <v>0</v>
      </c>
      <c r="U33" s="18">
        <f>SUM('[2]1月①:12月①'!U33)</f>
        <v>0</v>
      </c>
      <c r="V33" s="44">
        <f>SUM('[2]1月①:12月①'!V33)</f>
        <v>4582</v>
      </c>
      <c r="W33" s="18">
        <f>SUM('[2]1月①:12月①'!W33)</f>
        <v>4392</v>
      </c>
      <c r="X33" s="18">
        <f>SUM('[2]1月①:12月①'!X33)</f>
        <v>190</v>
      </c>
      <c r="Y33" s="18">
        <f>SUM('[2]1月①:12月①'!Y33)</f>
        <v>0</v>
      </c>
      <c r="Z33" s="18">
        <f>SUM('[2]1月①:12月①'!Z33)</f>
        <v>0</v>
      </c>
      <c r="AA33" s="18">
        <f>SUM('[2]1月①:12月①'!AA33)</f>
        <v>156</v>
      </c>
      <c r="AB33" s="18">
        <f>SUM('[2]1月①:12月①'!AB33)</f>
        <v>0</v>
      </c>
      <c r="AC33" s="18">
        <f>SUM('[2]1月①:12月①'!AC33)</f>
        <v>34</v>
      </c>
    </row>
    <row r="34" spans="1:29" s="1" customFormat="1" ht="16.5" customHeight="1">
      <c r="A34" s="10">
        <v>362</v>
      </c>
      <c r="B34" s="4" t="s">
        <v>44</v>
      </c>
      <c r="C34" s="18">
        <f>SUM('[2]1月①:12月①'!C34)</f>
        <v>1108</v>
      </c>
      <c r="D34" s="18">
        <f>SUM('[2]1月①:12月①'!D34)</f>
        <v>1025</v>
      </c>
      <c r="E34" s="18">
        <f>SUM('[2]1月①:12月①'!E34)</f>
        <v>0</v>
      </c>
      <c r="F34" s="18">
        <f>SUM('[2]1月①:12月①'!F34)</f>
        <v>0</v>
      </c>
      <c r="G34" s="18">
        <f>SUM('[2]1月①:12月①'!G34)</f>
        <v>0</v>
      </c>
      <c r="H34" s="18">
        <f>SUM('[2]1月①:12月①'!H34)</f>
        <v>0</v>
      </c>
      <c r="I34" s="18">
        <f>SUM('[2]1月①:12月①'!I34)</f>
        <v>0</v>
      </c>
      <c r="J34" s="18">
        <f>SUM('[2]1月①:12月①'!J34)</f>
        <v>0</v>
      </c>
      <c r="K34" s="18">
        <f>SUM('[2]1月①:12月①'!K34)</f>
        <v>0</v>
      </c>
      <c r="L34" s="18">
        <f>SUM('[2]1月①:12月①'!L34)</f>
        <v>0</v>
      </c>
      <c r="M34" s="18">
        <f>SUM('[2]1月①:12月①'!M34)</f>
        <v>0</v>
      </c>
      <c r="N34" s="18">
        <f>SUM('[2]1月①:12月①'!N34)</f>
        <v>0</v>
      </c>
      <c r="O34" s="18">
        <f>SUM('[2]1月①:12月①'!O34)</f>
        <v>0</v>
      </c>
      <c r="P34" s="18">
        <f>SUM('[2]1月①:12月①'!P34)</f>
        <v>83</v>
      </c>
      <c r="Q34" s="18">
        <f>SUM('[2]1月①:12月①'!Q34)</f>
        <v>0</v>
      </c>
      <c r="R34" s="18">
        <f>SUM('[2]1月①:12月①'!R34)</f>
        <v>0</v>
      </c>
      <c r="S34" s="18">
        <f>SUM('[2]1月①:12月①'!S34)</f>
        <v>0</v>
      </c>
      <c r="T34" s="18">
        <f>SUM('[2]1月①:12月①'!T34)</f>
        <v>0</v>
      </c>
      <c r="U34" s="18">
        <f>SUM('[2]1月①:12月①'!U34)</f>
        <v>0</v>
      </c>
      <c r="V34" s="44">
        <f>SUM('[2]1月①:12月①'!V34)</f>
        <v>1108</v>
      </c>
      <c r="W34" s="18">
        <f>SUM('[2]1月①:12月①'!W34)</f>
        <v>1054</v>
      </c>
      <c r="X34" s="18">
        <f>SUM('[2]1月①:12月①'!X34)</f>
        <v>54</v>
      </c>
      <c r="Y34" s="18">
        <f>SUM('[2]1月①:12月①'!Y34)</f>
        <v>0</v>
      </c>
      <c r="Z34" s="18">
        <f>SUM('[2]1月①:12月①'!Z34)</f>
        <v>0</v>
      </c>
      <c r="AA34" s="18">
        <f>SUM('[2]1月①:12月①'!AA34)</f>
        <v>19</v>
      </c>
      <c r="AB34" s="18">
        <f>SUM('[2]1月①:12月①'!AB34)</f>
        <v>0</v>
      </c>
      <c r="AC34" s="18">
        <f>SUM('[2]1月①:12月①'!AC34)</f>
        <v>35</v>
      </c>
    </row>
    <row r="35" spans="1:29" s="1" customFormat="1" ht="16.5" customHeight="1">
      <c r="A35" s="10">
        <v>367</v>
      </c>
      <c r="B35" s="4" t="s">
        <v>45</v>
      </c>
      <c r="C35" s="18">
        <f>SUM('[2]1月①:12月①'!C35)</f>
        <v>1667</v>
      </c>
      <c r="D35" s="18">
        <f>SUM('[2]1月①:12月①'!D35)</f>
        <v>1667</v>
      </c>
      <c r="E35" s="18">
        <f>SUM('[2]1月①:12月①'!E35)</f>
        <v>0</v>
      </c>
      <c r="F35" s="18">
        <f>SUM('[2]1月①:12月①'!F35)</f>
        <v>0</v>
      </c>
      <c r="G35" s="18">
        <f>SUM('[2]1月①:12月①'!G35)</f>
        <v>0</v>
      </c>
      <c r="H35" s="18">
        <f>SUM('[2]1月①:12月①'!H35)</f>
        <v>0</v>
      </c>
      <c r="I35" s="18">
        <f>SUM('[2]1月①:12月①'!I35)</f>
        <v>0</v>
      </c>
      <c r="J35" s="18">
        <f>SUM('[2]1月①:12月①'!J35)</f>
        <v>0</v>
      </c>
      <c r="K35" s="18">
        <f>SUM('[2]1月①:12月①'!K35)</f>
        <v>0</v>
      </c>
      <c r="L35" s="18">
        <f>SUM('[2]1月①:12月①'!L35)</f>
        <v>0</v>
      </c>
      <c r="M35" s="18">
        <f>SUM('[2]1月①:12月①'!M35)</f>
        <v>0</v>
      </c>
      <c r="N35" s="18">
        <f>SUM('[2]1月①:12月①'!N35)</f>
        <v>0</v>
      </c>
      <c r="O35" s="18">
        <f>SUM('[2]1月①:12月①'!O35)</f>
        <v>0</v>
      </c>
      <c r="P35" s="18">
        <f>SUM('[2]1月①:12月①'!P35)</f>
        <v>0</v>
      </c>
      <c r="Q35" s="18">
        <f>SUM('[2]1月①:12月①'!Q35)</f>
        <v>0</v>
      </c>
      <c r="R35" s="18">
        <f>SUM('[2]1月①:12月①'!R35)</f>
        <v>0</v>
      </c>
      <c r="S35" s="18">
        <f>SUM('[2]1月①:12月①'!S35)</f>
        <v>0</v>
      </c>
      <c r="T35" s="18">
        <f>SUM('[2]1月①:12月①'!T35)</f>
        <v>0</v>
      </c>
      <c r="U35" s="18">
        <f>SUM('[2]1月①:12月①'!U35)</f>
        <v>0</v>
      </c>
      <c r="V35" s="44">
        <f>SUM('[2]1月①:12月①'!V35)</f>
        <v>1667</v>
      </c>
      <c r="W35" s="18">
        <f>SUM('[2]1月①:12月①'!W35)</f>
        <v>1527</v>
      </c>
      <c r="X35" s="18">
        <f>SUM('[2]1月①:12月①'!X35)</f>
        <v>140</v>
      </c>
      <c r="Y35" s="18">
        <f>SUM('[2]1月①:12月①'!Y35)</f>
        <v>0</v>
      </c>
      <c r="Z35" s="18">
        <f>SUM('[2]1月①:12月①'!Z35)</f>
        <v>0</v>
      </c>
      <c r="AA35" s="18">
        <f>SUM('[2]1月①:12月①'!AA35)</f>
        <v>140</v>
      </c>
      <c r="AB35" s="18">
        <f>SUM('[2]1月①:12月①'!AB35)</f>
        <v>0</v>
      </c>
      <c r="AC35" s="18">
        <f>SUM('[2]1月①:12月①'!AC35)</f>
        <v>0</v>
      </c>
    </row>
    <row r="36" spans="1:29" s="1" customFormat="1" ht="16.5" customHeight="1">
      <c r="A36" s="12">
        <v>380</v>
      </c>
      <c r="B36" s="8" t="s">
        <v>46</v>
      </c>
      <c r="C36" s="18">
        <f>SUM('[2]1月①:12月①'!C36)</f>
        <v>9704</v>
      </c>
      <c r="D36" s="18">
        <f>SUM('[2]1月①:12月①'!D36)</f>
        <v>4992</v>
      </c>
      <c r="E36" s="18">
        <f>SUM('[2]1月①:12月①'!E36)</f>
        <v>0</v>
      </c>
      <c r="F36" s="18">
        <f>SUM('[2]1月①:12月①'!F36)</f>
        <v>561</v>
      </c>
      <c r="G36" s="18">
        <f>SUM('[2]1月①:12月①'!G36)</f>
        <v>351</v>
      </c>
      <c r="H36" s="18">
        <f>SUM('[2]1月①:12月①'!H36)</f>
        <v>0</v>
      </c>
      <c r="I36" s="18">
        <f>SUM('[2]1月①:12月①'!I36)</f>
        <v>0</v>
      </c>
      <c r="J36" s="18">
        <f>SUM('[2]1月①:12月①'!J36)</f>
        <v>0</v>
      </c>
      <c r="K36" s="18">
        <f>SUM('[2]1月①:12月①'!K36)</f>
        <v>0</v>
      </c>
      <c r="L36" s="18">
        <f>SUM('[2]1月①:12月①'!L36)</f>
        <v>0</v>
      </c>
      <c r="M36" s="18">
        <f>SUM('[2]1月①:12月①'!M36)</f>
        <v>1978</v>
      </c>
      <c r="N36" s="18">
        <f>SUM('[2]1月①:12月①'!N36)</f>
        <v>0</v>
      </c>
      <c r="O36" s="18">
        <f>SUM('[2]1月①:12月①'!O36)</f>
        <v>0</v>
      </c>
      <c r="P36" s="18">
        <f>SUM('[2]1月①:12月①'!P36)</f>
        <v>0</v>
      </c>
      <c r="Q36" s="18">
        <f>SUM('[2]1月①:12月①'!Q36)</f>
        <v>0</v>
      </c>
      <c r="R36" s="18">
        <f>SUM('[2]1月①:12月①'!R36)</f>
        <v>848</v>
      </c>
      <c r="S36" s="18">
        <f>SUM('[2]1月①:12月①'!S36)</f>
        <v>0</v>
      </c>
      <c r="T36" s="18">
        <f>SUM('[2]1月①:12月①'!T36)</f>
        <v>95</v>
      </c>
      <c r="U36" s="18">
        <f>SUM('[2]1月①:12月①'!U36)</f>
        <v>879</v>
      </c>
      <c r="V36" s="44">
        <f>SUM('[2]1月①:12月①'!V36)</f>
        <v>9704</v>
      </c>
      <c r="W36" s="18">
        <f>SUM('[2]1月①:12月①'!W36)</f>
        <v>5687</v>
      </c>
      <c r="X36" s="18">
        <f>SUM('[2]1月①:12月①'!X36)</f>
        <v>4017</v>
      </c>
      <c r="Y36" s="18">
        <f>SUM('[2]1月①:12月①'!Y36)</f>
        <v>0</v>
      </c>
      <c r="Z36" s="18">
        <f>SUM('[2]1月①:12月①'!Z36)</f>
        <v>95</v>
      </c>
      <c r="AA36" s="18">
        <f>SUM('[2]1月①:12月①'!AA36)</f>
        <v>3844</v>
      </c>
      <c r="AB36" s="18">
        <f>SUM('[2]1月①:12月①'!AB36)</f>
        <v>0</v>
      </c>
      <c r="AC36" s="18">
        <f>SUM('[2]1月①:12月①'!AC36)</f>
        <v>78</v>
      </c>
    </row>
    <row r="37" spans="1:29" s="1" customFormat="1" ht="16.5" customHeight="1">
      <c r="A37" s="10">
        <v>381</v>
      </c>
      <c r="B37" s="4" t="s">
        <v>47</v>
      </c>
      <c r="C37" s="18">
        <f>SUM('[2]1月①:12月①'!C37)</f>
        <v>5150</v>
      </c>
      <c r="D37" s="18">
        <f>SUM('[2]1月①:12月①'!D37)</f>
        <v>3656</v>
      </c>
      <c r="E37" s="18">
        <f>SUM('[2]1月①:12月①'!E37)</f>
        <v>0</v>
      </c>
      <c r="F37" s="18">
        <f>SUM('[2]1月①:12月①'!F37)</f>
        <v>561</v>
      </c>
      <c r="G37" s="18">
        <f>SUM('[2]1月①:12月①'!G37)</f>
        <v>89</v>
      </c>
      <c r="H37" s="18">
        <f>SUM('[2]1月①:12月①'!H37)</f>
        <v>0</v>
      </c>
      <c r="I37" s="18">
        <f>SUM('[2]1月①:12月①'!I37)</f>
        <v>0</v>
      </c>
      <c r="J37" s="18">
        <f>SUM('[2]1月①:12月①'!J37)</f>
        <v>0</v>
      </c>
      <c r="K37" s="18">
        <f>SUM('[2]1月①:12月①'!K37)</f>
        <v>0</v>
      </c>
      <c r="L37" s="18">
        <f>SUM('[2]1月①:12月①'!L37)</f>
        <v>0</v>
      </c>
      <c r="M37" s="18">
        <f>SUM('[2]1月①:12月①'!M37)</f>
        <v>844</v>
      </c>
      <c r="N37" s="18">
        <f>SUM('[2]1月①:12月①'!N37)</f>
        <v>0</v>
      </c>
      <c r="O37" s="18">
        <f>SUM('[2]1月①:12月①'!O37)</f>
        <v>0</v>
      </c>
      <c r="P37" s="18">
        <f>SUM('[2]1月①:12月①'!P37)</f>
        <v>0</v>
      </c>
      <c r="Q37" s="18">
        <f>SUM('[2]1月①:12月①'!Q37)</f>
        <v>0</v>
      </c>
      <c r="R37" s="18">
        <f>SUM('[2]1月①:12月①'!R37)</f>
        <v>0</v>
      </c>
      <c r="S37" s="18">
        <f>SUM('[2]1月①:12月①'!S37)</f>
        <v>0</v>
      </c>
      <c r="T37" s="18">
        <f>SUM('[2]1月①:12月①'!T37)</f>
        <v>0</v>
      </c>
      <c r="U37" s="18">
        <f>SUM('[2]1月①:12月①'!U37)</f>
        <v>0</v>
      </c>
      <c r="V37" s="44">
        <f>SUM('[2]1月①:12月①'!V37)</f>
        <v>5150</v>
      </c>
      <c r="W37" s="18">
        <f>SUM('[2]1月①:12月①'!W37)</f>
        <v>4111</v>
      </c>
      <c r="X37" s="18">
        <f>SUM('[2]1月①:12月①'!X37)</f>
        <v>1039</v>
      </c>
      <c r="Y37" s="18">
        <f>SUM('[2]1月①:12月①'!Y37)</f>
        <v>0</v>
      </c>
      <c r="Z37" s="18">
        <f>SUM('[2]1月①:12月①'!Z37)</f>
        <v>0</v>
      </c>
      <c r="AA37" s="18">
        <f>SUM('[2]1月①:12月①'!AA37)</f>
        <v>983</v>
      </c>
      <c r="AB37" s="18">
        <f>SUM('[2]1月①:12月①'!AB37)</f>
        <v>0</v>
      </c>
      <c r="AC37" s="18">
        <f>SUM('[2]1月①:12月①'!AC37)</f>
        <v>56</v>
      </c>
    </row>
    <row r="38" spans="1:29" s="1" customFormat="1" ht="16.5" customHeight="1">
      <c r="A38" s="10">
        <v>384</v>
      </c>
      <c r="B38" s="4" t="s">
        <v>48</v>
      </c>
      <c r="C38" s="18">
        <f>SUM('[2]1月①:12月①'!C38)</f>
        <v>2353</v>
      </c>
      <c r="D38" s="18">
        <f>SUM('[2]1月①:12月①'!D38)</f>
        <v>1148</v>
      </c>
      <c r="E38" s="18">
        <f>SUM('[2]1月①:12月①'!E38)</f>
        <v>0</v>
      </c>
      <c r="F38" s="18">
        <f>SUM('[2]1月①:12月①'!F38)</f>
        <v>0</v>
      </c>
      <c r="G38" s="18">
        <f>SUM('[2]1月①:12月①'!G38)</f>
        <v>262</v>
      </c>
      <c r="H38" s="18">
        <f>SUM('[2]1月①:12月①'!H38)</f>
        <v>0</v>
      </c>
      <c r="I38" s="18">
        <f>SUM('[2]1月①:12月①'!I38)</f>
        <v>0</v>
      </c>
      <c r="J38" s="18">
        <f>SUM('[2]1月①:12月①'!J38)</f>
        <v>0</v>
      </c>
      <c r="K38" s="18">
        <f>SUM('[2]1月①:12月①'!K38)</f>
        <v>0</v>
      </c>
      <c r="L38" s="18">
        <f>SUM('[2]1月①:12月①'!L38)</f>
        <v>0</v>
      </c>
      <c r="M38" s="18">
        <f>SUM('[2]1月①:12月①'!M38)</f>
        <v>0</v>
      </c>
      <c r="N38" s="18">
        <f>SUM('[2]1月①:12月①'!N38)</f>
        <v>0</v>
      </c>
      <c r="O38" s="18">
        <f>SUM('[2]1月①:12月①'!O38)</f>
        <v>0</v>
      </c>
      <c r="P38" s="18">
        <f>SUM('[2]1月①:12月①'!P38)</f>
        <v>0</v>
      </c>
      <c r="Q38" s="18">
        <f>SUM('[2]1月①:12月①'!Q38)</f>
        <v>0</v>
      </c>
      <c r="R38" s="18">
        <f>SUM('[2]1月①:12月①'!R38)</f>
        <v>848</v>
      </c>
      <c r="S38" s="18">
        <f>SUM('[2]1月①:12月①'!S38)</f>
        <v>0</v>
      </c>
      <c r="T38" s="18">
        <f>SUM('[2]1月①:12月①'!T38)</f>
        <v>95</v>
      </c>
      <c r="U38" s="18">
        <f>SUM('[2]1月①:12月①'!U38)</f>
        <v>0</v>
      </c>
      <c r="V38" s="44">
        <f>SUM('[2]1月①:12月①'!V38)</f>
        <v>2353</v>
      </c>
      <c r="W38" s="18">
        <f>SUM('[2]1月①:12月①'!W38)</f>
        <v>1388</v>
      </c>
      <c r="X38" s="18">
        <f>SUM('[2]1月①:12月①'!X38)</f>
        <v>965</v>
      </c>
      <c r="Y38" s="18">
        <f>SUM('[2]1月①:12月①'!Y38)</f>
        <v>0</v>
      </c>
      <c r="Z38" s="18">
        <f>SUM('[2]1月①:12月①'!Z38)</f>
        <v>95</v>
      </c>
      <c r="AA38" s="18">
        <f>SUM('[2]1月①:12月①'!AA38)</f>
        <v>848</v>
      </c>
      <c r="AB38" s="18">
        <f>SUM('[2]1月①:12月①'!AB38)</f>
        <v>0</v>
      </c>
      <c r="AC38" s="18">
        <f>SUM('[2]1月①:12月①'!AC38)</f>
        <v>22</v>
      </c>
    </row>
    <row r="39" spans="1:29" s="1" customFormat="1" ht="16.5" customHeight="1">
      <c r="A39" s="10">
        <v>387</v>
      </c>
      <c r="B39" s="4" t="s">
        <v>49</v>
      </c>
      <c r="C39" s="18">
        <f>SUM('[2]1月①:12月①'!C39)</f>
        <v>2201</v>
      </c>
      <c r="D39" s="18">
        <f>SUM('[2]1月①:12月①'!D39)</f>
        <v>188</v>
      </c>
      <c r="E39" s="18">
        <f>SUM('[2]1月①:12月①'!E39)</f>
        <v>0</v>
      </c>
      <c r="F39" s="18">
        <f>SUM('[2]1月①:12月①'!F39)</f>
        <v>0</v>
      </c>
      <c r="G39" s="18">
        <f>SUM('[2]1月①:12月①'!G39)</f>
        <v>0</v>
      </c>
      <c r="H39" s="18">
        <f>SUM('[2]1月①:12月①'!H39)</f>
        <v>0</v>
      </c>
      <c r="I39" s="18">
        <f>SUM('[2]1月①:12月①'!I39)</f>
        <v>0</v>
      </c>
      <c r="J39" s="18">
        <f>SUM('[2]1月①:12月①'!J39)</f>
        <v>0</v>
      </c>
      <c r="K39" s="18">
        <f>SUM('[2]1月①:12月①'!K39)</f>
        <v>0</v>
      </c>
      <c r="L39" s="18">
        <f>SUM('[2]1月①:12月①'!L39)</f>
        <v>0</v>
      </c>
      <c r="M39" s="18">
        <f>SUM('[2]1月①:12月①'!M39)</f>
        <v>1134</v>
      </c>
      <c r="N39" s="18">
        <f>SUM('[2]1月①:12月①'!N39)</f>
        <v>0</v>
      </c>
      <c r="O39" s="18">
        <f>SUM('[2]1月①:12月①'!O39)</f>
        <v>0</v>
      </c>
      <c r="P39" s="18">
        <f>SUM('[2]1月①:12月①'!P39)</f>
        <v>0</v>
      </c>
      <c r="Q39" s="18">
        <f>SUM('[2]1月①:12月①'!Q39)</f>
        <v>0</v>
      </c>
      <c r="R39" s="18">
        <f>SUM('[2]1月①:12月①'!R39)</f>
        <v>0</v>
      </c>
      <c r="S39" s="18">
        <f>SUM('[2]1月①:12月①'!S39)</f>
        <v>0</v>
      </c>
      <c r="T39" s="18">
        <f>SUM('[2]1月①:12月①'!T39)</f>
        <v>0</v>
      </c>
      <c r="U39" s="18">
        <f>SUM('[2]1月①:12月①'!U39)</f>
        <v>879</v>
      </c>
      <c r="V39" s="44">
        <f>SUM('[2]1月①:12月①'!V39)</f>
        <v>2201</v>
      </c>
      <c r="W39" s="18">
        <f>SUM('[2]1月①:12月①'!W39)</f>
        <v>188</v>
      </c>
      <c r="X39" s="18">
        <f>SUM('[2]1月①:12月①'!X39)</f>
        <v>2013</v>
      </c>
      <c r="Y39" s="18">
        <f>SUM('[2]1月①:12月①'!Y39)</f>
        <v>0</v>
      </c>
      <c r="Z39" s="18">
        <f>SUM('[2]1月①:12月①'!Z39)</f>
        <v>0</v>
      </c>
      <c r="AA39" s="18">
        <f>SUM('[2]1月①:12月①'!AA39)</f>
        <v>2013</v>
      </c>
      <c r="AB39" s="18">
        <f>SUM('[2]1月①:12月①'!AB39)</f>
        <v>0</v>
      </c>
      <c r="AC39" s="18">
        <f>SUM('[2]1月①:12月①'!AC39)</f>
        <v>0</v>
      </c>
    </row>
    <row r="40" spans="1:29" s="1" customFormat="1" ht="16.5" customHeight="1">
      <c r="A40" s="12">
        <v>400</v>
      </c>
      <c r="B40" s="8" t="s">
        <v>50</v>
      </c>
      <c r="C40" s="20">
        <f>SUM('[2]1月①:12月①'!C40)</f>
        <v>61337</v>
      </c>
      <c r="D40" s="20">
        <f>SUM('[2]1月①:12月①'!D40)</f>
        <v>23617</v>
      </c>
      <c r="E40" s="20">
        <f>SUM('[2]1月①:12月①'!E40)</f>
        <v>0</v>
      </c>
      <c r="F40" s="20">
        <f>SUM('[2]1月①:12月①'!F40)</f>
        <v>490</v>
      </c>
      <c r="G40" s="20">
        <f>SUM('[2]1月①:12月①'!G40)</f>
        <v>21339</v>
      </c>
      <c r="H40" s="20">
        <f>SUM('[2]1月①:12月①'!H40)</f>
        <v>349</v>
      </c>
      <c r="I40" s="20">
        <f>SUM('[2]1月①:12月①'!I40)</f>
        <v>8088</v>
      </c>
      <c r="J40" s="20">
        <f>SUM('[2]1月①:12月①'!J40)</f>
        <v>1184</v>
      </c>
      <c r="K40" s="20">
        <f>SUM('[2]1月①:12月①'!K40)</f>
        <v>0</v>
      </c>
      <c r="L40" s="20">
        <f>SUM('[2]1月①:12月①'!L40)</f>
        <v>0</v>
      </c>
      <c r="M40" s="20">
        <f>SUM('[2]1月①:12月①'!M40)</f>
        <v>354</v>
      </c>
      <c r="N40" s="20">
        <f>SUM('[2]1月①:12月①'!N40)</f>
        <v>0</v>
      </c>
      <c r="O40" s="20">
        <f>SUM('[2]1月①:12月①'!O40)</f>
        <v>0</v>
      </c>
      <c r="P40" s="20">
        <f>SUM('[2]1月①:12月①'!P40)</f>
        <v>138</v>
      </c>
      <c r="Q40" s="20">
        <f>SUM('[2]1月①:12月①'!Q40)</f>
        <v>362</v>
      </c>
      <c r="R40" s="20">
        <f>SUM('[2]1月①:12月①'!R40)</f>
        <v>2932</v>
      </c>
      <c r="S40" s="20">
        <f>SUM('[2]1月①:12月①'!S40)</f>
        <v>1466</v>
      </c>
      <c r="T40" s="20">
        <f>SUM('[2]1月①:12月①'!T40)</f>
        <v>102</v>
      </c>
      <c r="U40" s="20">
        <f>SUM('[2]1月①:12月①'!U40)</f>
        <v>916</v>
      </c>
      <c r="V40" s="45">
        <f>SUM('[2]1月①:12月①'!V40)</f>
        <v>61337</v>
      </c>
      <c r="W40" s="20">
        <f>SUM('[2]1月①:12月①'!W40)</f>
        <v>46797</v>
      </c>
      <c r="X40" s="20">
        <f>SUM('[2]1月①:12月①'!X40)</f>
        <v>14540</v>
      </c>
      <c r="Y40" s="20">
        <f>SUM('[2]1月①:12月①'!Y40)</f>
        <v>0</v>
      </c>
      <c r="Z40" s="20">
        <f>SUM('[2]1月①:12月①'!Z40)</f>
        <v>340</v>
      </c>
      <c r="AA40" s="20">
        <f>SUM('[2]1月①:12月①'!AA40)</f>
        <v>14045</v>
      </c>
      <c r="AB40" s="20">
        <f>SUM('[2]1月①:12月①'!AB40)</f>
        <v>0</v>
      </c>
      <c r="AC40" s="20">
        <f>SUM('[2]1月①:12月①'!AC40)</f>
        <v>155</v>
      </c>
    </row>
    <row r="41" spans="1:29" s="1" customFormat="1" ht="16.5" customHeight="1">
      <c r="A41" s="10">
        <v>401</v>
      </c>
      <c r="B41" s="4" t="s">
        <v>51</v>
      </c>
      <c r="C41" s="18">
        <f>SUM('[2]1月①:12月①'!C41)</f>
        <v>5702</v>
      </c>
      <c r="D41" s="18">
        <f>SUM('[2]1月①:12月①'!D41)</f>
        <v>2987</v>
      </c>
      <c r="E41" s="18">
        <f>SUM('[2]1月①:12月①'!E41)</f>
        <v>0</v>
      </c>
      <c r="F41" s="18">
        <f>SUM('[2]1月①:12月①'!F41)</f>
        <v>0</v>
      </c>
      <c r="G41" s="18">
        <f>SUM('[2]1月①:12月①'!G41)</f>
        <v>106</v>
      </c>
      <c r="H41" s="18">
        <f>SUM('[2]1月①:12月①'!H41)</f>
        <v>99</v>
      </c>
      <c r="I41" s="18">
        <f>SUM('[2]1月①:12月①'!I41)</f>
        <v>0</v>
      </c>
      <c r="J41" s="18">
        <f>SUM('[2]1月①:12月①'!J41)</f>
        <v>0</v>
      </c>
      <c r="K41" s="18">
        <f>SUM('[2]1月①:12月①'!K41)</f>
        <v>0</v>
      </c>
      <c r="L41" s="18">
        <f>SUM('[2]1月①:12月①'!L41)</f>
        <v>0</v>
      </c>
      <c r="M41" s="18">
        <f>SUM('[2]1月①:12月①'!M41)</f>
        <v>100</v>
      </c>
      <c r="N41" s="18">
        <f>SUM('[2]1月①:12月①'!N41)</f>
        <v>0</v>
      </c>
      <c r="O41" s="18">
        <f>SUM('[2]1月①:12月①'!O41)</f>
        <v>0</v>
      </c>
      <c r="P41" s="18">
        <f>SUM('[2]1月①:12月①'!P41)</f>
        <v>0</v>
      </c>
      <c r="Q41" s="18">
        <f>SUM('[2]1月①:12月①'!Q41)</f>
        <v>0</v>
      </c>
      <c r="R41" s="18">
        <f>SUM('[2]1月①:12月①'!R41)</f>
        <v>1183</v>
      </c>
      <c r="S41" s="18">
        <f>SUM('[2]1月①:12月①'!S41)</f>
        <v>1227</v>
      </c>
      <c r="T41" s="18">
        <f>SUM('[2]1月①:12月①'!T41)</f>
        <v>0</v>
      </c>
      <c r="U41" s="18">
        <f>SUM('[2]1月①:12月①'!U41)</f>
        <v>0</v>
      </c>
      <c r="V41" s="44">
        <f>SUM('[2]1月①:12月①'!V41)</f>
        <v>5702</v>
      </c>
      <c r="W41" s="18">
        <f>SUM('[2]1月①:12月①'!W41)</f>
        <v>3937</v>
      </c>
      <c r="X41" s="18">
        <f>SUM('[2]1月①:12月①'!X41)</f>
        <v>1765</v>
      </c>
      <c r="Y41" s="18">
        <f>SUM('[2]1月①:12月①'!Y41)</f>
        <v>0</v>
      </c>
      <c r="Z41" s="18">
        <f>SUM('[2]1月①:12月①'!Z41)</f>
        <v>0</v>
      </c>
      <c r="AA41" s="18">
        <f>SUM('[2]1月①:12月①'!AA41)</f>
        <v>1765</v>
      </c>
      <c r="AB41" s="18">
        <f>SUM('[2]1月①:12月①'!AB41)</f>
        <v>0</v>
      </c>
      <c r="AC41" s="18">
        <f>SUM('[2]1月①:12月①'!AC41)</f>
        <v>0</v>
      </c>
    </row>
    <row r="42" spans="1:29" s="1" customFormat="1" ht="16.5" customHeight="1">
      <c r="A42" s="10">
        <v>402</v>
      </c>
      <c r="B42" s="4" t="s">
        <v>52</v>
      </c>
      <c r="C42" s="18">
        <f>SUM('[2]1月①:12月①'!C42)</f>
        <v>2152</v>
      </c>
      <c r="D42" s="18">
        <f>SUM('[2]1月①:12月①'!D42)</f>
        <v>1025</v>
      </c>
      <c r="E42" s="18">
        <f>SUM('[2]1月①:12月①'!E42)</f>
        <v>0</v>
      </c>
      <c r="F42" s="18">
        <f>SUM('[2]1月①:12月①'!F42)</f>
        <v>280</v>
      </c>
      <c r="G42" s="18">
        <f>SUM('[2]1月①:12月①'!G42)</f>
        <v>498</v>
      </c>
      <c r="H42" s="18">
        <f>SUM('[2]1月①:12月①'!H42)</f>
        <v>0</v>
      </c>
      <c r="I42" s="18">
        <f>SUM('[2]1月①:12月①'!I42)</f>
        <v>0</v>
      </c>
      <c r="J42" s="18">
        <f>SUM('[2]1月①:12月①'!J42)</f>
        <v>0</v>
      </c>
      <c r="K42" s="18">
        <f>SUM('[2]1月①:12月①'!K42)</f>
        <v>0</v>
      </c>
      <c r="L42" s="18">
        <f>SUM('[2]1月①:12月①'!L42)</f>
        <v>0</v>
      </c>
      <c r="M42" s="18">
        <f>SUM('[2]1月①:12月①'!M42)</f>
        <v>122</v>
      </c>
      <c r="N42" s="18">
        <f>SUM('[2]1月①:12月①'!N42)</f>
        <v>0</v>
      </c>
      <c r="O42" s="18">
        <f>SUM('[2]1月①:12月①'!O42)</f>
        <v>0</v>
      </c>
      <c r="P42" s="18">
        <f>SUM('[2]1月①:12月①'!P42)</f>
        <v>0</v>
      </c>
      <c r="Q42" s="18">
        <f>SUM('[2]1月①:12月①'!Q42)</f>
        <v>0</v>
      </c>
      <c r="R42" s="18">
        <f>SUM('[2]1月①:12月①'!R42)</f>
        <v>193</v>
      </c>
      <c r="S42" s="18">
        <f>SUM('[2]1月①:12月①'!S42)</f>
        <v>34</v>
      </c>
      <c r="T42" s="18">
        <f>SUM('[2]1月①:12月①'!T42)</f>
        <v>0</v>
      </c>
      <c r="U42" s="18">
        <f>SUM('[2]1月①:12月①'!U42)</f>
        <v>0</v>
      </c>
      <c r="V42" s="44">
        <f>SUM('[2]1月①:12月①'!V42)</f>
        <v>2152</v>
      </c>
      <c r="W42" s="18">
        <f>SUM('[2]1月①:12月①'!W42)</f>
        <v>1666</v>
      </c>
      <c r="X42" s="18">
        <f>SUM('[2]1月①:12月①'!X42)</f>
        <v>486</v>
      </c>
      <c r="Y42" s="18">
        <f>SUM('[2]1月①:12月①'!Y42)</f>
        <v>0</v>
      </c>
      <c r="Z42" s="18">
        <f>SUM('[2]1月①:12月①'!Z42)</f>
        <v>0</v>
      </c>
      <c r="AA42" s="18">
        <f>SUM('[2]1月①:12月①'!AA42)</f>
        <v>486</v>
      </c>
      <c r="AB42" s="18">
        <f>SUM('[2]1月①:12月①'!AB42)</f>
        <v>0</v>
      </c>
      <c r="AC42" s="18">
        <f>SUM('[2]1月①:12月①'!AC42)</f>
        <v>0</v>
      </c>
    </row>
    <row r="43" spans="1:29" s="1" customFormat="1" ht="16.5" customHeight="1">
      <c r="A43" s="10">
        <v>405</v>
      </c>
      <c r="B43" s="4" t="s">
        <v>53</v>
      </c>
      <c r="C43" s="18">
        <f>SUM('[2]1月①:12月①'!C43)</f>
        <v>5475</v>
      </c>
      <c r="D43" s="18">
        <f>SUM('[2]1月①:12月①'!D43)</f>
        <v>5308</v>
      </c>
      <c r="E43" s="18">
        <f>SUM('[2]1月①:12月①'!E43)</f>
        <v>0</v>
      </c>
      <c r="F43" s="18">
        <f>SUM('[2]1月①:12月①'!F43)</f>
        <v>0</v>
      </c>
      <c r="G43" s="18">
        <f>SUM('[2]1月①:12月①'!G43)</f>
        <v>167</v>
      </c>
      <c r="H43" s="18">
        <f>SUM('[2]1月①:12月①'!H43)</f>
        <v>0</v>
      </c>
      <c r="I43" s="18">
        <f>SUM('[2]1月①:12月①'!I43)</f>
        <v>0</v>
      </c>
      <c r="J43" s="18">
        <f>SUM('[2]1月①:12月①'!J43)</f>
        <v>0</v>
      </c>
      <c r="K43" s="18">
        <f>SUM('[2]1月①:12月①'!K43)</f>
        <v>0</v>
      </c>
      <c r="L43" s="18">
        <f>SUM('[2]1月①:12月①'!L43)</f>
        <v>0</v>
      </c>
      <c r="M43" s="18">
        <f>SUM('[2]1月①:12月①'!M43)</f>
        <v>0</v>
      </c>
      <c r="N43" s="18">
        <f>SUM('[2]1月①:12月①'!N43)</f>
        <v>0</v>
      </c>
      <c r="O43" s="18">
        <f>SUM('[2]1月①:12月①'!O43)</f>
        <v>0</v>
      </c>
      <c r="P43" s="18">
        <f>SUM('[2]1月①:12月①'!P43)</f>
        <v>0</v>
      </c>
      <c r="Q43" s="18">
        <f>SUM('[2]1月①:12月①'!Q43)</f>
        <v>0</v>
      </c>
      <c r="R43" s="18">
        <f>SUM('[2]1月①:12月①'!R43)</f>
        <v>0</v>
      </c>
      <c r="S43" s="18">
        <f>SUM('[2]1月①:12月①'!S43)</f>
        <v>0</v>
      </c>
      <c r="T43" s="18">
        <f>SUM('[2]1月①:12月①'!T43)</f>
        <v>0</v>
      </c>
      <c r="U43" s="18">
        <f>SUM('[2]1月①:12月①'!U43)</f>
        <v>0</v>
      </c>
      <c r="V43" s="44">
        <f>SUM('[2]1月①:12月①'!V43)</f>
        <v>5475</v>
      </c>
      <c r="W43" s="18">
        <f>SUM('[2]1月①:12月①'!W43)</f>
        <v>5132</v>
      </c>
      <c r="X43" s="18">
        <f>SUM('[2]1月①:12月①'!X43)</f>
        <v>343</v>
      </c>
      <c r="Y43" s="18">
        <f>SUM('[2]1月①:12月①'!Y43)</f>
        <v>0</v>
      </c>
      <c r="Z43" s="18">
        <f>SUM('[2]1月①:12月①'!Z43)</f>
        <v>0</v>
      </c>
      <c r="AA43" s="18">
        <f>SUM('[2]1月①:12月①'!AA43)</f>
        <v>222</v>
      </c>
      <c r="AB43" s="18">
        <f>SUM('[2]1月①:12月①'!AB43)</f>
        <v>0</v>
      </c>
      <c r="AC43" s="18">
        <f>SUM('[2]1月①:12月①'!AC43)</f>
        <v>121</v>
      </c>
    </row>
    <row r="44" spans="1:29" s="1" customFormat="1" ht="16.5" customHeight="1">
      <c r="A44" s="10">
        <v>406</v>
      </c>
      <c r="B44" s="4" t="s">
        <v>54</v>
      </c>
      <c r="C44" s="18">
        <f>SUM('[2]1月①:12月①'!C44)</f>
        <v>10596</v>
      </c>
      <c r="D44" s="18">
        <f>SUM('[2]1月①:12月①'!D44)</f>
        <v>152</v>
      </c>
      <c r="E44" s="18">
        <f>SUM('[2]1月①:12月①'!E44)</f>
        <v>0</v>
      </c>
      <c r="F44" s="18">
        <f>SUM('[2]1月①:12月①'!F44)</f>
        <v>0</v>
      </c>
      <c r="G44" s="18">
        <f>SUM('[2]1月①:12月①'!G44)</f>
        <v>10211</v>
      </c>
      <c r="H44" s="18">
        <f>SUM('[2]1月①:12月①'!H44)</f>
        <v>0</v>
      </c>
      <c r="I44" s="18">
        <f>SUM('[2]1月①:12月①'!I44)</f>
        <v>233</v>
      </c>
      <c r="J44" s="18">
        <f>SUM('[2]1月①:12月①'!J44)</f>
        <v>0</v>
      </c>
      <c r="K44" s="18">
        <f>SUM('[2]1月①:12月①'!K44)</f>
        <v>0</v>
      </c>
      <c r="L44" s="18">
        <f>SUM('[2]1月①:12月①'!L44)</f>
        <v>0</v>
      </c>
      <c r="M44" s="18">
        <f>SUM('[2]1月①:12月①'!M44)</f>
        <v>0</v>
      </c>
      <c r="N44" s="18">
        <f>SUM('[2]1月①:12月①'!N44)</f>
        <v>0</v>
      </c>
      <c r="O44" s="18">
        <f>SUM('[2]1月①:12月①'!O44)</f>
        <v>0</v>
      </c>
      <c r="P44" s="18">
        <f>SUM('[2]1月①:12月①'!P44)</f>
        <v>0</v>
      </c>
      <c r="Q44" s="18">
        <f>SUM('[2]1月①:12月①'!Q44)</f>
        <v>0</v>
      </c>
      <c r="R44" s="18">
        <f>SUM('[2]1月①:12月①'!R44)</f>
        <v>0</v>
      </c>
      <c r="S44" s="18">
        <f>SUM('[2]1月①:12月①'!S44)</f>
        <v>0</v>
      </c>
      <c r="T44" s="18">
        <f>SUM('[2]1月①:12月①'!T44)</f>
        <v>0</v>
      </c>
      <c r="U44" s="18">
        <f>SUM('[2]1月①:12月①'!U44)</f>
        <v>0</v>
      </c>
      <c r="V44" s="44">
        <f>SUM('[2]1月①:12月①'!V44)</f>
        <v>10596</v>
      </c>
      <c r="W44" s="18">
        <f>SUM('[2]1月①:12月①'!W44)</f>
        <v>10202</v>
      </c>
      <c r="X44" s="18">
        <f>SUM('[2]1月①:12月①'!X44)</f>
        <v>394</v>
      </c>
      <c r="Y44" s="18">
        <f>SUM('[2]1月①:12月①'!Y44)</f>
        <v>0</v>
      </c>
      <c r="Z44" s="18">
        <f>SUM('[2]1月①:12月①'!Z44)</f>
        <v>0</v>
      </c>
      <c r="AA44" s="18">
        <f>SUM('[2]1月①:12月①'!AA44)</f>
        <v>394</v>
      </c>
      <c r="AB44" s="18">
        <f>SUM('[2]1月①:12月①'!AB44)</f>
        <v>0</v>
      </c>
      <c r="AC44" s="18">
        <f>SUM('[2]1月①:12月①'!AC44)</f>
        <v>0</v>
      </c>
    </row>
    <row r="45" spans="1:29" s="1" customFormat="1" ht="16.5" customHeight="1">
      <c r="A45" s="10">
        <v>408</v>
      </c>
      <c r="B45" s="4" t="s">
        <v>55</v>
      </c>
      <c r="C45" s="18">
        <f>SUM('[2]1月①:12月①'!C45)</f>
        <v>3980</v>
      </c>
      <c r="D45" s="18">
        <f>SUM('[2]1月①:12月①'!D45)</f>
        <v>2973</v>
      </c>
      <c r="E45" s="18">
        <f>SUM('[2]1月①:12月①'!E45)</f>
        <v>0</v>
      </c>
      <c r="F45" s="18">
        <f>SUM('[2]1月①:12月①'!F45)</f>
        <v>0</v>
      </c>
      <c r="G45" s="18">
        <f>SUM('[2]1月①:12月①'!G45)</f>
        <v>672</v>
      </c>
      <c r="H45" s="18">
        <f>SUM('[2]1月①:12月①'!H45)</f>
        <v>0</v>
      </c>
      <c r="I45" s="18">
        <f>SUM('[2]1月①:12月①'!I45)</f>
        <v>0</v>
      </c>
      <c r="J45" s="18">
        <f>SUM('[2]1月①:12月①'!J45)</f>
        <v>0</v>
      </c>
      <c r="K45" s="18">
        <f>SUM('[2]1月①:12月①'!K45)</f>
        <v>0</v>
      </c>
      <c r="L45" s="18">
        <f>SUM('[2]1月①:12月①'!L45)</f>
        <v>0</v>
      </c>
      <c r="M45" s="18">
        <f>SUM('[2]1月①:12月①'!M45)</f>
        <v>132</v>
      </c>
      <c r="N45" s="18">
        <f>SUM('[2]1月①:12月①'!N45)</f>
        <v>0</v>
      </c>
      <c r="O45" s="18">
        <f>SUM('[2]1月①:12月①'!O45)</f>
        <v>0</v>
      </c>
      <c r="P45" s="18">
        <f>SUM('[2]1月①:12月①'!P45)</f>
        <v>0</v>
      </c>
      <c r="Q45" s="18">
        <f>SUM('[2]1月①:12月①'!Q45)</f>
        <v>0</v>
      </c>
      <c r="R45" s="18">
        <f>SUM('[2]1月①:12月①'!R45)</f>
        <v>70</v>
      </c>
      <c r="S45" s="18">
        <f>SUM('[2]1月①:12月①'!S45)</f>
        <v>31</v>
      </c>
      <c r="T45" s="18">
        <f>SUM('[2]1月①:12月①'!T45)</f>
        <v>102</v>
      </c>
      <c r="U45" s="18">
        <f>SUM('[2]1月①:12月①'!U45)</f>
        <v>0</v>
      </c>
      <c r="V45" s="44">
        <f>SUM('[2]1月①:12月①'!V45)</f>
        <v>3980</v>
      </c>
      <c r="W45" s="18">
        <f>SUM('[2]1月①:12月①'!W45)</f>
        <v>3397</v>
      </c>
      <c r="X45" s="18">
        <f>SUM('[2]1月①:12月①'!X45)</f>
        <v>583</v>
      </c>
      <c r="Y45" s="18">
        <f>SUM('[2]1月①:12月①'!Y45)</f>
        <v>0</v>
      </c>
      <c r="Z45" s="18">
        <f>SUM('[2]1月①:12月①'!Z45)</f>
        <v>102</v>
      </c>
      <c r="AA45" s="18">
        <f>SUM('[2]1月①:12月①'!AA45)</f>
        <v>481</v>
      </c>
      <c r="AB45" s="18">
        <f>SUM('[2]1月①:12月①'!AB45)</f>
        <v>0</v>
      </c>
      <c r="AC45" s="18">
        <f>SUM('[2]1月①:12月①'!AC45)</f>
        <v>0</v>
      </c>
    </row>
    <row r="46" spans="1:29" s="1" customFormat="1" ht="16.5" customHeight="1">
      <c r="A46" s="10">
        <v>411</v>
      </c>
      <c r="B46" s="4" t="s">
        <v>56</v>
      </c>
      <c r="C46" s="18">
        <f>SUM('[2]1月①:12月①'!C46)</f>
        <v>9966</v>
      </c>
      <c r="D46" s="18">
        <f>SUM('[2]1月①:12月①'!D46)</f>
        <v>3030</v>
      </c>
      <c r="E46" s="18">
        <f>SUM('[2]1月①:12月①'!E46)</f>
        <v>0</v>
      </c>
      <c r="F46" s="18">
        <f>SUM('[2]1月①:12月①'!F46)</f>
        <v>0</v>
      </c>
      <c r="G46" s="18">
        <f>SUM('[2]1月①:12月①'!G46)</f>
        <v>0</v>
      </c>
      <c r="H46" s="18">
        <f>SUM('[2]1月①:12月①'!H46)</f>
        <v>250</v>
      </c>
      <c r="I46" s="18">
        <f>SUM('[2]1月①:12月①'!I46)</f>
        <v>5135</v>
      </c>
      <c r="J46" s="18">
        <f>SUM('[2]1月①:12月①'!J46)</f>
        <v>946</v>
      </c>
      <c r="K46" s="18">
        <f>SUM('[2]1月①:12月①'!K46)</f>
        <v>0</v>
      </c>
      <c r="L46" s="18">
        <f>SUM('[2]1月①:12月①'!L46)</f>
        <v>0</v>
      </c>
      <c r="M46" s="18">
        <f>SUM('[2]1月①:12月①'!M46)</f>
        <v>0</v>
      </c>
      <c r="N46" s="18">
        <f>SUM('[2]1月①:12月①'!N46)</f>
        <v>0</v>
      </c>
      <c r="O46" s="18">
        <f>SUM('[2]1月①:12月①'!O46)</f>
        <v>0</v>
      </c>
      <c r="P46" s="18">
        <f>SUM('[2]1月①:12月①'!P46)</f>
        <v>0</v>
      </c>
      <c r="Q46" s="18">
        <f>SUM('[2]1月①:12月①'!Q46)</f>
        <v>233</v>
      </c>
      <c r="R46" s="18">
        <f>SUM('[2]1月①:12月①'!R46)</f>
        <v>0</v>
      </c>
      <c r="S46" s="18">
        <f>SUM('[2]1月①:12月①'!S46)</f>
        <v>174</v>
      </c>
      <c r="T46" s="18">
        <f>SUM('[2]1月①:12月①'!T46)</f>
        <v>0</v>
      </c>
      <c r="U46" s="18">
        <f>SUM('[2]1月①:12月①'!U46)</f>
        <v>198</v>
      </c>
      <c r="V46" s="44">
        <f>SUM('[2]1月①:12月①'!V46)</f>
        <v>9966</v>
      </c>
      <c r="W46" s="18">
        <f>SUM('[2]1月①:12月①'!W46)</f>
        <v>3146</v>
      </c>
      <c r="X46" s="18">
        <f>SUM('[2]1月①:12月①'!X46)</f>
        <v>6820</v>
      </c>
      <c r="Y46" s="18">
        <f>SUM('[2]1月①:12月①'!Y46)</f>
        <v>0</v>
      </c>
      <c r="Z46" s="18">
        <f>SUM('[2]1月①:12月①'!Z46)</f>
        <v>0</v>
      </c>
      <c r="AA46" s="18">
        <f>SUM('[2]1月①:12月①'!AA46)</f>
        <v>6820</v>
      </c>
      <c r="AB46" s="18">
        <f>SUM('[2]1月①:12月①'!AB46)</f>
        <v>0</v>
      </c>
      <c r="AC46" s="18">
        <f>SUM('[2]1月①:12月①'!AC46)</f>
        <v>0</v>
      </c>
    </row>
    <row r="47" spans="1:29" s="1" customFormat="1" ht="16.5" customHeight="1">
      <c r="A47" s="10">
        <v>412</v>
      </c>
      <c r="B47" s="4" t="s">
        <v>174</v>
      </c>
      <c r="C47" s="18">
        <f>SUM('[2]1月①:12月①'!C47)</f>
        <v>23466</v>
      </c>
      <c r="D47" s="18">
        <f>SUM('[2]1月①:12月①'!D47)</f>
        <v>8142</v>
      </c>
      <c r="E47" s="18">
        <f>SUM('[2]1月①:12月①'!E47)</f>
        <v>0</v>
      </c>
      <c r="F47" s="18">
        <f>SUM('[2]1月①:12月①'!F47)</f>
        <v>210</v>
      </c>
      <c r="G47" s="18">
        <f>SUM('[2]1月①:12月①'!G47)</f>
        <v>9685</v>
      </c>
      <c r="H47" s="18">
        <f>SUM('[2]1月①:12月①'!H47)</f>
        <v>0</v>
      </c>
      <c r="I47" s="18">
        <f>SUM('[2]1月①:12月①'!I47)</f>
        <v>2720</v>
      </c>
      <c r="J47" s="18">
        <f>SUM('[2]1月①:12月①'!J47)</f>
        <v>238</v>
      </c>
      <c r="K47" s="18">
        <f>SUM('[2]1月①:12月①'!K47)</f>
        <v>0</v>
      </c>
      <c r="L47" s="18">
        <f>SUM('[2]1月①:12月①'!L47)</f>
        <v>0</v>
      </c>
      <c r="M47" s="18">
        <f>SUM('[2]1月①:12月①'!M47)</f>
        <v>0</v>
      </c>
      <c r="N47" s="18">
        <f>SUM('[2]1月①:12月①'!N47)</f>
        <v>0</v>
      </c>
      <c r="O47" s="18">
        <f>SUM('[2]1月①:12月①'!O47)</f>
        <v>0</v>
      </c>
      <c r="P47" s="18">
        <f>SUM('[2]1月①:12月①'!P47)</f>
        <v>138</v>
      </c>
      <c r="Q47" s="18">
        <f>SUM('[2]1月①:12月①'!Q47)</f>
        <v>129</v>
      </c>
      <c r="R47" s="18">
        <f>SUM('[2]1月①:12月①'!R47)</f>
        <v>1486</v>
      </c>
      <c r="S47" s="18">
        <f>SUM('[2]1月①:12月①'!S47)</f>
        <v>0</v>
      </c>
      <c r="T47" s="18">
        <f>SUM('[2]1月①:12月①'!T47)</f>
        <v>0</v>
      </c>
      <c r="U47" s="18">
        <f>SUM('[2]1月①:12月①'!U47)</f>
        <v>718</v>
      </c>
      <c r="V47" s="44">
        <f>SUM('[2]1月①:12月①'!V47)</f>
        <v>23466</v>
      </c>
      <c r="W47" s="18">
        <f>SUM('[2]1月①:12月①'!W47)</f>
        <v>19317</v>
      </c>
      <c r="X47" s="18">
        <f>SUM('[2]1月①:12月①'!X47)</f>
        <v>4149</v>
      </c>
      <c r="Y47" s="18">
        <f>SUM('[2]1月①:12月①'!Y47)</f>
        <v>0</v>
      </c>
      <c r="Z47" s="18">
        <f>SUM('[2]1月①:12月①'!Z47)</f>
        <v>238</v>
      </c>
      <c r="AA47" s="18">
        <f>SUM('[2]1月①:12月①'!AA47)</f>
        <v>3877</v>
      </c>
      <c r="AB47" s="18">
        <f>SUM('[2]1月①:12月①'!AB47)</f>
        <v>0</v>
      </c>
      <c r="AC47" s="18">
        <f>SUM('[2]1月①:12月①'!AC47)</f>
        <v>34</v>
      </c>
    </row>
    <row r="48" spans="1:29" s="1" customFormat="1" ht="16.5" customHeight="1">
      <c r="A48" s="12">
        <v>420</v>
      </c>
      <c r="B48" s="8" t="s">
        <v>57</v>
      </c>
      <c r="C48" s="20">
        <f>SUM('[2]1月①:12月①'!C48)</f>
        <v>1785</v>
      </c>
      <c r="D48" s="20">
        <f>SUM('[2]1月①:12月①'!D48)</f>
        <v>686</v>
      </c>
      <c r="E48" s="20">
        <f>SUM('[2]1月①:12月①'!E48)</f>
        <v>0</v>
      </c>
      <c r="F48" s="20">
        <f>SUM('[2]1月①:12月①'!F48)</f>
        <v>0</v>
      </c>
      <c r="G48" s="20">
        <f>SUM('[2]1月①:12月①'!G48)</f>
        <v>0</v>
      </c>
      <c r="H48" s="20">
        <f>SUM('[2]1月①:12月①'!H48)</f>
        <v>455</v>
      </c>
      <c r="I48" s="20">
        <f>SUM('[2]1月①:12月①'!I48)</f>
        <v>0</v>
      </c>
      <c r="J48" s="20">
        <f>SUM('[2]1月①:12月①'!J48)</f>
        <v>0</v>
      </c>
      <c r="K48" s="20">
        <f>SUM('[2]1月①:12月①'!K48)</f>
        <v>16</v>
      </c>
      <c r="L48" s="20">
        <f>SUM('[2]1月①:12月①'!L48)</f>
        <v>0</v>
      </c>
      <c r="M48" s="20">
        <f>SUM('[2]1月①:12月①'!M48)</f>
        <v>0</v>
      </c>
      <c r="N48" s="20">
        <f>SUM('[2]1月①:12月①'!N48)</f>
        <v>0</v>
      </c>
      <c r="O48" s="20">
        <f>SUM('[2]1月①:12月①'!O48)</f>
        <v>0</v>
      </c>
      <c r="P48" s="20">
        <f>SUM('[2]1月①:12月①'!P48)</f>
        <v>0</v>
      </c>
      <c r="Q48" s="20">
        <f>SUM('[2]1月①:12月①'!Q48)</f>
        <v>62</v>
      </c>
      <c r="R48" s="20">
        <f>SUM('[2]1月①:12月①'!R48)</f>
        <v>0</v>
      </c>
      <c r="S48" s="20">
        <f>SUM('[2]1月①:12月①'!S48)</f>
        <v>0</v>
      </c>
      <c r="T48" s="20">
        <f>SUM('[2]1月①:12月①'!T48)</f>
        <v>0</v>
      </c>
      <c r="U48" s="20">
        <f>SUM('[2]1月①:12月①'!U48)</f>
        <v>566</v>
      </c>
      <c r="V48" s="45">
        <f>SUM('[2]1月①:12月①'!V48)</f>
        <v>1785</v>
      </c>
      <c r="W48" s="20">
        <f>SUM('[2]1月①:12月①'!W48)</f>
        <v>1314</v>
      </c>
      <c r="X48" s="20">
        <f>SUM('[2]1月①:12月①'!X48)</f>
        <v>471</v>
      </c>
      <c r="Y48" s="20">
        <f>SUM('[2]1月①:12月①'!Y48)</f>
        <v>0</v>
      </c>
      <c r="Z48" s="20">
        <f>SUM('[2]1月①:12月①'!Z48)</f>
        <v>0</v>
      </c>
      <c r="AA48" s="20">
        <f>SUM('[2]1月①:12月①'!AA48)</f>
        <v>471</v>
      </c>
      <c r="AB48" s="20">
        <f>SUM('[2]1月①:12月①'!AB48)</f>
        <v>0</v>
      </c>
      <c r="AC48" s="20">
        <f>SUM('[2]1月①:12月①'!AC48)</f>
        <v>0</v>
      </c>
    </row>
    <row r="49" spans="1:29" s="1" customFormat="1" ht="16.5" customHeight="1">
      <c r="A49" s="10">
        <v>423</v>
      </c>
      <c r="B49" s="4" t="s">
        <v>58</v>
      </c>
      <c r="C49" s="18">
        <f>SUM('[2]1月①:12月①'!C49)</f>
        <v>996</v>
      </c>
      <c r="D49" s="18">
        <f>SUM('[2]1月①:12月①'!D49)</f>
        <v>541</v>
      </c>
      <c r="E49" s="18">
        <f>SUM('[2]1月①:12月①'!E49)</f>
        <v>0</v>
      </c>
      <c r="F49" s="18">
        <f>SUM('[2]1月①:12月①'!F49)</f>
        <v>0</v>
      </c>
      <c r="G49" s="18">
        <f>SUM('[2]1月①:12月①'!G49)</f>
        <v>0</v>
      </c>
      <c r="H49" s="18">
        <f>SUM('[2]1月①:12月①'!H49)</f>
        <v>455</v>
      </c>
      <c r="I49" s="18">
        <f>SUM('[2]1月①:12月①'!I49)</f>
        <v>0</v>
      </c>
      <c r="J49" s="18">
        <f>SUM('[2]1月①:12月①'!J49)</f>
        <v>0</v>
      </c>
      <c r="K49" s="18">
        <f>SUM('[2]1月①:12月①'!K49)</f>
        <v>0</v>
      </c>
      <c r="L49" s="18">
        <f>SUM('[2]1月①:12月①'!L49)</f>
        <v>0</v>
      </c>
      <c r="M49" s="18">
        <f>SUM('[2]1月①:12月①'!M49)</f>
        <v>0</v>
      </c>
      <c r="N49" s="18">
        <f>SUM('[2]1月①:12月①'!N49)</f>
        <v>0</v>
      </c>
      <c r="O49" s="18">
        <f>SUM('[2]1月①:12月①'!O49)</f>
        <v>0</v>
      </c>
      <c r="P49" s="18">
        <f>SUM('[2]1月①:12月①'!P49)</f>
        <v>0</v>
      </c>
      <c r="Q49" s="18">
        <f>SUM('[2]1月①:12月①'!Q49)</f>
        <v>0</v>
      </c>
      <c r="R49" s="18">
        <f>SUM('[2]1月①:12月①'!R49)</f>
        <v>0</v>
      </c>
      <c r="S49" s="18">
        <f>SUM('[2]1月①:12月①'!S49)</f>
        <v>0</v>
      </c>
      <c r="T49" s="18">
        <f>SUM('[2]1月①:12月①'!T49)</f>
        <v>0</v>
      </c>
      <c r="U49" s="18">
        <f>SUM('[2]1月①:12月①'!U49)</f>
        <v>0</v>
      </c>
      <c r="V49" s="44">
        <f>SUM('[2]1月①:12月①'!V49)</f>
        <v>996</v>
      </c>
      <c r="W49" s="18">
        <f>SUM('[2]1月①:12月①'!W49)</f>
        <v>541</v>
      </c>
      <c r="X49" s="18">
        <f>SUM('[2]1月①:12月①'!X49)</f>
        <v>455</v>
      </c>
      <c r="Y49" s="18">
        <f>SUM('[2]1月①:12月①'!Y49)</f>
        <v>0</v>
      </c>
      <c r="Z49" s="18">
        <f>SUM('[2]1月①:12月①'!Z49)</f>
        <v>0</v>
      </c>
      <c r="AA49" s="18">
        <f>SUM('[2]1月①:12月①'!AA49)</f>
        <v>455</v>
      </c>
      <c r="AB49" s="18">
        <f>SUM('[2]1月①:12月①'!AB49)</f>
        <v>0</v>
      </c>
      <c r="AC49" s="18">
        <f>SUM('[2]1月①:12月①'!AC49)</f>
        <v>0</v>
      </c>
    </row>
    <row r="50" spans="1:29" s="1" customFormat="1" ht="16.5" customHeight="1">
      <c r="A50" s="10">
        <v>424</v>
      </c>
      <c r="B50" s="4" t="s">
        <v>59</v>
      </c>
      <c r="C50" s="18">
        <f>SUM('[2]1月①:12月①'!C50)</f>
        <v>789</v>
      </c>
      <c r="D50" s="18">
        <f>SUM('[2]1月①:12月①'!D50)</f>
        <v>145</v>
      </c>
      <c r="E50" s="18">
        <f>SUM('[2]1月①:12月①'!E50)</f>
        <v>0</v>
      </c>
      <c r="F50" s="18">
        <f>SUM('[2]1月①:12月①'!F50)</f>
        <v>0</v>
      </c>
      <c r="G50" s="18">
        <f>SUM('[2]1月①:12月①'!G50)</f>
        <v>0</v>
      </c>
      <c r="H50" s="18">
        <f>SUM('[2]1月①:12月①'!H50)</f>
        <v>0</v>
      </c>
      <c r="I50" s="18">
        <f>SUM('[2]1月①:12月①'!I50)</f>
        <v>0</v>
      </c>
      <c r="J50" s="18">
        <f>SUM('[2]1月①:12月①'!J50)</f>
        <v>0</v>
      </c>
      <c r="K50" s="18">
        <f>SUM('[2]1月①:12月①'!K50)</f>
        <v>16</v>
      </c>
      <c r="L50" s="18">
        <f>SUM('[2]1月①:12月①'!L50)</f>
        <v>0</v>
      </c>
      <c r="M50" s="18">
        <f>SUM('[2]1月①:12月①'!M50)</f>
        <v>0</v>
      </c>
      <c r="N50" s="18">
        <f>SUM('[2]1月①:12月①'!N50)</f>
        <v>0</v>
      </c>
      <c r="O50" s="18">
        <f>SUM('[2]1月①:12月①'!O50)</f>
        <v>0</v>
      </c>
      <c r="P50" s="18">
        <f>SUM('[2]1月①:12月①'!P50)</f>
        <v>0</v>
      </c>
      <c r="Q50" s="18">
        <f>SUM('[2]1月①:12月①'!Q50)</f>
        <v>62</v>
      </c>
      <c r="R50" s="18">
        <f>SUM('[2]1月①:12月①'!R50)</f>
        <v>0</v>
      </c>
      <c r="S50" s="18">
        <f>SUM('[2]1月①:12月①'!S50)</f>
        <v>0</v>
      </c>
      <c r="T50" s="18">
        <f>SUM('[2]1月①:12月①'!T50)</f>
        <v>0</v>
      </c>
      <c r="U50" s="18">
        <f>SUM('[2]1月①:12月①'!U50)</f>
        <v>566</v>
      </c>
      <c r="V50" s="44">
        <f>SUM('[2]1月①:12月①'!V50)</f>
        <v>789</v>
      </c>
      <c r="W50" s="18">
        <f>SUM('[2]1月①:12月①'!W50)</f>
        <v>773</v>
      </c>
      <c r="X50" s="18">
        <f>SUM('[2]1月①:12月①'!X50)</f>
        <v>16</v>
      </c>
      <c r="Y50" s="18">
        <f>SUM('[2]1月①:12月①'!Y50)</f>
        <v>0</v>
      </c>
      <c r="Z50" s="18">
        <f>SUM('[2]1月①:12月①'!Z50)</f>
        <v>0</v>
      </c>
      <c r="AA50" s="18">
        <f>SUM('[2]1月①:12月①'!AA50)</f>
        <v>16</v>
      </c>
      <c r="AB50" s="18">
        <f>SUM('[2]1月①:12月①'!AB50)</f>
        <v>0</v>
      </c>
      <c r="AC50" s="18">
        <f>SUM('[2]1月①:12月①'!AC50)</f>
        <v>0</v>
      </c>
    </row>
    <row r="51" spans="1:29" s="1" customFormat="1" ht="16.5" customHeight="1">
      <c r="A51" s="10">
        <v>425</v>
      </c>
      <c r="B51" s="4" t="s">
        <v>60</v>
      </c>
      <c r="C51" s="18">
        <f>SUM('[2]1月①:12月①'!C51)</f>
        <v>0</v>
      </c>
      <c r="D51" s="18">
        <f>SUM('[2]1月①:12月①'!D51)</f>
        <v>0</v>
      </c>
      <c r="E51" s="18">
        <f>SUM('[2]1月①:12月①'!E51)</f>
        <v>0</v>
      </c>
      <c r="F51" s="18">
        <f>SUM('[2]1月①:12月①'!F51)</f>
        <v>0</v>
      </c>
      <c r="G51" s="18">
        <f>SUM('[2]1月①:12月①'!G51)</f>
        <v>0</v>
      </c>
      <c r="H51" s="18">
        <f>SUM('[2]1月①:12月①'!H51)</f>
        <v>0</v>
      </c>
      <c r="I51" s="18">
        <f>SUM('[2]1月①:12月①'!I51)</f>
        <v>0</v>
      </c>
      <c r="J51" s="18">
        <f>SUM('[2]1月①:12月①'!J51)</f>
        <v>0</v>
      </c>
      <c r="K51" s="18">
        <f>SUM('[2]1月①:12月①'!K51)</f>
        <v>0</v>
      </c>
      <c r="L51" s="18">
        <f>SUM('[2]1月①:12月①'!L51)</f>
        <v>0</v>
      </c>
      <c r="M51" s="18">
        <f>SUM('[2]1月①:12月①'!M51)</f>
        <v>0</v>
      </c>
      <c r="N51" s="18">
        <f>SUM('[2]1月①:12月①'!N51)</f>
        <v>0</v>
      </c>
      <c r="O51" s="18">
        <f>SUM('[2]1月①:12月①'!O51)</f>
        <v>0</v>
      </c>
      <c r="P51" s="18">
        <f>SUM('[2]1月①:12月①'!P51)</f>
        <v>0</v>
      </c>
      <c r="Q51" s="18">
        <f>SUM('[2]1月①:12月①'!Q51)</f>
        <v>0</v>
      </c>
      <c r="R51" s="18">
        <f>SUM('[2]1月①:12月①'!R51)</f>
        <v>0</v>
      </c>
      <c r="S51" s="18">
        <f>SUM('[2]1月①:12月①'!S51)</f>
        <v>0</v>
      </c>
      <c r="T51" s="18">
        <f>SUM('[2]1月①:12月①'!T51)</f>
        <v>0</v>
      </c>
      <c r="U51" s="18">
        <f>SUM('[2]1月①:12月①'!U51)</f>
        <v>0</v>
      </c>
      <c r="V51" s="44">
        <f>SUM('[2]1月①:12月①'!V51)</f>
        <v>0</v>
      </c>
      <c r="W51" s="18">
        <f>SUM('[2]1月①:12月①'!W51)</f>
        <v>0</v>
      </c>
      <c r="X51" s="18">
        <f>SUM('[2]1月①:12月①'!X51)</f>
        <v>0</v>
      </c>
      <c r="Y51" s="18">
        <f>SUM('[2]1月①:12月①'!Y51)</f>
        <v>0</v>
      </c>
      <c r="Z51" s="18">
        <f>SUM('[2]1月①:12月①'!Z51)</f>
        <v>0</v>
      </c>
      <c r="AA51" s="18">
        <f>SUM('[2]1月①:12月①'!AA51)</f>
        <v>0</v>
      </c>
      <c r="AB51" s="18">
        <f>SUM('[2]1月①:12月①'!AB51)</f>
        <v>0</v>
      </c>
      <c r="AC51" s="18">
        <f>SUM('[2]1月①:12月①'!AC51)</f>
        <v>0</v>
      </c>
    </row>
    <row r="52" spans="1:29" s="1" customFormat="1" ht="16.5" customHeight="1">
      <c r="A52" s="10">
        <v>426</v>
      </c>
      <c r="B52" s="4" t="s">
        <v>61</v>
      </c>
      <c r="C52" s="18">
        <f>SUM('[2]1月①:12月①'!C52)</f>
        <v>0</v>
      </c>
      <c r="D52" s="18">
        <f>SUM('[2]1月①:12月①'!D52)</f>
        <v>0</v>
      </c>
      <c r="E52" s="18">
        <f>SUM('[2]1月①:12月①'!E52)</f>
        <v>0</v>
      </c>
      <c r="F52" s="18">
        <f>SUM('[2]1月①:12月①'!F52)</f>
        <v>0</v>
      </c>
      <c r="G52" s="18">
        <f>SUM('[2]1月①:12月①'!G52)</f>
        <v>0</v>
      </c>
      <c r="H52" s="18">
        <f>SUM('[2]1月①:12月①'!H52)</f>
        <v>0</v>
      </c>
      <c r="I52" s="18">
        <f>SUM('[2]1月①:12月①'!I52)</f>
        <v>0</v>
      </c>
      <c r="J52" s="18">
        <f>SUM('[2]1月①:12月①'!J52)</f>
        <v>0</v>
      </c>
      <c r="K52" s="18">
        <f>SUM('[2]1月①:12月①'!K52)</f>
        <v>0</v>
      </c>
      <c r="L52" s="18">
        <f>SUM('[2]1月①:12月①'!L52)</f>
        <v>0</v>
      </c>
      <c r="M52" s="18">
        <f>SUM('[2]1月①:12月①'!M52)</f>
        <v>0</v>
      </c>
      <c r="N52" s="18">
        <f>SUM('[2]1月①:12月①'!N52)</f>
        <v>0</v>
      </c>
      <c r="O52" s="18">
        <f>SUM('[2]1月①:12月①'!O52)</f>
        <v>0</v>
      </c>
      <c r="P52" s="18">
        <f>SUM('[2]1月①:12月①'!P52)</f>
        <v>0</v>
      </c>
      <c r="Q52" s="18">
        <f>SUM('[2]1月①:12月①'!Q52)</f>
        <v>0</v>
      </c>
      <c r="R52" s="18">
        <f>SUM('[2]1月①:12月①'!R52)</f>
        <v>0</v>
      </c>
      <c r="S52" s="18">
        <f>SUM('[2]1月①:12月①'!S52)</f>
        <v>0</v>
      </c>
      <c r="T52" s="18">
        <f>SUM('[2]1月①:12月①'!T52)</f>
        <v>0</v>
      </c>
      <c r="U52" s="18">
        <f>SUM('[2]1月①:12月①'!U52)</f>
        <v>0</v>
      </c>
      <c r="V52" s="44">
        <f>SUM('[2]1月①:12月①'!V52)</f>
        <v>0</v>
      </c>
      <c r="W52" s="18">
        <f>SUM('[2]1月①:12月①'!W52)</f>
        <v>0</v>
      </c>
      <c r="X52" s="18">
        <f>SUM('[2]1月①:12月①'!X52)</f>
        <v>0</v>
      </c>
      <c r="Y52" s="18">
        <f>SUM('[2]1月①:12月①'!Y52)</f>
        <v>0</v>
      </c>
      <c r="Z52" s="18">
        <f>SUM('[2]1月①:12月①'!Z52)</f>
        <v>0</v>
      </c>
      <c r="AA52" s="18">
        <f>SUM('[2]1月①:12月①'!AA52)</f>
        <v>0</v>
      </c>
      <c r="AB52" s="18">
        <f>SUM('[2]1月①:12月①'!AB52)</f>
        <v>0</v>
      </c>
      <c r="AC52" s="18">
        <f>SUM('[2]1月①:12月①'!AC52)</f>
        <v>0</v>
      </c>
    </row>
    <row r="53" spans="1:29" s="1" customFormat="1" ht="16.5" customHeight="1">
      <c r="A53" s="12">
        <v>440</v>
      </c>
      <c r="B53" s="8" t="s">
        <v>62</v>
      </c>
      <c r="C53" s="20">
        <f>SUM('[2]1月①:12月①'!C53)</f>
        <v>32521</v>
      </c>
      <c r="D53" s="20">
        <f>SUM('[2]1月①:12月①'!D53)</f>
        <v>12987</v>
      </c>
      <c r="E53" s="20">
        <f>SUM('[2]1月①:12月①'!E53)</f>
        <v>0</v>
      </c>
      <c r="F53" s="20">
        <f>SUM('[2]1月①:12月①'!F53)</f>
        <v>327</v>
      </c>
      <c r="G53" s="20">
        <f>SUM('[2]1月①:12月①'!G53)</f>
        <v>961</v>
      </c>
      <c r="H53" s="20">
        <f>SUM('[2]1月①:12月①'!H53)</f>
        <v>199</v>
      </c>
      <c r="I53" s="20">
        <f>SUM('[2]1月①:12月①'!I53)</f>
        <v>1972</v>
      </c>
      <c r="J53" s="20">
        <f>SUM('[2]1月①:12月①'!J53)</f>
        <v>0</v>
      </c>
      <c r="K53" s="20">
        <f>SUM('[2]1月①:12月①'!K53)</f>
        <v>0</v>
      </c>
      <c r="L53" s="20">
        <f>SUM('[2]1月①:12月①'!L53)</f>
        <v>136</v>
      </c>
      <c r="M53" s="20">
        <f>SUM('[2]1月①:12月①'!M53)</f>
        <v>199</v>
      </c>
      <c r="N53" s="20">
        <f>SUM('[2]1月①:12月①'!N53)</f>
        <v>0</v>
      </c>
      <c r="O53" s="20">
        <f>SUM('[2]1月①:12月①'!O53)</f>
        <v>0</v>
      </c>
      <c r="P53" s="20">
        <f>SUM('[2]1月①:12月①'!P53)</f>
        <v>63</v>
      </c>
      <c r="Q53" s="20">
        <f>SUM('[2]1月①:12月①'!Q53)</f>
        <v>9510</v>
      </c>
      <c r="R53" s="20">
        <f>SUM('[2]1月①:12月①'!R53)</f>
        <v>6067</v>
      </c>
      <c r="S53" s="20">
        <f>SUM('[2]1月①:12月①'!S53)</f>
        <v>0</v>
      </c>
      <c r="T53" s="20">
        <f>SUM('[2]1月①:12月①'!T53)</f>
        <v>0</v>
      </c>
      <c r="U53" s="20">
        <f>SUM('[2]1月①:12月①'!U53)</f>
        <v>100</v>
      </c>
      <c r="V53" s="45">
        <f>SUM('[2]1月①:12月①'!V53)</f>
        <v>32521</v>
      </c>
      <c r="W53" s="20">
        <f>SUM('[2]1月①:12月①'!W53)</f>
        <v>17601</v>
      </c>
      <c r="X53" s="20">
        <f>SUM('[2]1月①:12月①'!X53)</f>
        <v>14920</v>
      </c>
      <c r="Y53" s="20">
        <f>SUM('[2]1月①:12月①'!Y53)</f>
        <v>0</v>
      </c>
      <c r="Z53" s="20">
        <f>SUM('[2]1月①:12月①'!Z53)</f>
        <v>9285</v>
      </c>
      <c r="AA53" s="20">
        <f>SUM('[2]1月①:12月①'!AA53)</f>
        <v>5598</v>
      </c>
      <c r="AB53" s="20">
        <f>SUM('[2]1月①:12月①'!AB53)</f>
        <v>0</v>
      </c>
      <c r="AC53" s="20">
        <f>SUM('[2]1月①:12月①'!AC53)</f>
        <v>37</v>
      </c>
    </row>
    <row r="54" spans="1:29" s="1" customFormat="1" ht="16.5" customHeight="1">
      <c r="A54" s="10">
        <v>441</v>
      </c>
      <c r="B54" s="4" t="s">
        <v>63</v>
      </c>
      <c r="C54" s="18">
        <f>SUM('[2]1月①:12月①'!C54)</f>
        <v>4788</v>
      </c>
      <c r="D54" s="18">
        <f>SUM('[2]1月①:12月①'!D54)</f>
        <v>1881</v>
      </c>
      <c r="E54" s="18">
        <f>SUM('[2]1月①:12月①'!E54)</f>
        <v>0</v>
      </c>
      <c r="F54" s="18">
        <f>SUM('[2]1月①:12月①'!F54)</f>
        <v>0</v>
      </c>
      <c r="G54" s="18">
        <f>SUM('[2]1月①:12月①'!G54)</f>
        <v>0</v>
      </c>
      <c r="H54" s="18">
        <f>SUM('[2]1月①:12月①'!H54)</f>
        <v>0</v>
      </c>
      <c r="I54" s="18">
        <f>SUM('[2]1月①:12月①'!I54)</f>
        <v>1528</v>
      </c>
      <c r="J54" s="18">
        <f>SUM('[2]1月①:12月①'!J54)</f>
        <v>0</v>
      </c>
      <c r="K54" s="18">
        <f>SUM('[2]1月①:12月①'!K54)</f>
        <v>0</v>
      </c>
      <c r="L54" s="18">
        <f>SUM('[2]1月①:12月①'!L54)</f>
        <v>0</v>
      </c>
      <c r="M54" s="18">
        <f>SUM('[2]1月①:12月①'!M54)</f>
        <v>0</v>
      </c>
      <c r="N54" s="18">
        <f>SUM('[2]1月①:12月①'!N54)</f>
        <v>0</v>
      </c>
      <c r="O54" s="18">
        <f>SUM('[2]1月①:12月①'!O54)</f>
        <v>0</v>
      </c>
      <c r="P54" s="18">
        <f>SUM('[2]1月①:12月①'!P54)</f>
        <v>0</v>
      </c>
      <c r="Q54" s="18">
        <f>SUM('[2]1月①:12月①'!Q54)</f>
        <v>371</v>
      </c>
      <c r="R54" s="18">
        <f>SUM('[2]1月①:12月①'!R54)</f>
        <v>1008</v>
      </c>
      <c r="S54" s="18">
        <f>SUM('[2]1月①:12月①'!S54)</f>
        <v>0</v>
      </c>
      <c r="T54" s="18">
        <f>SUM('[2]1月①:12月①'!T54)</f>
        <v>0</v>
      </c>
      <c r="U54" s="18">
        <f>SUM('[2]1月①:12月①'!U54)</f>
        <v>0</v>
      </c>
      <c r="V54" s="44">
        <f>SUM('[2]1月①:12月①'!V54)</f>
        <v>4788</v>
      </c>
      <c r="W54" s="18">
        <f>SUM('[2]1月①:12月①'!W54)</f>
        <v>1881</v>
      </c>
      <c r="X54" s="18">
        <f>SUM('[2]1月①:12月①'!X54)</f>
        <v>2907</v>
      </c>
      <c r="Y54" s="18">
        <f>SUM('[2]1月①:12月①'!Y54)</f>
        <v>0</v>
      </c>
      <c r="Z54" s="18">
        <f>SUM('[2]1月①:12月①'!Z54)</f>
        <v>371</v>
      </c>
      <c r="AA54" s="18">
        <f>SUM('[2]1月①:12月①'!AA54)</f>
        <v>2536</v>
      </c>
      <c r="AB54" s="18">
        <f>SUM('[2]1月①:12月①'!AB54)</f>
        <v>0</v>
      </c>
      <c r="AC54" s="18">
        <f>SUM('[2]1月①:12月①'!AC54)</f>
        <v>0</v>
      </c>
    </row>
    <row r="55" spans="1:29" s="1" customFormat="1" ht="16.5" customHeight="1">
      <c r="A55" s="10">
        <v>442</v>
      </c>
      <c r="B55" s="4" t="s">
        <v>64</v>
      </c>
      <c r="C55" s="18">
        <f>SUM('[2]1月①:12月①'!C55)</f>
        <v>15709</v>
      </c>
      <c r="D55" s="18">
        <f>SUM('[2]1月①:12月①'!D55)</f>
        <v>5012</v>
      </c>
      <c r="E55" s="18">
        <f>SUM('[2]1月①:12月①'!E55)</f>
        <v>0</v>
      </c>
      <c r="F55" s="18">
        <f>SUM('[2]1月①:12月①'!F55)</f>
        <v>159</v>
      </c>
      <c r="G55" s="18">
        <f>SUM('[2]1月①:12月①'!G55)</f>
        <v>921</v>
      </c>
      <c r="H55" s="18">
        <f>SUM('[2]1月①:12月①'!H55)</f>
        <v>0</v>
      </c>
      <c r="I55" s="18">
        <f>SUM('[2]1月①:12月①'!I55)</f>
        <v>278</v>
      </c>
      <c r="J55" s="18">
        <f>SUM('[2]1月①:12月①'!J55)</f>
        <v>0</v>
      </c>
      <c r="K55" s="18">
        <f>SUM('[2]1月①:12月①'!K55)</f>
        <v>0</v>
      </c>
      <c r="L55" s="18">
        <f>SUM('[2]1月①:12月①'!L55)</f>
        <v>136</v>
      </c>
      <c r="M55" s="18">
        <f>SUM('[2]1月①:12月①'!M55)</f>
        <v>199</v>
      </c>
      <c r="N55" s="18">
        <f>SUM('[2]1月①:12月①'!N55)</f>
        <v>0</v>
      </c>
      <c r="O55" s="18">
        <f>SUM('[2]1月①:12月①'!O55)</f>
        <v>0</v>
      </c>
      <c r="P55" s="18">
        <f>SUM('[2]1月①:12月①'!P55)</f>
        <v>20</v>
      </c>
      <c r="Q55" s="18">
        <f>SUM('[2]1月①:12月①'!Q55)</f>
        <v>8984</v>
      </c>
      <c r="R55" s="18">
        <f>SUM('[2]1月①:12月①'!R55)</f>
        <v>0</v>
      </c>
      <c r="S55" s="18">
        <f>SUM('[2]1月①:12月①'!S55)</f>
        <v>0</v>
      </c>
      <c r="T55" s="18">
        <f>SUM('[2]1月①:12月①'!T55)</f>
        <v>0</v>
      </c>
      <c r="U55" s="18">
        <f>SUM('[2]1月①:12月①'!U55)</f>
        <v>0</v>
      </c>
      <c r="V55" s="44">
        <f>SUM('[2]1月①:12月①'!V55)</f>
        <v>15709</v>
      </c>
      <c r="W55" s="18">
        <f>SUM('[2]1月①:12月①'!W55)</f>
        <v>5425</v>
      </c>
      <c r="X55" s="18">
        <f>SUM('[2]1月①:12月①'!X55)</f>
        <v>10284</v>
      </c>
      <c r="Y55" s="18">
        <f>SUM('[2]1月①:12月①'!Y55)</f>
        <v>0</v>
      </c>
      <c r="Z55" s="18">
        <f>SUM('[2]1月①:12月①'!Z55)</f>
        <v>8914</v>
      </c>
      <c r="AA55" s="18">
        <f>SUM('[2]1月①:12月①'!AA55)</f>
        <v>1358</v>
      </c>
      <c r="AB55" s="18">
        <f>SUM('[2]1月①:12月①'!AB55)</f>
        <v>0</v>
      </c>
      <c r="AC55" s="18">
        <f>SUM('[2]1月①:12月①'!AC55)</f>
        <v>12</v>
      </c>
    </row>
    <row r="56" spans="1:29" s="1" customFormat="1" ht="16.5" customHeight="1">
      <c r="A56" s="10">
        <v>443</v>
      </c>
      <c r="B56" s="4" t="s">
        <v>65</v>
      </c>
      <c r="C56" s="18">
        <f>SUM('[2]1月①:12月①'!C56)</f>
        <v>303</v>
      </c>
      <c r="D56" s="18">
        <f>SUM('[2]1月①:12月①'!D56)</f>
        <v>303</v>
      </c>
      <c r="E56" s="18">
        <f>SUM('[2]1月①:12月①'!E56)</f>
        <v>0</v>
      </c>
      <c r="F56" s="18">
        <f>SUM('[2]1月①:12月①'!F56)</f>
        <v>0</v>
      </c>
      <c r="G56" s="18">
        <f>SUM('[2]1月①:12月①'!G56)</f>
        <v>0</v>
      </c>
      <c r="H56" s="18">
        <f>SUM('[2]1月①:12月①'!H56)</f>
        <v>0</v>
      </c>
      <c r="I56" s="18">
        <f>SUM('[2]1月①:12月①'!I56)</f>
        <v>0</v>
      </c>
      <c r="J56" s="18">
        <f>SUM('[2]1月①:12月①'!J56)</f>
        <v>0</v>
      </c>
      <c r="K56" s="18">
        <f>SUM('[2]1月①:12月①'!K56)</f>
        <v>0</v>
      </c>
      <c r="L56" s="18">
        <f>SUM('[2]1月①:12月①'!L56)</f>
        <v>0</v>
      </c>
      <c r="M56" s="18">
        <f>SUM('[2]1月①:12月①'!M56)</f>
        <v>0</v>
      </c>
      <c r="N56" s="18">
        <f>SUM('[2]1月①:12月①'!N56)</f>
        <v>0</v>
      </c>
      <c r="O56" s="18">
        <f>SUM('[2]1月①:12月①'!O56)</f>
        <v>0</v>
      </c>
      <c r="P56" s="18">
        <f>SUM('[2]1月①:12月①'!P56)</f>
        <v>0</v>
      </c>
      <c r="Q56" s="18">
        <f>SUM('[2]1月①:12月①'!Q56)</f>
        <v>0</v>
      </c>
      <c r="R56" s="18">
        <f>SUM('[2]1月①:12月①'!R56)</f>
        <v>0</v>
      </c>
      <c r="S56" s="18">
        <f>SUM('[2]1月①:12月①'!S56)</f>
        <v>0</v>
      </c>
      <c r="T56" s="18">
        <f>SUM('[2]1月①:12月①'!T56)</f>
        <v>0</v>
      </c>
      <c r="U56" s="18">
        <f>SUM('[2]1月①:12月①'!U56)</f>
        <v>0</v>
      </c>
      <c r="V56" s="44">
        <f>SUM('[2]1月①:12月①'!V56)</f>
        <v>303</v>
      </c>
      <c r="W56" s="18">
        <f>SUM('[2]1月①:12月①'!W56)</f>
        <v>303</v>
      </c>
      <c r="X56" s="18">
        <f>SUM('[2]1月①:12月①'!X56)</f>
        <v>0</v>
      </c>
      <c r="Y56" s="18">
        <f>SUM('[2]1月①:12月①'!Y56)</f>
        <v>0</v>
      </c>
      <c r="Z56" s="18">
        <f>SUM('[2]1月①:12月①'!Z56)</f>
        <v>0</v>
      </c>
      <c r="AA56" s="18">
        <f>SUM('[2]1月①:12月①'!AA56)</f>
        <v>0</v>
      </c>
      <c r="AB56" s="18">
        <f>SUM('[2]1月①:12月①'!AB56)</f>
        <v>0</v>
      </c>
      <c r="AC56" s="18">
        <f>SUM('[2]1月①:12月①'!AC56)</f>
        <v>0</v>
      </c>
    </row>
    <row r="57" spans="1:29" s="1" customFormat="1" ht="16.5" customHeight="1">
      <c r="A57" s="10">
        <v>445</v>
      </c>
      <c r="B57" s="4" t="s">
        <v>66</v>
      </c>
      <c r="C57" s="18">
        <f>SUM('[2]1月①:12月①'!C57)</f>
        <v>6080</v>
      </c>
      <c r="D57" s="18">
        <f>SUM('[2]1月①:12月①'!D57)</f>
        <v>3231</v>
      </c>
      <c r="E57" s="18">
        <f>SUM('[2]1月①:12月①'!E57)</f>
        <v>0</v>
      </c>
      <c r="F57" s="18">
        <f>SUM('[2]1月①:12月①'!F57)</f>
        <v>168</v>
      </c>
      <c r="G57" s="18">
        <f>SUM('[2]1月①:12月①'!G57)</f>
        <v>40</v>
      </c>
      <c r="H57" s="18">
        <f>SUM('[2]1月①:12月①'!H57)</f>
        <v>0</v>
      </c>
      <c r="I57" s="18">
        <f>SUM('[2]1月①:12月①'!I57)</f>
        <v>0</v>
      </c>
      <c r="J57" s="18">
        <f>SUM('[2]1月①:12月①'!J57)</f>
        <v>0</v>
      </c>
      <c r="K57" s="18">
        <f>SUM('[2]1月①:12月①'!K57)</f>
        <v>0</v>
      </c>
      <c r="L57" s="18">
        <f>SUM('[2]1月①:12月①'!L57)</f>
        <v>0</v>
      </c>
      <c r="M57" s="18">
        <f>SUM('[2]1月①:12月①'!M57)</f>
        <v>0</v>
      </c>
      <c r="N57" s="18">
        <f>SUM('[2]1月①:12月①'!N57)</f>
        <v>0</v>
      </c>
      <c r="O57" s="18">
        <f>SUM('[2]1月①:12月①'!O57)</f>
        <v>0</v>
      </c>
      <c r="P57" s="18">
        <f>SUM('[2]1月①:12月①'!P57)</f>
        <v>0</v>
      </c>
      <c r="Q57" s="18">
        <f>SUM('[2]1月①:12月①'!Q57)</f>
        <v>155</v>
      </c>
      <c r="R57" s="18">
        <f>SUM('[2]1月①:12月①'!R57)</f>
        <v>2486</v>
      </c>
      <c r="S57" s="18">
        <f>SUM('[2]1月①:12月①'!S57)</f>
        <v>0</v>
      </c>
      <c r="T57" s="18">
        <f>SUM('[2]1月①:12月①'!T57)</f>
        <v>0</v>
      </c>
      <c r="U57" s="18">
        <f>SUM('[2]1月①:12月①'!U57)</f>
        <v>0</v>
      </c>
      <c r="V57" s="44">
        <f>SUM('[2]1月①:12月①'!V57)</f>
        <v>6080</v>
      </c>
      <c r="W57" s="18">
        <f>SUM('[2]1月①:12月①'!W57)</f>
        <v>4463</v>
      </c>
      <c r="X57" s="18">
        <f>SUM('[2]1月①:12月①'!X57)</f>
        <v>1617</v>
      </c>
      <c r="Y57" s="18">
        <f>SUM('[2]1月①:12月①'!Y57)</f>
        <v>0</v>
      </c>
      <c r="Z57" s="18">
        <f>SUM('[2]1月①:12月①'!Z57)</f>
        <v>0</v>
      </c>
      <c r="AA57" s="18">
        <f>SUM('[2]1月①:12月①'!AA57)</f>
        <v>1617</v>
      </c>
      <c r="AB57" s="18">
        <f>SUM('[2]1月①:12月①'!AB57)</f>
        <v>0</v>
      </c>
      <c r="AC57" s="18">
        <f>SUM('[2]1月①:12月①'!AC57)</f>
        <v>0</v>
      </c>
    </row>
    <row r="58" spans="1:29" s="1" customFormat="1" ht="16.5" customHeight="1">
      <c r="A58" s="10">
        <v>446</v>
      </c>
      <c r="B58" s="4" t="s">
        <v>67</v>
      </c>
      <c r="C58" s="18">
        <f>SUM('[2]1月①:12月①'!C58)</f>
        <v>5355</v>
      </c>
      <c r="D58" s="18">
        <f>SUM('[2]1月①:12月①'!D58)</f>
        <v>2274</v>
      </c>
      <c r="E58" s="18">
        <f>SUM('[2]1月①:12月①'!E58)</f>
        <v>0</v>
      </c>
      <c r="F58" s="18">
        <f>SUM('[2]1月①:12月①'!F58)</f>
        <v>0</v>
      </c>
      <c r="G58" s="18">
        <f>SUM('[2]1月①:12月①'!G58)</f>
        <v>0</v>
      </c>
      <c r="H58" s="18">
        <f>SUM('[2]1月①:12月①'!H58)</f>
        <v>199</v>
      </c>
      <c r="I58" s="18">
        <f>SUM('[2]1月①:12月①'!I58)</f>
        <v>166</v>
      </c>
      <c r="J58" s="18">
        <f>SUM('[2]1月①:12月①'!J58)</f>
        <v>0</v>
      </c>
      <c r="K58" s="18">
        <f>SUM('[2]1月①:12月①'!K58)</f>
        <v>0</v>
      </c>
      <c r="L58" s="18">
        <f>SUM('[2]1月①:12月①'!L58)</f>
        <v>0</v>
      </c>
      <c r="M58" s="18">
        <f>SUM('[2]1月①:12月①'!M58)</f>
        <v>0</v>
      </c>
      <c r="N58" s="18">
        <f>SUM('[2]1月①:12月①'!N58)</f>
        <v>0</v>
      </c>
      <c r="O58" s="18">
        <f>SUM('[2]1月①:12月①'!O58)</f>
        <v>0</v>
      </c>
      <c r="P58" s="18">
        <f>SUM('[2]1月①:12月①'!P58)</f>
        <v>43</v>
      </c>
      <c r="Q58" s="18">
        <f>SUM('[2]1月①:12月①'!Q58)</f>
        <v>0</v>
      </c>
      <c r="R58" s="18">
        <f>SUM('[2]1月①:12月①'!R58)</f>
        <v>2573</v>
      </c>
      <c r="S58" s="18">
        <f>SUM('[2]1月①:12月①'!S58)</f>
        <v>0</v>
      </c>
      <c r="T58" s="18">
        <f>SUM('[2]1月①:12月①'!T58)</f>
        <v>0</v>
      </c>
      <c r="U58" s="18">
        <f>SUM('[2]1月①:12月①'!U58)</f>
        <v>100</v>
      </c>
      <c r="V58" s="44">
        <f>SUM('[2]1月①:12月①'!V58)</f>
        <v>5355</v>
      </c>
      <c r="W58" s="18">
        <f>SUM('[2]1月①:12月①'!W58)</f>
        <v>5243</v>
      </c>
      <c r="X58" s="18">
        <f>SUM('[2]1月①:12月①'!X58)</f>
        <v>112</v>
      </c>
      <c r="Y58" s="18">
        <f>SUM('[2]1月①:12月①'!Y58)</f>
        <v>0</v>
      </c>
      <c r="Z58" s="18">
        <f>SUM('[2]1月①:12月①'!Z58)</f>
        <v>0</v>
      </c>
      <c r="AA58" s="18">
        <f>SUM('[2]1月①:12月①'!AA58)</f>
        <v>87</v>
      </c>
      <c r="AB58" s="18">
        <f>SUM('[2]1月①:12月①'!AB58)</f>
        <v>0</v>
      </c>
      <c r="AC58" s="18">
        <f>SUM('[2]1月①:12月①'!AC58)</f>
        <v>25</v>
      </c>
    </row>
    <row r="59" spans="1:29" s="1" customFormat="1" ht="16.5" customHeight="1">
      <c r="A59" s="13">
        <v>450</v>
      </c>
      <c r="B59" s="9" t="s">
        <v>68</v>
      </c>
      <c r="C59" s="19">
        <f>SUM('[2]1月①:12月①'!C59)</f>
        <v>286</v>
      </c>
      <c r="D59" s="19">
        <f>SUM('[2]1月①:12月①'!D59)</f>
        <v>286</v>
      </c>
      <c r="E59" s="19">
        <f>SUM('[2]1月①:12月①'!E59)</f>
        <v>0</v>
      </c>
      <c r="F59" s="19">
        <f>SUM('[2]1月①:12月①'!F59)</f>
        <v>0</v>
      </c>
      <c r="G59" s="19">
        <f>SUM('[2]1月①:12月①'!G59)</f>
        <v>0</v>
      </c>
      <c r="H59" s="19">
        <f>SUM('[2]1月①:12月①'!H59)</f>
        <v>0</v>
      </c>
      <c r="I59" s="19">
        <f>SUM('[2]1月①:12月①'!I59)</f>
        <v>0</v>
      </c>
      <c r="J59" s="19">
        <f>SUM('[2]1月①:12月①'!J59)</f>
        <v>0</v>
      </c>
      <c r="K59" s="19">
        <f>SUM('[2]1月①:12月①'!K59)</f>
        <v>0</v>
      </c>
      <c r="L59" s="19">
        <f>SUM('[2]1月①:12月①'!L59)</f>
        <v>0</v>
      </c>
      <c r="M59" s="19">
        <f>SUM('[2]1月①:12月①'!M59)</f>
        <v>0</v>
      </c>
      <c r="N59" s="19">
        <f>SUM('[2]1月①:12月①'!N59)</f>
        <v>0</v>
      </c>
      <c r="O59" s="19">
        <f>SUM('[2]1月①:12月①'!O59)</f>
        <v>0</v>
      </c>
      <c r="P59" s="19">
        <f>SUM('[2]1月①:12月①'!P59)</f>
        <v>0</v>
      </c>
      <c r="Q59" s="19">
        <f>SUM('[2]1月①:12月①'!Q59)</f>
        <v>0</v>
      </c>
      <c r="R59" s="19">
        <f>SUM('[2]1月①:12月①'!R59)</f>
        <v>0</v>
      </c>
      <c r="S59" s="19">
        <f>SUM('[2]1月①:12月①'!S59)</f>
        <v>0</v>
      </c>
      <c r="T59" s="19">
        <f>SUM('[2]1月①:12月①'!T59)</f>
        <v>0</v>
      </c>
      <c r="U59" s="19">
        <f>SUM('[2]1月①:12月①'!U59)</f>
        <v>0</v>
      </c>
      <c r="V59" s="46">
        <f>SUM('[2]1月①:12月①'!V59)</f>
        <v>286</v>
      </c>
      <c r="W59" s="19">
        <f>SUM('[2]1月①:12月①'!W59)</f>
        <v>286</v>
      </c>
      <c r="X59" s="19">
        <f>SUM('[2]1月①:12月①'!X59)</f>
        <v>0</v>
      </c>
      <c r="Y59" s="19">
        <f>SUM('[2]1月①:12月①'!Y59)</f>
        <v>0</v>
      </c>
      <c r="Z59" s="19">
        <f>SUM('[2]1月①:12月①'!Z59)</f>
        <v>0</v>
      </c>
      <c r="AA59" s="19">
        <f>SUM('[2]1月①:12月①'!AA59)</f>
        <v>0</v>
      </c>
      <c r="AB59" s="19">
        <f>SUM('[2]1月①:12月①'!AB59)</f>
        <v>0</v>
      </c>
      <c r="AC59" s="19">
        <f>SUM('[2]1月①:12月①'!AC59)</f>
        <v>0</v>
      </c>
    </row>
    <row r="60" spans="1:29" s="1" customFormat="1" ht="16.5" customHeight="1">
      <c r="A60" s="15"/>
      <c r="B60" s="16"/>
      <c r="C60" s="1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47"/>
      <c r="W60" s="14"/>
      <c r="X60" s="14"/>
      <c r="Y60" s="14"/>
      <c r="Z60" s="14"/>
      <c r="AA60" s="14"/>
      <c r="AB60" s="14"/>
      <c r="AC60" s="14" t="s">
        <v>175</v>
      </c>
    </row>
    <row r="61" spans="1:29" ht="16.5" customHeight="1">
      <c r="A61" s="15"/>
      <c r="B61" s="16"/>
    </row>
  </sheetData>
  <dataConsolidate/>
  <mergeCells count="5">
    <mergeCell ref="I1:V2"/>
    <mergeCell ref="A6:B8"/>
    <mergeCell ref="C6:AC6"/>
    <mergeCell ref="C7:U7"/>
    <mergeCell ref="V7:AC7"/>
  </mergeCells>
  <phoneticPr fontId="2"/>
  <pageMargins left="0" right="0" top="0" bottom="0" header="0" footer="0"/>
  <pageSetup paperSize="8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2:AE62"/>
  <sheetViews>
    <sheetView view="pageBreakPreview" zoomScaleNormal="40" zoomScaleSheetLayoutView="100" workbookViewId="0">
      <selection activeCell="L21" sqref="L21"/>
    </sheetView>
  </sheetViews>
  <sheetFormatPr defaultRowHeight="13.5"/>
  <cols>
    <col min="1" max="1" width="3.25" style="29" customWidth="1"/>
    <col min="2" max="2" width="8.625" customWidth="1"/>
    <col min="3" max="28" width="7.125" customWidth="1"/>
  </cols>
  <sheetData>
    <row r="2" spans="1:31">
      <c r="A2" s="30" t="s">
        <v>105</v>
      </c>
      <c r="B2" s="23"/>
      <c r="C2" s="23"/>
    </row>
    <row r="3" spans="1:31">
      <c r="A3" s="30" t="s">
        <v>84</v>
      </c>
      <c r="B3" s="23"/>
      <c r="C3" s="23"/>
    </row>
    <row r="4" spans="1:31">
      <c r="A4" s="30" t="s">
        <v>150</v>
      </c>
      <c r="B4" s="23"/>
      <c r="C4" s="23"/>
    </row>
    <row r="5" spans="1:31">
      <c r="A5" s="23"/>
      <c r="B5" s="23"/>
      <c r="C5" s="23"/>
    </row>
    <row r="6" spans="1:31">
      <c r="A6" s="234" t="s">
        <v>85</v>
      </c>
      <c r="B6" s="235"/>
      <c r="C6" s="250" t="s">
        <v>104</v>
      </c>
      <c r="D6" s="240" t="s">
        <v>176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53" t="s">
        <v>104</v>
      </c>
      <c r="Q6" s="245" t="s">
        <v>102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7"/>
    </row>
    <row r="7" spans="1:31">
      <c r="A7" s="236"/>
      <c r="B7" s="237"/>
      <c r="C7" s="251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4"/>
      <c r="P7" s="254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9"/>
    </row>
    <row r="8" spans="1:31" ht="14.25" thickBot="1">
      <c r="A8" s="238"/>
      <c r="B8" s="239"/>
      <c r="C8" s="252"/>
      <c r="D8" s="69" t="s">
        <v>86</v>
      </c>
      <c r="E8" s="69" t="s">
        <v>87</v>
      </c>
      <c r="F8" s="69" t="s">
        <v>88</v>
      </c>
      <c r="G8" s="69" t="s">
        <v>89</v>
      </c>
      <c r="H8" s="69" t="s">
        <v>90</v>
      </c>
      <c r="I8" s="69" t="s">
        <v>91</v>
      </c>
      <c r="J8" s="69" t="s">
        <v>92</v>
      </c>
      <c r="K8" s="69" t="s">
        <v>93</v>
      </c>
      <c r="L8" s="69" t="s">
        <v>94</v>
      </c>
      <c r="M8" s="69" t="s">
        <v>95</v>
      </c>
      <c r="N8" s="69" t="s">
        <v>96</v>
      </c>
      <c r="O8" s="70" t="s">
        <v>97</v>
      </c>
      <c r="P8" s="255"/>
      <c r="Q8" s="71" t="s">
        <v>86</v>
      </c>
      <c r="R8" s="71" t="s">
        <v>87</v>
      </c>
      <c r="S8" s="71" t="s">
        <v>88</v>
      </c>
      <c r="T8" s="71" t="s">
        <v>89</v>
      </c>
      <c r="U8" s="71" t="s">
        <v>90</v>
      </c>
      <c r="V8" s="71" t="s">
        <v>91</v>
      </c>
      <c r="W8" s="71" t="s">
        <v>92</v>
      </c>
      <c r="X8" s="71" t="s">
        <v>93</v>
      </c>
      <c r="Y8" s="71" t="s">
        <v>94</v>
      </c>
      <c r="Z8" s="71" t="s">
        <v>95</v>
      </c>
      <c r="AA8" s="71" t="s">
        <v>96</v>
      </c>
      <c r="AB8" s="71" t="s">
        <v>97</v>
      </c>
      <c r="AC8" t="s">
        <v>103</v>
      </c>
      <c r="AD8" t="s">
        <v>103</v>
      </c>
      <c r="AE8" t="s">
        <v>103</v>
      </c>
    </row>
    <row r="9" spans="1:31" ht="14.25" thickTop="1">
      <c r="A9" s="24"/>
      <c r="B9" s="59" t="s">
        <v>20</v>
      </c>
      <c r="C9" s="64">
        <v>625559</v>
      </c>
      <c r="D9" s="31">
        <v>49409</v>
      </c>
      <c r="E9" s="72">
        <v>41909</v>
      </c>
      <c r="F9" s="72">
        <v>58421</v>
      </c>
      <c r="G9" s="72">
        <v>98043</v>
      </c>
      <c r="H9" s="72">
        <v>110371</v>
      </c>
      <c r="I9" s="72">
        <v>129070</v>
      </c>
      <c r="J9" s="72">
        <v>138336</v>
      </c>
      <c r="K9" s="72">
        <v>0</v>
      </c>
      <c r="L9" s="72">
        <v>0</v>
      </c>
      <c r="M9" s="72">
        <v>0</v>
      </c>
      <c r="N9" s="72">
        <v>0</v>
      </c>
      <c r="O9" s="90">
        <v>0</v>
      </c>
      <c r="P9" s="53">
        <v>2919</v>
      </c>
      <c r="Q9" s="49">
        <v>269</v>
      </c>
      <c r="R9" s="79">
        <v>261</v>
      </c>
      <c r="S9" s="79">
        <v>281</v>
      </c>
      <c r="T9" s="203">
        <v>470</v>
      </c>
      <c r="U9" s="203">
        <v>485</v>
      </c>
      <c r="V9" s="203">
        <v>612</v>
      </c>
      <c r="W9" s="203">
        <v>541</v>
      </c>
      <c r="X9" s="42"/>
      <c r="Y9" s="42"/>
      <c r="Z9" s="42"/>
      <c r="AA9" s="86"/>
      <c r="AB9" s="42"/>
      <c r="AC9" s="25" t="s">
        <v>103</v>
      </c>
      <c r="AD9" t="s">
        <v>103</v>
      </c>
      <c r="AE9" t="s">
        <v>103</v>
      </c>
    </row>
    <row r="10" spans="1:31">
      <c r="A10" s="24"/>
      <c r="B10" s="59" t="s">
        <v>21</v>
      </c>
      <c r="C10" s="64">
        <v>502623</v>
      </c>
      <c r="D10" s="31">
        <v>44407</v>
      </c>
      <c r="E10" s="72">
        <v>38124</v>
      </c>
      <c r="F10" s="72">
        <v>44282</v>
      </c>
      <c r="G10" s="72">
        <v>80005</v>
      </c>
      <c r="H10" s="51">
        <v>89104</v>
      </c>
      <c r="I10" s="51">
        <v>105516</v>
      </c>
      <c r="J10" s="51">
        <v>101185</v>
      </c>
      <c r="K10" s="51">
        <v>0</v>
      </c>
      <c r="L10" s="51">
        <v>0</v>
      </c>
      <c r="M10" s="51">
        <v>0</v>
      </c>
      <c r="N10" s="51">
        <v>0</v>
      </c>
      <c r="O10" s="91">
        <v>0</v>
      </c>
      <c r="P10" s="54">
        <v>2442</v>
      </c>
      <c r="Q10" s="32">
        <v>246</v>
      </c>
      <c r="R10" s="79">
        <v>241</v>
      </c>
      <c r="S10" s="79">
        <v>241</v>
      </c>
      <c r="T10" s="203">
        <v>382</v>
      </c>
      <c r="U10" s="203">
        <v>368</v>
      </c>
      <c r="V10" s="203">
        <v>513</v>
      </c>
      <c r="W10" s="203">
        <v>451</v>
      </c>
      <c r="X10" s="42"/>
      <c r="Y10" s="42"/>
      <c r="Z10" s="42"/>
      <c r="AA10" s="86"/>
      <c r="AB10" s="42"/>
      <c r="AC10" s="25"/>
    </row>
    <row r="11" spans="1:31">
      <c r="A11" s="26"/>
      <c r="B11" s="60" t="s">
        <v>22</v>
      </c>
      <c r="C11" s="64">
        <v>122936</v>
      </c>
      <c r="D11" s="31">
        <v>5002</v>
      </c>
      <c r="E11" s="72">
        <v>3785</v>
      </c>
      <c r="F11" s="72">
        <v>14139</v>
      </c>
      <c r="G11" s="74">
        <v>18038</v>
      </c>
      <c r="H11" s="85">
        <v>21267</v>
      </c>
      <c r="I11" s="85">
        <v>23554</v>
      </c>
      <c r="J11" s="85">
        <v>37151</v>
      </c>
      <c r="K11" s="85">
        <v>0</v>
      </c>
      <c r="L11" s="85">
        <v>0</v>
      </c>
      <c r="M11" s="85">
        <v>0</v>
      </c>
      <c r="N11" s="85">
        <v>0</v>
      </c>
      <c r="O11" s="92">
        <v>0</v>
      </c>
      <c r="P11" s="55">
        <v>477</v>
      </c>
      <c r="Q11" s="34">
        <v>23</v>
      </c>
      <c r="R11" s="80">
        <v>20</v>
      </c>
      <c r="S11" s="80">
        <v>40</v>
      </c>
      <c r="T11" s="204">
        <v>88</v>
      </c>
      <c r="U11" s="204">
        <v>117</v>
      </c>
      <c r="V11" s="204">
        <v>99</v>
      </c>
      <c r="W11" s="204">
        <v>90</v>
      </c>
      <c r="X11" s="43"/>
      <c r="Y11" s="43"/>
      <c r="Z11" s="43"/>
      <c r="AA11" s="87"/>
      <c r="AB11" s="43"/>
      <c r="AC11" s="25"/>
    </row>
    <row r="12" spans="1:31">
      <c r="A12" s="24">
        <v>201</v>
      </c>
      <c r="B12" s="59" t="s">
        <v>23</v>
      </c>
      <c r="C12" s="65">
        <v>162058</v>
      </c>
      <c r="D12" s="38">
        <v>15834</v>
      </c>
      <c r="E12" s="73">
        <v>3721</v>
      </c>
      <c r="F12" s="73">
        <v>15521</v>
      </c>
      <c r="G12" s="72">
        <v>30522</v>
      </c>
      <c r="H12" s="51">
        <v>31643</v>
      </c>
      <c r="I12" s="51">
        <v>34895</v>
      </c>
      <c r="J12" s="51">
        <v>29922</v>
      </c>
      <c r="K12" s="51">
        <v>0</v>
      </c>
      <c r="L12" s="51">
        <v>0</v>
      </c>
      <c r="M12" s="51">
        <v>0</v>
      </c>
      <c r="N12" s="51">
        <v>0</v>
      </c>
      <c r="O12" s="91">
        <v>0</v>
      </c>
      <c r="P12" s="54">
        <v>710</v>
      </c>
      <c r="Q12" s="50">
        <v>49</v>
      </c>
      <c r="R12" s="79">
        <v>37</v>
      </c>
      <c r="S12" s="79">
        <v>58</v>
      </c>
      <c r="T12" s="203">
        <v>128</v>
      </c>
      <c r="U12" s="203">
        <v>101</v>
      </c>
      <c r="V12" s="203">
        <v>174</v>
      </c>
      <c r="W12" s="203">
        <v>163</v>
      </c>
      <c r="X12" s="42"/>
      <c r="Y12" s="42"/>
      <c r="Z12" s="42"/>
      <c r="AA12" s="86"/>
      <c r="AB12" s="42"/>
      <c r="AC12" s="25"/>
    </row>
    <row r="13" spans="1:31">
      <c r="A13" s="24">
        <v>202</v>
      </c>
      <c r="B13" s="59" t="s">
        <v>24</v>
      </c>
      <c r="C13" s="64">
        <v>79261</v>
      </c>
      <c r="D13" s="31">
        <v>3139</v>
      </c>
      <c r="E13" s="72">
        <v>18069</v>
      </c>
      <c r="F13" s="72">
        <v>5116</v>
      </c>
      <c r="G13" s="72">
        <v>19395</v>
      </c>
      <c r="H13" s="51">
        <v>9564</v>
      </c>
      <c r="I13" s="51">
        <v>10311</v>
      </c>
      <c r="J13" s="51">
        <v>13667</v>
      </c>
      <c r="K13" s="51">
        <v>0</v>
      </c>
      <c r="L13" s="51">
        <v>0</v>
      </c>
      <c r="M13" s="51">
        <v>0</v>
      </c>
      <c r="N13" s="51">
        <v>0</v>
      </c>
      <c r="O13" s="91">
        <v>0</v>
      </c>
      <c r="P13" s="54">
        <v>407</v>
      </c>
      <c r="Q13" s="32">
        <v>33</v>
      </c>
      <c r="R13" s="79">
        <v>80</v>
      </c>
      <c r="S13" s="79">
        <v>41</v>
      </c>
      <c r="T13" s="203">
        <v>67</v>
      </c>
      <c r="U13" s="203">
        <v>55</v>
      </c>
      <c r="V13" s="203">
        <v>65</v>
      </c>
      <c r="W13" s="203">
        <v>66</v>
      </c>
      <c r="X13" s="42"/>
      <c r="Y13" s="42"/>
      <c r="Z13" s="42"/>
      <c r="AA13" s="86"/>
      <c r="AB13" s="42"/>
      <c r="AC13" s="25"/>
    </row>
    <row r="14" spans="1:31">
      <c r="A14" s="24">
        <v>203</v>
      </c>
      <c r="B14" s="59" t="s">
        <v>25</v>
      </c>
      <c r="C14" s="64">
        <v>118210</v>
      </c>
      <c r="D14" s="31">
        <v>6023</v>
      </c>
      <c r="E14" s="72">
        <v>10794</v>
      </c>
      <c r="F14" s="72">
        <v>6647</v>
      </c>
      <c r="G14" s="72">
        <v>13708</v>
      </c>
      <c r="H14" s="51">
        <v>13296</v>
      </c>
      <c r="I14" s="51">
        <v>39210</v>
      </c>
      <c r="J14" s="51">
        <v>28532</v>
      </c>
      <c r="K14" s="51">
        <v>0</v>
      </c>
      <c r="L14" s="51">
        <v>0</v>
      </c>
      <c r="M14" s="51">
        <v>0</v>
      </c>
      <c r="N14" s="51">
        <v>0</v>
      </c>
      <c r="O14" s="91">
        <v>0</v>
      </c>
      <c r="P14" s="54">
        <v>740</v>
      </c>
      <c r="Q14" s="32">
        <v>55</v>
      </c>
      <c r="R14" s="79">
        <v>88</v>
      </c>
      <c r="S14" s="79">
        <v>56</v>
      </c>
      <c r="T14" s="203">
        <v>121</v>
      </c>
      <c r="U14" s="203">
        <v>136</v>
      </c>
      <c r="V14" s="203">
        <v>165</v>
      </c>
      <c r="W14" s="203">
        <v>119</v>
      </c>
      <c r="X14" s="42"/>
      <c r="Y14" s="42"/>
      <c r="Z14" s="42"/>
      <c r="AA14" s="86"/>
      <c r="AB14" s="42"/>
      <c r="AC14" s="25"/>
    </row>
    <row r="15" spans="1:31">
      <c r="A15" s="24">
        <v>204</v>
      </c>
      <c r="B15" s="59" t="s">
        <v>26</v>
      </c>
      <c r="C15" s="64">
        <v>7397</v>
      </c>
      <c r="D15" s="31">
        <v>57</v>
      </c>
      <c r="E15" s="72">
        <v>147</v>
      </c>
      <c r="F15" s="72">
        <v>0</v>
      </c>
      <c r="G15" s="72">
        <v>1517</v>
      </c>
      <c r="H15" s="51">
        <v>2608</v>
      </c>
      <c r="I15" s="51">
        <v>1751</v>
      </c>
      <c r="J15" s="51">
        <v>1317</v>
      </c>
      <c r="K15" s="51">
        <v>0</v>
      </c>
      <c r="L15" s="51">
        <v>0</v>
      </c>
      <c r="M15" s="51">
        <v>0</v>
      </c>
      <c r="N15" s="51">
        <v>0</v>
      </c>
      <c r="O15" s="91">
        <v>0</v>
      </c>
      <c r="P15" s="54">
        <v>26</v>
      </c>
      <c r="Q15" s="32">
        <v>0</v>
      </c>
      <c r="R15" s="79">
        <v>1</v>
      </c>
      <c r="S15" s="79">
        <v>0</v>
      </c>
      <c r="T15" s="203">
        <v>8</v>
      </c>
      <c r="U15" s="203">
        <v>6</v>
      </c>
      <c r="V15" s="203">
        <v>6</v>
      </c>
      <c r="W15" s="203">
        <v>5</v>
      </c>
      <c r="X15" s="42"/>
      <c r="Y15" s="42"/>
      <c r="Z15" s="42"/>
      <c r="AA15" s="86"/>
      <c r="AB15" s="42"/>
    </row>
    <row r="16" spans="1:31">
      <c r="A16" s="24">
        <v>205</v>
      </c>
      <c r="B16" s="59" t="s">
        <v>27</v>
      </c>
      <c r="C16" s="64">
        <v>37140</v>
      </c>
      <c r="D16" s="31">
        <v>2610</v>
      </c>
      <c r="E16" s="72">
        <v>846</v>
      </c>
      <c r="F16" s="72">
        <v>5075</v>
      </c>
      <c r="G16" s="72">
        <v>1674</v>
      </c>
      <c r="H16" s="51">
        <v>20286</v>
      </c>
      <c r="I16" s="51">
        <v>3245</v>
      </c>
      <c r="J16" s="51">
        <v>3404</v>
      </c>
      <c r="K16" s="51">
        <v>0</v>
      </c>
      <c r="L16" s="51">
        <v>0</v>
      </c>
      <c r="M16" s="51">
        <v>0</v>
      </c>
      <c r="N16" s="51">
        <v>0</v>
      </c>
      <c r="O16" s="91">
        <v>0</v>
      </c>
      <c r="P16" s="54">
        <v>106</v>
      </c>
      <c r="Q16" s="32">
        <v>17</v>
      </c>
      <c r="R16" s="79">
        <v>6</v>
      </c>
      <c r="S16" s="79">
        <v>8</v>
      </c>
      <c r="T16" s="203">
        <v>10</v>
      </c>
      <c r="U16" s="203">
        <v>15</v>
      </c>
      <c r="V16" s="203">
        <v>21</v>
      </c>
      <c r="W16" s="203">
        <v>29</v>
      </c>
      <c r="X16" s="42"/>
      <c r="Y16" s="42"/>
      <c r="Z16" s="42"/>
      <c r="AA16" s="86"/>
      <c r="AB16" s="42"/>
      <c r="AC16" s="25"/>
    </row>
    <row r="17" spans="1:29">
      <c r="A17" s="24">
        <v>206</v>
      </c>
      <c r="B17" s="59" t="s">
        <v>28</v>
      </c>
      <c r="C17" s="64">
        <v>25164</v>
      </c>
      <c r="D17" s="31">
        <v>1476</v>
      </c>
      <c r="E17" s="72">
        <v>1811</v>
      </c>
      <c r="F17" s="72">
        <v>1733</v>
      </c>
      <c r="G17" s="72">
        <v>2156</v>
      </c>
      <c r="H17" s="51">
        <v>2066</v>
      </c>
      <c r="I17" s="51">
        <v>5696</v>
      </c>
      <c r="J17" s="51">
        <v>10226</v>
      </c>
      <c r="K17" s="51">
        <v>0</v>
      </c>
      <c r="L17" s="51">
        <v>0</v>
      </c>
      <c r="M17" s="51">
        <v>0</v>
      </c>
      <c r="N17" s="51">
        <v>0</v>
      </c>
      <c r="O17" s="91">
        <v>0</v>
      </c>
      <c r="P17" s="54">
        <v>100</v>
      </c>
      <c r="Q17" s="32">
        <v>13</v>
      </c>
      <c r="R17" s="79">
        <v>5</v>
      </c>
      <c r="S17" s="79">
        <v>10</v>
      </c>
      <c r="T17" s="203">
        <v>14</v>
      </c>
      <c r="U17" s="203">
        <v>14</v>
      </c>
      <c r="V17" s="203">
        <v>22</v>
      </c>
      <c r="W17" s="203">
        <v>22</v>
      </c>
      <c r="X17" s="42"/>
      <c r="Y17" s="42"/>
      <c r="Z17" s="42"/>
      <c r="AA17" s="86"/>
      <c r="AB17" s="42"/>
      <c r="AC17" s="25"/>
    </row>
    <row r="18" spans="1:29">
      <c r="A18" s="24">
        <v>207</v>
      </c>
      <c r="B18" s="59" t="s">
        <v>29</v>
      </c>
      <c r="C18" s="64">
        <v>28467</v>
      </c>
      <c r="D18" s="31">
        <v>7405</v>
      </c>
      <c r="E18" s="72">
        <v>1091</v>
      </c>
      <c r="F18" s="72">
        <v>5062</v>
      </c>
      <c r="G18" s="72">
        <v>4406</v>
      </c>
      <c r="H18" s="51">
        <v>5614</v>
      </c>
      <c r="I18" s="51">
        <v>2491</v>
      </c>
      <c r="J18" s="51">
        <v>2398</v>
      </c>
      <c r="K18" s="51">
        <v>0</v>
      </c>
      <c r="L18" s="51">
        <v>0</v>
      </c>
      <c r="M18" s="51">
        <v>0</v>
      </c>
      <c r="N18" s="51">
        <v>0</v>
      </c>
      <c r="O18" s="91">
        <v>0</v>
      </c>
      <c r="P18" s="54">
        <v>83</v>
      </c>
      <c r="Q18" s="32">
        <v>15</v>
      </c>
      <c r="R18" s="79">
        <v>7</v>
      </c>
      <c r="S18" s="79">
        <v>8</v>
      </c>
      <c r="T18" s="203">
        <v>8</v>
      </c>
      <c r="U18" s="203">
        <v>11</v>
      </c>
      <c r="V18" s="203">
        <v>20</v>
      </c>
      <c r="W18" s="203">
        <v>14</v>
      </c>
      <c r="X18" s="42"/>
      <c r="Y18" s="42"/>
      <c r="Z18" s="42"/>
      <c r="AA18" s="86"/>
      <c r="AB18" s="42"/>
      <c r="AC18" s="25"/>
    </row>
    <row r="19" spans="1:29">
      <c r="A19" s="24">
        <v>208</v>
      </c>
      <c r="B19" s="59" t="s">
        <v>30</v>
      </c>
      <c r="C19" s="64">
        <v>28404</v>
      </c>
      <c r="D19" s="31">
        <v>6979</v>
      </c>
      <c r="E19" s="72">
        <v>774</v>
      </c>
      <c r="F19" s="72">
        <v>3904</v>
      </c>
      <c r="G19" s="72">
        <v>2647</v>
      </c>
      <c r="H19" s="51">
        <v>2364</v>
      </c>
      <c r="I19" s="51">
        <v>3963</v>
      </c>
      <c r="J19" s="51">
        <v>7773</v>
      </c>
      <c r="K19" s="51">
        <v>0</v>
      </c>
      <c r="L19" s="51">
        <v>0</v>
      </c>
      <c r="M19" s="51">
        <v>0</v>
      </c>
      <c r="N19" s="51">
        <v>0</v>
      </c>
      <c r="O19" s="91">
        <v>0</v>
      </c>
      <c r="P19" s="54">
        <v>190</v>
      </c>
      <c r="Q19" s="32">
        <v>53</v>
      </c>
      <c r="R19" s="79">
        <v>15</v>
      </c>
      <c r="S19" s="79">
        <v>52</v>
      </c>
      <c r="T19" s="203">
        <v>12</v>
      </c>
      <c r="U19" s="203">
        <v>18</v>
      </c>
      <c r="V19" s="203">
        <v>25</v>
      </c>
      <c r="W19" s="203">
        <v>15</v>
      </c>
      <c r="X19" s="42"/>
      <c r="Y19" s="42"/>
      <c r="Z19" s="42"/>
      <c r="AA19" s="86"/>
      <c r="AB19" s="42"/>
    </row>
    <row r="20" spans="1:29">
      <c r="A20" s="24">
        <v>209</v>
      </c>
      <c r="B20" s="59" t="s">
        <v>31</v>
      </c>
      <c r="C20" s="64">
        <v>6169</v>
      </c>
      <c r="D20" s="31">
        <v>0</v>
      </c>
      <c r="E20" s="72">
        <v>602</v>
      </c>
      <c r="F20" s="72">
        <v>144</v>
      </c>
      <c r="G20" s="72">
        <v>1023</v>
      </c>
      <c r="H20" s="51">
        <v>736</v>
      </c>
      <c r="I20" s="51">
        <v>2105</v>
      </c>
      <c r="J20" s="51">
        <v>1559</v>
      </c>
      <c r="K20" s="51">
        <v>0</v>
      </c>
      <c r="L20" s="51">
        <v>0</v>
      </c>
      <c r="M20" s="51">
        <v>0</v>
      </c>
      <c r="N20" s="51">
        <v>0</v>
      </c>
      <c r="O20" s="91">
        <v>0</v>
      </c>
      <c r="P20" s="54">
        <v>16</v>
      </c>
      <c r="Q20" s="32">
        <v>0</v>
      </c>
      <c r="R20" s="79">
        <v>0</v>
      </c>
      <c r="S20" s="79">
        <v>1</v>
      </c>
      <c r="T20" s="203">
        <v>6</v>
      </c>
      <c r="U20" s="203">
        <v>3</v>
      </c>
      <c r="V20" s="203">
        <v>4</v>
      </c>
      <c r="W20" s="203">
        <v>2</v>
      </c>
      <c r="X20" s="42"/>
      <c r="Y20" s="42"/>
      <c r="Z20" s="42"/>
      <c r="AA20" s="86"/>
      <c r="AB20" s="42"/>
    </row>
    <row r="21" spans="1:29">
      <c r="A21" s="24">
        <v>210</v>
      </c>
      <c r="B21" s="59" t="s">
        <v>98</v>
      </c>
      <c r="C21" s="66">
        <v>10353</v>
      </c>
      <c r="D21" s="33">
        <v>884</v>
      </c>
      <c r="E21" s="74">
        <v>269</v>
      </c>
      <c r="F21" s="74">
        <v>1080</v>
      </c>
      <c r="G21" s="72">
        <v>2957</v>
      </c>
      <c r="H21" s="51">
        <v>927</v>
      </c>
      <c r="I21" s="51">
        <v>1849</v>
      </c>
      <c r="J21" s="51">
        <v>2387</v>
      </c>
      <c r="K21" s="51">
        <v>0</v>
      </c>
      <c r="L21" s="51">
        <v>0</v>
      </c>
      <c r="M21" s="51">
        <v>0</v>
      </c>
      <c r="N21" s="51">
        <v>0</v>
      </c>
      <c r="O21" s="91">
        <v>0</v>
      </c>
      <c r="P21" s="56">
        <v>64</v>
      </c>
      <c r="Q21" s="32">
        <v>11</v>
      </c>
      <c r="R21" s="79">
        <v>2</v>
      </c>
      <c r="S21" s="79">
        <v>7</v>
      </c>
      <c r="T21" s="203">
        <v>8</v>
      </c>
      <c r="U21" s="203">
        <v>9</v>
      </c>
      <c r="V21" s="203">
        <v>11</v>
      </c>
      <c r="W21" s="203">
        <v>16</v>
      </c>
      <c r="X21" s="42"/>
      <c r="Y21" s="42"/>
      <c r="Z21" s="42"/>
      <c r="AA21" s="86"/>
      <c r="AB21" s="42"/>
    </row>
    <row r="22" spans="1:29">
      <c r="A22" s="27">
        <v>300</v>
      </c>
      <c r="B22" s="61" t="s">
        <v>32</v>
      </c>
      <c r="C22" s="64">
        <v>6414</v>
      </c>
      <c r="D22" s="31">
        <v>0</v>
      </c>
      <c r="E22" s="72">
        <v>215</v>
      </c>
      <c r="F22" s="72">
        <v>597</v>
      </c>
      <c r="G22" s="75">
        <v>825</v>
      </c>
      <c r="H22" s="83">
        <v>2622</v>
      </c>
      <c r="I22" s="83">
        <v>717</v>
      </c>
      <c r="J22" s="83">
        <v>1438</v>
      </c>
      <c r="K22" s="83">
        <v>0</v>
      </c>
      <c r="L22" s="83">
        <v>0</v>
      </c>
      <c r="M22" s="83">
        <v>0</v>
      </c>
      <c r="N22" s="83">
        <v>0</v>
      </c>
      <c r="O22" s="93">
        <v>0</v>
      </c>
      <c r="P22" s="57">
        <v>24</v>
      </c>
      <c r="Q22" s="36">
        <v>0</v>
      </c>
      <c r="R22" s="81">
        <v>0</v>
      </c>
      <c r="S22" s="81">
        <v>1</v>
      </c>
      <c r="T22" s="205">
        <v>5</v>
      </c>
      <c r="U22" s="205">
        <v>8</v>
      </c>
      <c r="V22" s="205">
        <v>3</v>
      </c>
      <c r="W22" s="205">
        <v>7</v>
      </c>
      <c r="X22" s="77"/>
      <c r="Y22" s="77"/>
      <c r="Z22" s="77"/>
      <c r="AA22" s="88"/>
      <c r="AB22" s="77"/>
    </row>
    <row r="23" spans="1:29">
      <c r="A23" s="24">
        <v>301</v>
      </c>
      <c r="B23" s="59" t="s">
        <v>33</v>
      </c>
      <c r="C23" s="65">
        <v>3421</v>
      </c>
      <c r="D23" s="38">
        <v>0</v>
      </c>
      <c r="E23" s="73">
        <v>0</v>
      </c>
      <c r="F23" s="73">
        <v>87</v>
      </c>
      <c r="G23" s="51">
        <v>594</v>
      </c>
      <c r="H23" s="51">
        <v>1227</v>
      </c>
      <c r="I23" s="51">
        <v>483</v>
      </c>
      <c r="J23" s="51">
        <v>1030</v>
      </c>
      <c r="K23" s="51">
        <v>0</v>
      </c>
      <c r="L23" s="51">
        <v>0</v>
      </c>
      <c r="M23" s="51">
        <v>0</v>
      </c>
      <c r="N23" s="51">
        <v>0</v>
      </c>
      <c r="O23" s="91">
        <v>0</v>
      </c>
      <c r="P23" s="56">
        <v>13</v>
      </c>
      <c r="Q23" s="32">
        <v>0</v>
      </c>
      <c r="R23" s="79">
        <v>0</v>
      </c>
      <c r="S23" s="79">
        <v>1</v>
      </c>
      <c r="T23" s="203">
        <v>3</v>
      </c>
      <c r="U23" s="203">
        <v>6</v>
      </c>
      <c r="V23" s="203">
        <v>2</v>
      </c>
      <c r="W23" s="203">
        <v>1</v>
      </c>
      <c r="X23" s="42"/>
      <c r="Y23" s="42"/>
      <c r="Z23" s="42"/>
      <c r="AA23" s="86"/>
      <c r="AB23" s="42"/>
    </row>
    <row r="24" spans="1:29">
      <c r="A24" s="24">
        <v>303</v>
      </c>
      <c r="B24" s="59" t="s">
        <v>34</v>
      </c>
      <c r="C24" s="64">
        <v>129</v>
      </c>
      <c r="D24" s="31">
        <v>0</v>
      </c>
      <c r="E24" s="72">
        <v>0</v>
      </c>
      <c r="F24" s="72">
        <v>0</v>
      </c>
      <c r="G24" s="51">
        <v>0</v>
      </c>
      <c r="H24" s="51">
        <v>129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91">
        <v>0</v>
      </c>
      <c r="P24" s="56">
        <v>1</v>
      </c>
      <c r="Q24" s="32">
        <v>0</v>
      </c>
      <c r="R24" s="79">
        <v>0</v>
      </c>
      <c r="S24" s="79">
        <v>0</v>
      </c>
      <c r="T24" s="203">
        <v>0</v>
      </c>
      <c r="U24" s="203">
        <v>1</v>
      </c>
      <c r="V24" s="203">
        <v>0</v>
      </c>
      <c r="W24" s="203">
        <v>0</v>
      </c>
      <c r="X24" s="42"/>
      <c r="Y24" s="42"/>
      <c r="Z24" s="42"/>
      <c r="AA24" s="86"/>
      <c r="AB24" s="42"/>
    </row>
    <row r="25" spans="1:29">
      <c r="A25" s="24">
        <v>304</v>
      </c>
      <c r="B25" s="59" t="s">
        <v>35</v>
      </c>
      <c r="C25" s="64">
        <v>778</v>
      </c>
      <c r="D25" s="31">
        <v>0</v>
      </c>
      <c r="E25" s="72">
        <v>215</v>
      </c>
      <c r="F25" s="72">
        <v>0</v>
      </c>
      <c r="G25" s="51">
        <v>0</v>
      </c>
      <c r="H25" s="51">
        <v>0</v>
      </c>
      <c r="I25" s="51">
        <v>155</v>
      </c>
      <c r="J25" s="51">
        <v>408</v>
      </c>
      <c r="K25" s="51">
        <v>0</v>
      </c>
      <c r="L25" s="51">
        <v>0</v>
      </c>
      <c r="M25" s="51">
        <v>0</v>
      </c>
      <c r="N25" s="51">
        <v>0</v>
      </c>
      <c r="O25" s="91">
        <v>0</v>
      </c>
      <c r="P25" s="56">
        <v>7</v>
      </c>
      <c r="Q25" s="32">
        <v>0</v>
      </c>
      <c r="R25" s="79">
        <v>0</v>
      </c>
      <c r="S25" s="79">
        <v>0</v>
      </c>
      <c r="T25" s="203">
        <v>0</v>
      </c>
      <c r="U25" s="203">
        <v>0</v>
      </c>
      <c r="V25" s="203">
        <v>1</v>
      </c>
      <c r="W25" s="203">
        <v>6</v>
      </c>
      <c r="X25" s="42"/>
      <c r="Y25" s="42"/>
      <c r="Z25" s="42"/>
      <c r="AA25" s="86"/>
      <c r="AB25" s="42"/>
    </row>
    <row r="26" spans="1:29">
      <c r="A26" s="24">
        <v>307</v>
      </c>
      <c r="B26" s="60" t="s">
        <v>36</v>
      </c>
      <c r="C26" s="66">
        <v>2086</v>
      </c>
      <c r="D26" s="33">
        <v>0</v>
      </c>
      <c r="E26" s="74">
        <v>0</v>
      </c>
      <c r="F26" s="74">
        <v>510</v>
      </c>
      <c r="G26" s="51">
        <v>231</v>
      </c>
      <c r="H26" s="51">
        <v>1266</v>
      </c>
      <c r="I26" s="51">
        <v>79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91">
        <v>0</v>
      </c>
      <c r="P26" s="56">
        <v>3</v>
      </c>
      <c r="Q26" s="32">
        <v>0</v>
      </c>
      <c r="R26" s="79">
        <v>0</v>
      </c>
      <c r="S26" s="79">
        <v>0</v>
      </c>
      <c r="T26" s="203">
        <v>2</v>
      </c>
      <c r="U26" s="203">
        <v>1</v>
      </c>
      <c r="V26" s="203">
        <v>0</v>
      </c>
      <c r="W26" s="203">
        <v>0</v>
      </c>
      <c r="X26" s="42"/>
      <c r="Y26" s="42"/>
      <c r="Z26" s="42"/>
      <c r="AA26" s="86"/>
      <c r="AB26" s="42"/>
    </row>
    <row r="27" spans="1:29">
      <c r="A27" s="27">
        <v>320</v>
      </c>
      <c r="B27" s="61" t="s">
        <v>37</v>
      </c>
      <c r="C27" s="64">
        <v>3265</v>
      </c>
      <c r="D27" s="31">
        <v>100</v>
      </c>
      <c r="E27" s="72">
        <v>0</v>
      </c>
      <c r="F27" s="72">
        <v>276</v>
      </c>
      <c r="G27" s="83">
        <v>108</v>
      </c>
      <c r="H27" s="83">
        <v>1774</v>
      </c>
      <c r="I27" s="83">
        <v>226</v>
      </c>
      <c r="J27" s="83">
        <v>781</v>
      </c>
      <c r="K27" s="83">
        <v>0</v>
      </c>
      <c r="L27" s="83">
        <v>0</v>
      </c>
      <c r="M27" s="83">
        <v>0</v>
      </c>
      <c r="N27" s="83">
        <v>0</v>
      </c>
      <c r="O27" s="93">
        <v>0</v>
      </c>
      <c r="P27" s="57">
        <v>43</v>
      </c>
      <c r="Q27" s="36">
        <v>1</v>
      </c>
      <c r="R27" s="81">
        <v>0</v>
      </c>
      <c r="S27" s="81">
        <v>1</v>
      </c>
      <c r="T27" s="205">
        <v>1</v>
      </c>
      <c r="U27" s="205">
        <v>34</v>
      </c>
      <c r="V27" s="205">
        <v>2</v>
      </c>
      <c r="W27" s="205">
        <v>4</v>
      </c>
      <c r="X27" s="77"/>
      <c r="Y27" s="77"/>
      <c r="Z27" s="77"/>
      <c r="AA27" s="88"/>
      <c r="AB27" s="77"/>
    </row>
    <row r="28" spans="1:29">
      <c r="A28" s="24">
        <v>321</v>
      </c>
      <c r="B28" s="59" t="s">
        <v>38</v>
      </c>
      <c r="C28" s="65">
        <v>2287</v>
      </c>
      <c r="D28" s="38">
        <v>100</v>
      </c>
      <c r="E28" s="73">
        <v>0</v>
      </c>
      <c r="F28" s="73">
        <v>189</v>
      </c>
      <c r="G28" s="51">
        <v>0</v>
      </c>
      <c r="H28" s="51">
        <v>1774</v>
      </c>
      <c r="I28" s="51">
        <v>62</v>
      </c>
      <c r="J28" s="51">
        <v>162</v>
      </c>
      <c r="K28" s="51">
        <v>0</v>
      </c>
      <c r="L28" s="51">
        <v>0</v>
      </c>
      <c r="M28" s="51">
        <v>0</v>
      </c>
      <c r="N28" s="51">
        <v>0</v>
      </c>
      <c r="O28" s="91">
        <v>0</v>
      </c>
      <c r="P28" s="56">
        <v>36</v>
      </c>
      <c r="Q28" s="32">
        <v>1</v>
      </c>
      <c r="R28" s="79">
        <v>0</v>
      </c>
      <c r="S28" s="79">
        <v>0</v>
      </c>
      <c r="T28" s="203">
        <v>0</v>
      </c>
      <c r="U28" s="203">
        <v>34</v>
      </c>
      <c r="V28" s="203">
        <v>0</v>
      </c>
      <c r="W28" s="203">
        <v>1</v>
      </c>
      <c r="X28" s="42"/>
      <c r="Y28" s="42"/>
      <c r="Z28" s="42"/>
      <c r="AA28" s="86"/>
      <c r="AB28" s="42"/>
    </row>
    <row r="29" spans="1:29">
      <c r="A29" s="24">
        <v>323</v>
      </c>
      <c r="B29" s="59" t="s">
        <v>39</v>
      </c>
      <c r="C29" s="66">
        <v>978</v>
      </c>
      <c r="D29" s="33">
        <v>0</v>
      </c>
      <c r="E29" s="74">
        <v>0</v>
      </c>
      <c r="F29" s="74">
        <v>87</v>
      </c>
      <c r="G29" s="51">
        <v>108</v>
      </c>
      <c r="H29" s="51">
        <v>0</v>
      </c>
      <c r="I29" s="51">
        <v>164</v>
      </c>
      <c r="J29" s="51">
        <v>619</v>
      </c>
      <c r="K29" s="51">
        <v>0</v>
      </c>
      <c r="L29" s="51">
        <v>0</v>
      </c>
      <c r="M29" s="51">
        <v>0</v>
      </c>
      <c r="N29" s="51">
        <v>0</v>
      </c>
      <c r="O29" s="91">
        <v>0</v>
      </c>
      <c r="P29" s="56">
        <v>7</v>
      </c>
      <c r="Q29" s="32">
        <v>0</v>
      </c>
      <c r="R29" s="79">
        <v>0</v>
      </c>
      <c r="S29" s="79">
        <v>1</v>
      </c>
      <c r="T29" s="203">
        <v>1</v>
      </c>
      <c r="U29" s="203">
        <v>0</v>
      </c>
      <c r="V29" s="203">
        <v>2</v>
      </c>
      <c r="W29" s="203">
        <v>3</v>
      </c>
      <c r="X29" s="42"/>
      <c r="Y29" s="42"/>
      <c r="Z29" s="42"/>
      <c r="AA29" s="86"/>
      <c r="AB29" s="42"/>
    </row>
    <row r="30" spans="1:29">
      <c r="A30" s="27">
        <v>340</v>
      </c>
      <c r="B30" s="61" t="s">
        <v>40</v>
      </c>
      <c r="C30" s="64">
        <v>553</v>
      </c>
      <c r="D30" s="31">
        <v>0</v>
      </c>
      <c r="E30" s="72">
        <v>0</v>
      </c>
      <c r="F30" s="72">
        <v>0</v>
      </c>
      <c r="G30" s="83">
        <v>0</v>
      </c>
      <c r="H30" s="83">
        <v>0</v>
      </c>
      <c r="I30" s="83">
        <v>553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93">
        <v>0</v>
      </c>
      <c r="P30" s="57">
        <v>0</v>
      </c>
      <c r="Q30" s="36">
        <v>0</v>
      </c>
      <c r="R30" s="81">
        <v>0</v>
      </c>
      <c r="S30" s="81">
        <v>0</v>
      </c>
      <c r="T30" s="205">
        <v>0</v>
      </c>
      <c r="U30" s="205">
        <v>0</v>
      </c>
      <c r="V30" s="205">
        <v>0</v>
      </c>
      <c r="W30" s="205">
        <v>0</v>
      </c>
      <c r="X30" s="77"/>
      <c r="Y30" s="77"/>
      <c r="Z30" s="77"/>
      <c r="AA30" s="88"/>
      <c r="AB30" s="77"/>
    </row>
    <row r="31" spans="1:29">
      <c r="A31" s="24">
        <v>343</v>
      </c>
      <c r="B31" s="59" t="s">
        <v>41</v>
      </c>
      <c r="C31" s="67">
        <v>553</v>
      </c>
      <c r="D31" s="35">
        <v>0</v>
      </c>
      <c r="E31" s="75">
        <v>0</v>
      </c>
      <c r="F31" s="75">
        <v>0</v>
      </c>
      <c r="G31" s="51">
        <v>0</v>
      </c>
      <c r="H31" s="51">
        <v>0</v>
      </c>
      <c r="I31" s="51">
        <v>553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91">
        <v>0</v>
      </c>
      <c r="P31" s="57">
        <v>0</v>
      </c>
      <c r="Q31" s="32">
        <v>0</v>
      </c>
      <c r="R31" s="79">
        <v>0</v>
      </c>
      <c r="S31" s="79">
        <v>0</v>
      </c>
      <c r="T31" s="203">
        <v>0</v>
      </c>
      <c r="U31" s="203">
        <v>0</v>
      </c>
      <c r="V31" s="203">
        <v>0</v>
      </c>
      <c r="W31" s="203">
        <v>0</v>
      </c>
      <c r="X31" s="42"/>
      <c r="Y31" s="42"/>
      <c r="Z31" s="42"/>
      <c r="AA31" s="86"/>
      <c r="AB31" s="42"/>
    </row>
    <row r="32" spans="1:29">
      <c r="A32" s="27">
        <v>360</v>
      </c>
      <c r="B32" s="61" t="s">
        <v>42</v>
      </c>
      <c r="C32" s="67">
        <v>7357</v>
      </c>
      <c r="D32" s="35">
        <v>900</v>
      </c>
      <c r="E32" s="75">
        <v>243</v>
      </c>
      <c r="F32" s="75">
        <v>486</v>
      </c>
      <c r="G32" s="83">
        <v>976</v>
      </c>
      <c r="H32" s="83">
        <v>699</v>
      </c>
      <c r="I32" s="83">
        <v>1605</v>
      </c>
      <c r="J32" s="83">
        <v>2448</v>
      </c>
      <c r="K32" s="83">
        <v>0</v>
      </c>
      <c r="L32" s="83">
        <v>0</v>
      </c>
      <c r="M32" s="83">
        <v>0</v>
      </c>
      <c r="N32" s="83">
        <v>0</v>
      </c>
      <c r="O32" s="93">
        <v>0</v>
      </c>
      <c r="P32" s="57">
        <v>45</v>
      </c>
      <c r="Q32" s="36">
        <v>2</v>
      </c>
      <c r="R32" s="81">
        <v>2</v>
      </c>
      <c r="S32" s="81">
        <v>4</v>
      </c>
      <c r="T32" s="205">
        <v>7</v>
      </c>
      <c r="U32" s="205">
        <v>4</v>
      </c>
      <c r="V32" s="205">
        <v>11</v>
      </c>
      <c r="W32" s="205">
        <v>15</v>
      </c>
      <c r="X32" s="77"/>
      <c r="Y32" s="77"/>
      <c r="Z32" s="77"/>
      <c r="AA32" s="88"/>
      <c r="AB32" s="77"/>
    </row>
    <row r="33" spans="1:29">
      <c r="A33" s="24">
        <v>361</v>
      </c>
      <c r="B33" s="59" t="s">
        <v>43</v>
      </c>
      <c r="C33" s="64">
        <v>4582</v>
      </c>
      <c r="D33" s="31">
        <v>760</v>
      </c>
      <c r="E33" s="72">
        <v>126</v>
      </c>
      <c r="F33" s="72">
        <v>236</v>
      </c>
      <c r="G33" s="51">
        <v>712</v>
      </c>
      <c r="H33" s="51">
        <v>383</v>
      </c>
      <c r="I33" s="51">
        <v>926</v>
      </c>
      <c r="J33" s="51">
        <v>1439</v>
      </c>
      <c r="K33" s="51">
        <v>0</v>
      </c>
      <c r="L33" s="51">
        <v>0</v>
      </c>
      <c r="M33" s="51">
        <v>0</v>
      </c>
      <c r="N33" s="51">
        <v>0</v>
      </c>
      <c r="O33" s="91">
        <v>0</v>
      </c>
      <c r="P33" s="56">
        <v>26</v>
      </c>
      <c r="Q33" s="32">
        <v>1</v>
      </c>
      <c r="R33" s="79">
        <v>1</v>
      </c>
      <c r="S33" s="79">
        <v>2</v>
      </c>
      <c r="T33" s="203">
        <v>5</v>
      </c>
      <c r="U33" s="203">
        <v>2</v>
      </c>
      <c r="V33" s="203">
        <v>6</v>
      </c>
      <c r="W33" s="203">
        <v>9</v>
      </c>
      <c r="X33" s="42"/>
      <c r="Y33" s="42"/>
      <c r="Z33" s="42"/>
      <c r="AA33" s="86"/>
      <c r="AB33" s="42"/>
    </row>
    <row r="34" spans="1:29">
      <c r="A34" s="24">
        <v>362</v>
      </c>
      <c r="B34" s="59" t="s">
        <v>44</v>
      </c>
      <c r="C34" s="64">
        <v>1108</v>
      </c>
      <c r="D34" s="31">
        <v>0</v>
      </c>
      <c r="E34" s="72">
        <v>0</v>
      </c>
      <c r="F34" s="72">
        <v>0</v>
      </c>
      <c r="G34" s="51">
        <v>127</v>
      </c>
      <c r="H34" s="51">
        <v>146</v>
      </c>
      <c r="I34" s="51">
        <v>169</v>
      </c>
      <c r="J34" s="51">
        <v>666</v>
      </c>
      <c r="K34" s="51">
        <v>0</v>
      </c>
      <c r="L34" s="51">
        <v>0</v>
      </c>
      <c r="M34" s="51">
        <v>0</v>
      </c>
      <c r="N34" s="51">
        <v>0</v>
      </c>
      <c r="O34" s="91">
        <v>0</v>
      </c>
      <c r="P34" s="56">
        <v>7</v>
      </c>
      <c r="Q34" s="32">
        <v>0</v>
      </c>
      <c r="R34" s="79">
        <v>0</v>
      </c>
      <c r="S34" s="79">
        <v>0</v>
      </c>
      <c r="T34" s="203">
        <v>1</v>
      </c>
      <c r="U34" s="203">
        <v>1</v>
      </c>
      <c r="V34" s="203">
        <v>1</v>
      </c>
      <c r="W34" s="203">
        <v>4</v>
      </c>
      <c r="X34" s="42"/>
      <c r="Y34" s="42"/>
      <c r="Z34" s="42"/>
      <c r="AA34" s="86"/>
      <c r="AB34" s="42"/>
    </row>
    <row r="35" spans="1:29">
      <c r="A35" s="24">
        <v>367</v>
      </c>
      <c r="B35" s="59" t="s">
        <v>45</v>
      </c>
      <c r="C35" s="64">
        <v>1667</v>
      </c>
      <c r="D35" s="31">
        <v>140</v>
      </c>
      <c r="E35" s="72">
        <v>117</v>
      </c>
      <c r="F35" s="72">
        <v>250</v>
      </c>
      <c r="G35" s="51">
        <v>137</v>
      </c>
      <c r="H35" s="51">
        <v>170</v>
      </c>
      <c r="I35" s="51">
        <v>510</v>
      </c>
      <c r="J35" s="51">
        <v>343</v>
      </c>
      <c r="K35" s="51">
        <v>0</v>
      </c>
      <c r="L35" s="51">
        <v>0</v>
      </c>
      <c r="M35" s="51">
        <v>0</v>
      </c>
      <c r="N35" s="51">
        <v>0</v>
      </c>
      <c r="O35" s="91">
        <v>0</v>
      </c>
      <c r="P35" s="56">
        <v>12</v>
      </c>
      <c r="Q35" s="32">
        <v>1</v>
      </c>
      <c r="R35" s="79">
        <v>1</v>
      </c>
      <c r="S35" s="79">
        <v>2</v>
      </c>
      <c r="T35" s="203">
        <v>1</v>
      </c>
      <c r="U35" s="203">
        <v>1</v>
      </c>
      <c r="V35" s="203">
        <v>4</v>
      </c>
      <c r="W35" s="203">
        <v>2</v>
      </c>
      <c r="X35" s="42"/>
      <c r="Y35" s="42"/>
      <c r="Z35" s="42"/>
      <c r="AA35" s="86"/>
      <c r="AB35" s="42"/>
    </row>
    <row r="36" spans="1:29">
      <c r="A36" s="27">
        <v>380</v>
      </c>
      <c r="B36" s="61" t="s">
        <v>46</v>
      </c>
      <c r="C36" s="67">
        <v>9704</v>
      </c>
      <c r="D36" s="35">
        <v>785</v>
      </c>
      <c r="E36" s="75">
        <v>1204</v>
      </c>
      <c r="F36" s="75">
        <v>260</v>
      </c>
      <c r="G36" s="83">
        <v>807</v>
      </c>
      <c r="H36" s="83">
        <v>3502</v>
      </c>
      <c r="I36" s="83">
        <v>1747</v>
      </c>
      <c r="J36" s="83">
        <v>1399</v>
      </c>
      <c r="K36" s="83">
        <v>0</v>
      </c>
      <c r="L36" s="83">
        <v>0</v>
      </c>
      <c r="M36" s="83">
        <v>0</v>
      </c>
      <c r="N36" s="83">
        <v>0</v>
      </c>
      <c r="O36" s="93">
        <v>0</v>
      </c>
      <c r="P36" s="57">
        <v>36</v>
      </c>
      <c r="Q36" s="36">
        <v>3</v>
      </c>
      <c r="R36" s="81">
        <v>2</v>
      </c>
      <c r="S36" s="81">
        <v>2</v>
      </c>
      <c r="T36" s="205">
        <v>5</v>
      </c>
      <c r="U36" s="205">
        <v>7</v>
      </c>
      <c r="V36" s="205">
        <v>10</v>
      </c>
      <c r="W36" s="205">
        <v>7</v>
      </c>
      <c r="X36" s="77"/>
      <c r="Y36" s="77"/>
      <c r="Z36" s="77"/>
      <c r="AA36" s="88"/>
      <c r="AB36" s="77"/>
    </row>
    <row r="37" spans="1:29">
      <c r="A37" s="24">
        <v>381</v>
      </c>
      <c r="B37" s="59" t="s">
        <v>47</v>
      </c>
      <c r="C37" s="64">
        <v>5150</v>
      </c>
      <c r="D37" s="31">
        <v>681</v>
      </c>
      <c r="E37" s="72">
        <v>325</v>
      </c>
      <c r="F37" s="72">
        <v>260</v>
      </c>
      <c r="G37" s="51">
        <v>807</v>
      </c>
      <c r="H37" s="51">
        <v>1383</v>
      </c>
      <c r="I37" s="51">
        <v>792</v>
      </c>
      <c r="J37" s="51">
        <v>902</v>
      </c>
      <c r="K37" s="51">
        <v>0</v>
      </c>
      <c r="L37" s="51">
        <v>0</v>
      </c>
      <c r="M37" s="51">
        <v>0</v>
      </c>
      <c r="N37" s="51">
        <v>0</v>
      </c>
      <c r="O37" s="91">
        <v>0</v>
      </c>
      <c r="P37" s="56">
        <v>26</v>
      </c>
      <c r="Q37" s="32">
        <v>2</v>
      </c>
      <c r="R37" s="79">
        <v>2</v>
      </c>
      <c r="S37" s="79">
        <v>2</v>
      </c>
      <c r="T37" s="203">
        <v>5</v>
      </c>
      <c r="U37" s="203">
        <v>6</v>
      </c>
      <c r="V37" s="203">
        <v>5</v>
      </c>
      <c r="W37" s="203">
        <v>4</v>
      </c>
      <c r="X37" s="42"/>
      <c r="Y37" s="42"/>
      <c r="Z37" s="42"/>
      <c r="AA37" s="86"/>
      <c r="AB37" s="42"/>
    </row>
    <row r="38" spans="1:29">
      <c r="A38" s="24">
        <v>384</v>
      </c>
      <c r="B38" s="59" t="s">
        <v>48</v>
      </c>
      <c r="C38" s="64">
        <v>2353</v>
      </c>
      <c r="D38" s="31">
        <v>104</v>
      </c>
      <c r="E38" s="72">
        <v>0</v>
      </c>
      <c r="F38" s="72">
        <v>0</v>
      </c>
      <c r="G38" s="51">
        <v>0</v>
      </c>
      <c r="H38" s="51">
        <v>985</v>
      </c>
      <c r="I38" s="51">
        <v>767</v>
      </c>
      <c r="J38" s="51">
        <v>497</v>
      </c>
      <c r="K38" s="51">
        <v>0</v>
      </c>
      <c r="L38" s="51">
        <v>0</v>
      </c>
      <c r="M38" s="51">
        <v>0</v>
      </c>
      <c r="N38" s="51">
        <v>0</v>
      </c>
      <c r="O38" s="91">
        <v>0</v>
      </c>
      <c r="P38" s="56">
        <v>9</v>
      </c>
      <c r="Q38" s="32">
        <v>1</v>
      </c>
      <c r="R38" s="79">
        <v>0</v>
      </c>
      <c r="S38" s="79">
        <v>0</v>
      </c>
      <c r="T38" s="203">
        <v>0</v>
      </c>
      <c r="U38" s="203">
        <v>1</v>
      </c>
      <c r="V38" s="203">
        <v>4</v>
      </c>
      <c r="W38" s="203">
        <v>3</v>
      </c>
      <c r="X38" s="42"/>
      <c r="Y38" s="42"/>
      <c r="Z38" s="42"/>
      <c r="AA38" s="86"/>
      <c r="AB38" s="42"/>
      <c r="AC38" s="25"/>
    </row>
    <row r="39" spans="1:29">
      <c r="A39" s="24">
        <v>387</v>
      </c>
      <c r="B39" s="59" t="s">
        <v>49</v>
      </c>
      <c r="C39" s="64">
        <v>2201</v>
      </c>
      <c r="D39" s="31">
        <v>0</v>
      </c>
      <c r="E39" s="72">
        <v>879</v>
      </c>
      <c r="F39" s="72">
        <v>0</v>
      </c>
      <c r="G39" s="51">
        <v>0</v>
      </c>
      <c r="H39" s="51">
        <v>1134</v>
      </c>
      <c r="I39" s="51">
        <v>188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91">
        <v>0</v>
      </c>
      <c r="P39" s="56">
        <v>1</v>
      </c>
      <c r="Q39" s="32">
        <v>0</v>
      </c>
      <c r="R39" s="79">
        <v>0</v>
      </c>
      <c r="S39" s="79">
        <v>0</v>
      </c>
      <c r="T39" s="203">
        <v>0</v>
      </c>
      <c r="U39" s="203">
        <v>0</v>
      </c>
      <c r="V39" s="203">
        <v>1</v>
      </c>
      <c r="W39" s="203">
        <v>0</v>
      </c>
      <c r="X39" s="42"/>
      <c r="Y39" s="42"/>
      <c r="Z39" s="42"/>
      <c r="AA39" s="86"/>
      <c r="AB39" s="42"/>
    </row>
    <row r="40" spans="1:29">
      <c r="A40" s="27">
        <v>400</v>
      </c>
      <c r="B40" s="61" t="s">
        <v>50</v>
      </c>
      <c r="C40" s="67">
        <v>61337</v>
      </c>
      <c r="D40" s="35">
        <v>1676</v>
      </c>
      <c r="E40" s="75">
        <v>1437</v>
      </c>
      <c r="F40" s="75">
        <v>8503</v>
      </c>
      <c r="G40" s="83">
        <v>11878</v>
      </c>
      <c r="H40" s="83">
        <v>5283</v>
      </c>
      <c r="I40" s="83">
        <v>14194</v>
      </c>
      <c r="J40" s="83">
        <v>18366</v>
      </c>
      <c r="K40" s="83">
        <v>0</v>
      </c>
      <c r="L40" s="83">
        <v>0</v>
      </c>
      <c r="M40" s="83">
        <v>0</v>
      </c>
      <c r="N40" s="83">
        <v>0</v>
      </c>
      <c r="O40" s="93">
        <v>0</v>
      </c>
      <c r="P40" s="57">
        <v>201</v>
      </c>
      <c r="Q40" s="36">
        <v>11</v>
      </c>
      <c r="R40" s="81">
        <v>12</v>
      </c>
      <c r="S40" s="81">
        <v>13</v>
      </c>
      <c r="T40" s="205">
        <v>58</v>
      </c>
      <c r="U40" s="205">
        <v>24</v>
      </c>
      <c r="V40" s="205">
        <v>48</v>
      </c>
      <c r="W40" s="205">
        <v>35</v>
      </c>
      <c r="X40" s="77"/>
      <c r="Y40" s="77"/>
      <c r="Z40" s="77"/>
      <c r="AA40" s="88"/>
      <c r="AB40" s="77"/>
    </row>
    <row r="41" spans="1:29">
      <c r="A41" s="24">
        <v>401</v>
      </c>
      <c r="B41" s="59" t="s">
        <v>51</v>
      </c>
      <c r="C41" s="64">
        <v>5702</v>
      </c>
      <c r="D41" s="31">
        <v>153</v>
      </c>
      <c r="E41" s="72">
        <v>160</v>
      </c>
      <c r="F41" s="72">
        <v>267</v>
      </c>
      <c r="G41" s="51">
        <v>817</v>
      </c>
      <c r="H41" s="51">
        <v>711</v>
      </c>
      <c r="I41" s="51">
        <v>2030</v>
      </c>
      <c r="J41" s="51">
        <v>1564</v>
      </c>
      <c r="K41" s="51">
        <v>0</v>
      </c>
      <c r="L41" s="51">
        <v>0</v>
      </c>
      <c r="M41" s="51">
        <v>0</v>
      </c>
      <c r="N41" s="51">
        <v>0</v>
      </c>
      <c r="O41" s="91">
        <v>0</v>
      </c>
      <c r="P41" s="56">
        <v>24</v>
      </c>
      <c r="Q41" s="32">
        <v>1</v>
      </c>
      <c r="R41" s="79">
        <v>2</v>
      </c>
      <c r="S41" s="79">
        <v>1</v>
      </c>
      <c r="T41" s="203">
        <v>7</v>
      </c>
      <c r="U41" s="203">
        <v>5</v>
      </c>
      <c r="V41" s="203">
        <v>5</v>
      </c>
      <c r="W41" s="203">
        <v>3</v>
      </c>
      <c r="X41" s="42"/>
      <c r="Y41" s="42"/>
      <c r="Z41" s="42"/>
      <c r="AA41" s="86"/>
      <c r="AB41" s="42"/>
    </row>
    <row r="42" spans="1:29">
      <c r="A42" s="24">
        <v>402</v>
      </c>
      <c r="B42" s="59" t="s">
        <v>52</v>
      </c>
      <c r="C42" s="64">
        <v>2152</v>
      </c>
      <c r="D42" s="31">
        <v>202</v>
      </c>
      <c r="E42" s="72">
        <v>0</v>
      </c>
      <c r="F42" s="72">
        <v>226</v>
      </c>
      <c r="G42" s="51">
        <v>179</v>
      </c>
      <c r="H42" s="51">
        <v>624</v>
      </c>
      <c r="I42" s="51">
        <v>682</v>
      </c>
      <c r="J42" s="51">
        <v>239</v>
      </c>
      <c r="K42" s="51">
        <v>0</v>
      </c>
      <c r="L42" s="51">
        <v>0</v>
      </c>
      <c r="M42" s="51">
        <v>0</v>
      </c>
      <c r="N42" s="51">
        <v>0</v>
      </c>
      <c r="O42" s="91">
        <v>0</v>
      </c>
      <c r="P42" s="56">
        <v>8</v>
      </c>
      <c r="Q42" s="32">
        <v>2</v>
      </c>
      <c r="R42" s="79">
        <v>0</v>
      </c>
      <c r="S42" s="79">
        <v>0</v>
      </c>
      <c r="T42" s="203">
        <v>1</v>
      </c>
      <c r="U42" s="203">
        <v>2</v>
      </c>
      <c r="V42" s="203">
        <v>2</v>
      </c>
      <c r="W42" s="203">
        <v>1</v>
      </c>
      <c r="X42" s="42"/>
      <c r="Y42" s="42"/>
      <c r="Z42" s="42"/>
      <c r="AA42" s="86"/>
      <c r="AB42" s="42"/>
    </row>
    <row r="43" spans="1:29">
      <c r="A43" s="24">
        <v>405</v>
      </c>
      <c r="B43" s="59" t="s">
        <v>53</v>
      </c>
      <c r="C43" s="64">
        <v>5475</v>
      </c>
      <c r="D43" s="31">
        <v>237</v>
      </c>
      <c r="E43" s="72">
        <v>488</v>
      </c>
      <c r="F43" s="72">
        <v>757</v>
      </c>
      <c r="G43" s="51">
        <v>1461</v>
      </c>
      <c r="H43" s="51">
        <v>632</v>
      </c>
      <c r="I43" s="51">
        <v>1443</v>
      </c>
      <c r="J43" s="51">
        <v>457</v>
      </c>
      <c r="K43" s="51">
        <v>0</v>
      </c>
      <c r="L43" s="51">
        <v>0</v>
      </c>
      <c r="M43" s="51">
        <v>0</v>
      </c>
      <c r="N43" s="51">
        <v>0</v>
      </c>
      <c r="O43" s="91">
        <v>0</v>
      </c>
      <c r="P43" s="56">
        <v>40</v>
      </c>
      <c r="Q43" s="32">
        <v>2</v>
      </c>
      <c r="R43" s="79">
        <v>6</v>
      </c>
      <c r="S43" s="79">
        <v>5</v>
      </c>
      <c r="T43" s="203">
        <v>10</v>
      </c>
      <c r="U43" s="203">
        <v>4</v>
      </c>
      <c r="V43" s="203">
        <v>11</v>
      </c>
      <c r="W43" s="203">
        <v>2</v>
      </c>
      <c r="X43" s="42"/>
      <c r="Y43" s="42"/>
      <c r="Z43" s="42"/>
      <c r="AA43" s="86"/>
      <c r="AB43" s="42"/>
    </row>
    <row r="44" spans="1:29">
      <c r="A44" s="24">
        <v>406</v>
      </c>
      <c r="B44" s="59" t="s">
        <v>54</v>
      </c>
      <c r="C44" s="64">
        <v>10596</v>
      </c>
      <c r="D44" s="31">
        <v>0</v>
      </c>
      <c r="E44" s="72">
        <v>0</v>
      </c>
      <c r="F44" s="72">
        <v>0</v>
      </c>
      <c r="G44" s="51">
        <v>92</v>
      </c>
      <c r="H44" s="51">
        <v>0</v>
      </c>
      <c r="I44" s="51">
        <v>0</v>
      </c>
      <c r="J44" s="51">
        <v>10504</v>
      </c>
      <c r="K44" s="51">
        <v>0</v>
      </c>
      <c r="L44" s="51">
        <v>0</v>
      </c>
      <c r="M44" s="51">
        <v>0</v>
      </c>
      <c r="N44" s="51">
        <v>0</v>
      </c>
      <c r="O44" s="91">
        <v>0</v>
      </c>
      <c r="P44" s="56">
        <v>1</v>
      </c>
      <c r="Q44" s="32">
        <v>0</v>
      </c>
      <c r="R44" s="79">
        <v>0</v>
      </c>
      <c r="S44" s="79">
        <v>0</v>
      </c>
      <c r="T44" s="203">
        <v>0</v>
      </c>
      <c r="U44" s="203">
        <v>0</v>
      </c>
      <c r="V44" s="203">
        <v>0</v>
      </c>
      <c r="W44" s="203">
        <v>1</v>
      </c>
      <c r="X44" s="42"/>
      <c r="Y44" s="42"/>
      <c r="Z44" s="42"/>
      <c r="AA44" s="86"/>
      <c r="AB44" s="42"/>
    </row>
    <row r="45" spans="1:29">
      <c r="A45" s="24">
        <v>408</v>
      </c>
      <c r="B45" s="59" t="s">
        <v>55</v>
      </c>
      <c r="C45" s="64">
        <v>3980</v>
      </c>
      <c r="D45" s="31">
        <v>287</v>
      </c>
      <c r="E45" s="72">
        <v>195</v>
      </c>
      <c r="F45" s="72">
        <v>284</v>
      </c>
      <c r="G45" s="51">
        <v>765</v>
      </c>
      <c r="H45" s="51">
        <v>588</v>
      </c>
      <c r="I45" s="51">
        <v>487</v>
      </c>
      <c r="J45" s="51">
        <v>1374</v>
      </c>
      <c r="K45" s="51">
        <v>0</v>
      </c>
      <c r="L45" s="51">
        <v>0</v>
      </c>
      <c r="M45" s="51">
        <v>0</v>
      </c>
      <c r="N45" s="51">
        <v>0</v>
      </c>
      <c r="O45" s="91">
        <v>0</v>
      </c>
      <c r="P45" s="56">
        <v>19</v>
      </c>
      <c r="Q45" s="32">
        <v>2</v>
      </c>
      <c r="R45" s="79">
        <v>2</v>
      </c>
      <c r="S45" s="79">
        <v>1</v>
      </c>
      <c r="T45" s="203">
        <v>2</v>
      </c>
      <c r="U45" s="203">
        <v>3</v>
      </c>
      <c r="V45" s="203">
        <v>3</v>
      </c>
      <c r="W45" s="203">
        <v>6</v>
      </c>
      <c r="X45" s="42"/>
      <c r="Y45" s="42"/>
      <c r="Z45" s="42"/>
      <c r="AA45" s="86"/>
      <c r="AB45" s="42"/>
    </row>
    <row r="46" spans="1:29">
      <c r="A46" s="24">
        <v>411</v>
      </c>
      <c r="B46" s="59" t="s">
        <v>56</v>
      </c>
      <c r="C46" s="64">
        <v>9966</v>
      </c>
      <c r="D46" s="31">
        <v>140</v>
      </c>
      <c r="E46" s="72">
        <v>250</v>
      </c>
      <c r="F46" s="72">
        <v>901</v>
      </c>
      <c r="G46" s="51">
        <v>5285</v>
      </c>
      <c r="H46" s="51">
        <v>607</v>
      </c>
      <c r="I46" s="51">
        <v>1692</v>
      </c>
      <c r="J46" s="51">
        <v>1091</v>
      </c>
      <c r="K46" s="51">
        <v>0</v>
      </c>
      <c r="L46" s="51">
        <v>0</v>
      </c>
      <c r="M46" s="51">
        <v>0</v>
      </c>
      <c r="N46" s="51">
        <v>0</v>
      </c>
      <c r="O46" s="91">
        <v>0</v>
      </c>
      <c r="P46" s="56">
        <v>29</v>
      </c>
      <c r="Q46" s="51">
        <v>1</v>
      </c>
      <c r="R46" s="79">
        <v>0</v>
      </c>
      <c r="S46" s="79">
        <v>0</v>
      </c>
      <c r="T46" s="203">
        <v>7</v>
      </c>
      <c r="U46" s="203">
        <v>1</v>
      </c>
      <c r="V46" s="203">
        <v>7</v>
      </c>
      <c r="W46" s="203">
        <v>13</v>
      </c>
      <c r="X46" s="42"/>
      <c r="Y46" s="42"/>
      <c r="Z46" s="42"/>
      <c r="AA46" s="86"/>
      <c r="AB46" s="42"/>
    </row>
    <row r="47" spans="1:29">
      <c r="A47" s="10">
        <v>412</v>
      </c>
      <c r="B47" s="62" t="s">
        <v>106</v>
      </c>
      <c r="C47" s="64">
        <v>23466</v>
      </c>
      <c r="D47" s="31">
        <v>657</v>
      </c>
      <c r="E47" s="72">
        <v>344</v>
      </c>
      <c r="F47" s="72">
        <v>6068</v>
      </c>
      <c r="G47" s="51">
        <v>3279</v>
      </c>
      <c r="H47" s="51">
        <v>2121</v>
      </c>
      <c r="I47" s="51">
        <v>7860</v>
      </c>
      <c r="J47" s="51">
        <v>3137</v>
      </c>
      <c r="K47" s="51">
        <v>0</v>
      </c>
      <c r="L47" s="51">
        <v>0</v>
      </c>
      <c r="M47" s="51">
        <v>0</v>
      </c>
      <c r="N47" s="51">
        <v>0</v>
      </c>
      <c r="O47" s="91">
        <v>0</v>
      </c>
      <c r="P47" s="56">
        <v>80</v>
      </c>
      <c r="Q47" s="51">
        <v>3</v>
      </c>
      <c r="R47" s="79">
        <v>2</v>
      </c>
      <c r="S47" s="79">
        <v>6</v>
      </c>
      <c r="T47" s="203">
        <v>31</v>
      </c>
      <c r="U47" s="203">
        <v>9</v>
      </c>
      <c r="V47" s="203">
        <v>20</v>
      </c>
      <c r="W47" s="203">
        <v>9</v>
      </c>
      <c r="X47" s="42"/>
      <c r="Y47" s="42"/>
      <c r="Z47" s="42"/>
      <c r="AA47" s="86"/>
      <c r="AB47" s="42"/>
    </row>
    <row r="48" spans="1:29">
      <c r="A48" s="27">
        <v>420</v>
      </c>
      <c r="B48" s="61" t="s">
        <v>57</v>
      </c>
      <c r="C48" s="67">
        <v>1785</v>
      </c>
      <c r="D48" s="35">
        <v>16</v>
      </c>
      <c r="E48" s="75">
        <v>0</v>
      </c>
      <c r="F48" s="75">
        <v>576</v>
      </c>
      <c r="G48" s="83">
        <v>169</v>
      </c>
      <c r="H48" s="83">
        <v>263</v>
      </c>
      <c r="I48" s="83">
        <v>133</v>
      </c>
      <c r="J48" s="83">
        <v>628</v>
      </c>
      <c r="K48" s="83">
        <v>0</v>
      </c>
      <c r="L48" s="83">
        <v>0</v>
      </c>
      <c r="M48" s="83">
        <v>0</v>
      </c>
      <c r="N48" s="83">
        <v>0</v>
      </c>
      <c r="O48" s="93">
        <v>0</v>
      </c>
      <c r="P48" s="57">
        <v>5</v>
      </c>
      <c r="Q48" s="36">
        <v>0</v>
      </c>
      <c r="R48" s="81">
        <v>0</v>
      </c>
      <c r="S48" s="81">
        <v>1</v>
      </c>
      <c r="T48" s="205">
        <v>1</v>
      </c>
      <c r="U48" s="205">
        <v>2</v>
      </c>
      <c r="V48" s="205">
        <v>1</v>
      </c>
      <c r="W48" s="205">
        <v>0</v>
      </c>
      <c r="X48" s="77"/>
      <c r="Y48" s="77"/>
      <c r="Z48" s="77"/>
      <c r="AA48" s="88"/>
      <c r="AB48" s="77"/>
      <c r="AC48" s="25"/>
    </row>
    <row r="49" spans="1:29">
      <c r="A49" s="24">
        <v>423</v>
      </c>
      <c r="B49" s="59" t="s">
        <v>58</v>
      </c>
      <c r="C49" s="64">
        <v>996</v>
      </c>
      <c r="D49" s="31">
        <v>0</v>
      </c>
      <c r="E49" s="72">
        <v>0</v>
      </c>
      <c r="F49" s="72">
        <v>576</v>
      </c>
      <c r="G49" s="51">
        <v>169</v>
      </c>
      <c r="H49" s="51">
        <v>118</v>
      </c>
      <c r="I49" s="51">
        <v>133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91">
        <v>0</v>
      </c>
      <c r="P49" s="56">
        <v>4</v>
      </c>
      <c r="Q49" s="32">
        <v>0</v>
      </c>
      <c r="R49" s="79">
        <v>0</v>
      </c>
      <c r="S49" s="79">
        <v>1</v>
      </c>
      <c r="T49" s="203">
        <v>1</v>
      </c>
      <c r="U49" s="203">
        <v>1</v>
      </c>
      <c r="V49" s="203">
        <v>1</v>
      </c>
      <c r="W49" s="203">
        <v>0</v>
      </c>
      <c r="X49" s="42"/>
      <c r="Y49" s="42"/>
      <c r="Z49" s="42"/>
      <c r="AA49" s="86"/>
      <c r="AB49" s="42"/>
    </row>
    <row r="50" spans="1:29">
      <c r="A50" s="24">
        <v>424</v>
      </c>
      <c r="B50" s="59" t="s">
        <v>59</v>
      </c>
      <c r="C50" s="64">
        <v>789</v>
      </c>
      <c r="D50" s="31">
        <v>16</v>
      </c>
      <c r="E50" s="72">
        <v>0</v>
      </c>
      <c r="F50" s="72">
        <v>0</v>
      </c>
      <c r="G50" s="51">
        <v>0</v>
      </c>
      <c r="H50" s="51">
        <v>145</v>
      </c>
      <c r="I50" s="51">
        <v>0</v>
      </c>
      <c r="J50" s="51">
        <v>628</v>
      </c>
      <c r="K50" s="51">
        <v>0</v>
      </c>
      <c r="L50" s="51">
        <v>0</v>
      </c>
      <c r="M50" s="51">
        <v>0</v>
      </c>
      <c r="N50" s="51">
        <v>0</v>
      </c>
      <c r="O50" s="91">
        <v>0</v>
      </c>
      <c r="P50" s="56">
        <v>1</v>
      </c>
      <c r="Q50" s="32">
        <v>0</v>
      </c>
      <c r="R50" s="79">
        <v>0</v>
      </c>
      <c r="S50" s="79">
        <v>0</v>
      </c>
      <c r="T50" s="203">
        <v>0</v>
      </c>
      <c r="U50" s="203">
        <v>1</v>
      </c>
      <c r="V50" s="203">
        <v>0</v>
      </c>
      <c r="W50" s="203">
        <v>0</v>
      </c>
      <c r="X50" s="42"/>
      <c r="Y50" s="42"/>
      <c r="Z50" s="42"/>
      <c r="AA50" s="86"/>
      <c r="AB50" s="42"/>
    </row>
    <row r="51" spans="1:29">
      <c r="A51" s="24">
        <v>425</v>
      </c>
      <c r="B51" s="59" t="s">
        <v>60</v>
      </c>
      <c r="C51" s="64">
        <v>0</v>
      </c>
      <c r="D51" s="31">
        <v>0</v>
      </c>
      <c r="E51" s="72">
        <v>0</v>
      </c>
      <c r="F51" s="72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91">
        <v>0</v>
      </c>
      <c r="P51" s="56">
        <v>0</v>
      </c>
      <c r="Q51" s="32">
        <v>0</v>
      </c>
      <c r="R51" s="79">
        <v>0</v>
      </c>
      <c r="S51" s="79">
        <v>0</v>
      </c>
      <c r="T51" s="203">
        <v>0</v>
      </c>
      <c r="U51" s="203">
        <v>0</v>
      </c>
      <c r="V51" s="203">
        <v>0</v>
      </c>
      <c r="W51" s="203">
        <v>0</v>
      </c>
      <c r="X51" s="42"/>
      <c r="Y51" s="42"/>
      <c r="Z51" s="42"/>
      <c r="AA51" s="86"/>
      <c r="AB51" s="42"/>
    </row>
    <row r="52" spans="1:29">
      <c r="A52" s="24">
        <v>426</v>
      </c>
      <c r="B52" s="59" t="s">
        <v>61</v>
      </c>
      <c r="C52" s="64">
        <v>0</v>
      </c>
      <c r="D52" s="31">
        <v>0</v>
      </c>
      <c r="E52" s="72">
        <v>0</v>
      </c>
      <c r="F52" s="72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91">
        <v>0</v>
      </c>
      <c r="P52" s="56">
        <v>0</v>
      </c>
      <c r="Q52" s="32">
        <v>0</v>
      </c>
      <c r="R52" s="79">
        <v>0</v>
      </c>
      <c r="S52" s="79">
        <v>0</v>
      </c>
      <c r="T52" s="203">
        <v>0</v>
      </c>
      <c r="U52" s="203">
        <v>0</v>
      </c>
      <c r="V52" s="203">
        <v>0</v>
      </c>
      <c r="W52" s="203">
        <v>0</v>
      </c>
      <c r="X52" s="42"/>
      <c r="Y52" s="42"/>
      <c r="Z52" s="42"/>
      <c r="AA52" s="86"/>
      <c r="AB52" s="42"/>
    </row>
    <row r="53" spans="1:29">
      <c r="A53" s="27">
        <v>440</v>
      </c>
      <c r="B53" s="61" t="s">
        <v>62</v>
      </c>
      <c r="C53" s="67">
        <v>32521</v>
      </c>
      <c r="D53" s="35">
        <v>1525</v>
      </c>
      <c r="E53" s="75">
        <v>686</v>
      </c>
      <c r="F53" s="75">
        <v>3441</v>
      </c>
      <c r="G53" s="83">
        <v>3275</v>
      </c>
      <c r="H53" s="83">
        <v>7124</v>
      </c>
      <c r="I53" s="83">
        <v>4379</v>
      </c>
      <c r="J53" s="83">
        <v>12091</v>
      </c>
      <c r="K53" s="83">
        <v>0</v>
      </c>
      <c r="L53" s="83">
        <v>0</v>
      </c>
      <c r="M53" s="83">
        <v>0</v>
      </c>
      <c r="N53" s="83">
        <v>0</v>
      </c>
      <c r="O53" s="93">
        <v>0</v>
      </c>
      <c r="P53" s="57">
        <v>123</v>
      </c>
      <c r="Q53" s="36">
        <v>6</v>
      </c>
      <c r="R53" s="81">
        <v>4</v>
      </c>
      <c r="S53" s="81">
        <v>18</v>
      </c>
      <c r="T53" s="205">
        <v>11</v>
      </c>
      <c r="U53" s="205">
        <v>38</v>
      </c>
      <c r="V53" s="205">
        <v>24</v>
      </c>
      <c r="W53" s="205">
        <v>22</v>
      </c>
      <c r="X53" s="77"/>
      <c r="Y53" s="77"/>
      <c r="Z53" s="77"/>
      <c r="AA53" s="88"/>
      <c r="AB53" s="77"/>
      <c r="AC53" s="25"/>
    </row>
    <row r="54" spans="1:29">
      <c r="A54" s="24">
        <v>441</v>
      </c>
      <c r="B54" s="59" t="s">
        <v>63</v>
      </c>
      <c r="C54" s="64">
        <v>4788</v>
      </c>
      <c r="D54" s="31">
        <v>165</v>
      </c>
      <c r="E54" s="72">
        <v>0</v>
      </c>
      <c r="F54" s="72">
        <v>0</v>
      </c>
      <c r="G54" s="51">
        <v>223</v>
      </c>
      <c r="H54" s="51">
        <v>2492</v>
      </c>
      <c r="I54" s="51">
        <v>1334</v>
      </c>
      <c r="J54" s="51">
        <v>574</v>
      </c>
      <c r="K54" s="51">
        <v>0</v>
      </c>
      <c r="L54" s="51">
        <v>0</v>
      </c>
      <c r="M54" s="51">
        <v>0</v>
      </c>
      <c r="N54" s="51">
        <v>0</v>
      </c>
      <c r="O54" s="91">
        <v>0</v>
      </c>
      <c r="P54" s="56">
        <v>18</v>
      </c>
      <c r="Q54" s="32">
        <v>1</v>
      </c>
      <c r="R54" s="79">
        <v>0</v>
      </c>
      <c r="S54" s="79">
        <v>0</v>
      </c>
      <c r="T54" s="203">
        <v>1</v>
      </c>
      <c r="U54" s="203">
        <v>11</v>
      </c>
      <c r="V54" s="203">
        <v>0</v>
      </c>
      <c r="W54" s="203">
        <v>5</v>
      </c>
      <c r="X54" s="42"/>
      <c r="Y54" s="42"/>
      <c r="Z54" s="42"/>
      <c r="AA54" s="86"/>
      <c r="AB54" s="42"/>
    </row>
    <row r="55" spans="1:29">
      <c r="A55" s="24">
        <v>442</v>
      </c>
      <c r="B55" s="59" t="s">
        <v>64</v>
      </c>
      <c r="C55" s="64">
        <v>15709</v>
      </c>
      <c r="D55" s="31">
        <v>414</v>
      </c>
      <c r="E55" s="72">
        <v>669</v>
      </c>
      <c r="F55" s="72">
        <v>662</v>
      </c>
      <c r="G55" s="51">
        <v>673</v>
      </c>
      <c r="H55" s="51">
        <v>2444</v>
      </c>
      <c r="I55" s="51">
        <v>1077</v>
      </c>
      <c r="J55" s="51">
        <v>9770</v>
      </c>
      <c r="K55" s="51">
        <v>0</v>
      </c>
      <c r="L55" s="51">
        <v>0</v>
      </c>
      <c r="M55" s="51">
        <v>0</v>
      </c>
      <c r="N55" s="51">
        <v>0</v>
      </c>
      <c r="O55" s="91">
        <v>0</v>
      </c>
      <c r="P55" s="56">
        <v>52</v>
      </c>
      <c r="Q55" s="32">
        <v>4</v>
      </c>
      <c r="R55" s="79">
        <v>3</v>
      </c>
      <c r="S55" s="79">
        <v>11</v>
      </c>
      <c r="T55" s="203">
        <v>5</v>
      </c>
      <c r="U55" s="203">
        <v>10</v>
      </c>
      <c r="V55" s="203">
        <v>15</v>
      </c>
      <c r="W55" s="203">
        <v>4</v>
      </c>
      <c r="X55" s="42"/>
      <c r="Y55" s="42"/>
      <c r="Z55" s="42"/>
      <c r="AA55" s="86"/>
      <c r="AB55" s="42"/>
    </row>
    <row r="56" spans="1:29">
      <c r="A56" s="24">
        <v>443</v>
      </c>
      <c r="B56" s="59" t="s">
        <v>65</v>
      </c>
      <c r="C56" s="64">
        <v>303</v>
      </c>
      <c r="D56" s="31">
        <v>84</v>
      </c>
      <c r="E56" s="72">
        <v>0</v>
      </c>
      <c r="F56" s="72">
        <v>127</v>
      </c>
      <c r="G56" s="51">
        <v>0</v>
      </c>
      <c r="H56" s="51">
        <v>92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91">
        <v>0</v>
      </c>
      <c r="P56" s="56">
        <v>3</v>
      </c>
      <c r="Q56" s="32">
        <v>1</v>
      </c>
      <c r="R56" s="79">
        <v>0</v>
      </c>
      <c r="S56" s="79">
        <v>1</v>
      </c>
      <c r="T56" s="203">
        <v>0</v>
      </c>
      <c r="U56" s="203">
        <v>1</v>
      </c>
      <c r="V56" s="203">
        <v>0</v>
      </c>
      <c r="W56" s="203">
        <v>0</v>
      </c>
      <c r="X56" s="42"/>
      <c r="Y56" s="42"/>
      <c r="Z56" s="42"/>
      <c r="AA56" s="86"/>
      <c r="AB56" s="42"/>
    </row>
    <row r="57" spans="1:29">
      <c r="A57" s="24">
        <v>445</v>
      </c>
      <c r="B57" s="59" t="s">
        <v>66</v>
      </c>
      <c r="C57" s="64">
        <v>6080</v>
      </c>
      <c r="D57" s="31">
        <v>56</v>
      </c>
      <c r="E57" s="72">
        <v>0</v>
      </c>
      <c r="F57" s="72">
        <v>2485</v>
      </c>
      <c r="G57" s="51">
        <v>330</v>
      </c>
      <c r="H57" s="51">
        <v>915</v>
      </c>
      <c r="I57" s="51">
        <v>1454</v>
      </c>
      <c r="J57" s="51">
        <v>840</v>
      </c>
      <c r="K57" s="51">
        <v>0</v>
      </c>
      <c r="L57" s="51">
        <v>0</v>
      </c>
      <c r="M57" s="51">
        <v>0</v>
      </c>
      <c r="N57" s="51">
        <v>0</v>
      </c>
      <c r="O57" s="91">
        <v>0</v>
      </c>
      <c r="P57" s="56">
        <v>27</v>
      </c>
      <c r="Q57" s="32">
        <v>0</v>
      </c>
      <c r="R57" s="79">
        <v>0</v>
      </c>
      <c r="S57" s="79">
        <v>5</v>
      </c>
      <c r="T57" s="203">
        <v>2</v>
      </c>
      <c r="U57" s="203">
        <v>7</v>
      </c>
      <c r="V57" s="203">
        <v>6</v>
      </c>
      <c r="W57" s="203">
        <v>7</v>
      </c>
      <c r="X57" s="42"/>
      <c r="Y57" s="42"/>
      <c r="Z57" s="42"/>
      <c r="AA57" s="86"/>
      <c r="AB57" s="42"/>
    </row>
    <row r="58" spans="1:29">
      <c r="A58" s="24">
        <v>446</v>
      </c>
      <c r="B58" s="59" t="s">
        <v>67</v>
      </c>
      <c r="C58" s="64">
        <v>5355</v>
      </c>
      <c r="D58" s="31">
        <v>806</v>
      </c>
      <c r="E58" s="72">
        <v>17</v>
      </c>
      <c r="F58" s="72">
        <v>167</v>
      </c>
      <c r="G58" s="51">
        <v>2049</v>
      </c>
      <c r="H58" s="51">
        <v>983</v>
      </c>
      <c r="I58" s="51">
        <v>514</v>
      </c>
      <c r="J58" s="51">
        <v>819</v>
      </c>
      <c r="K58" s="51">
        <v>0</v>
      </c>
      <c r="L58" s="51">
        <v>0</v>
      </c>
      <c r="M58" s="51">
        <v>0</v>
      </c>
      <c r="N58" s="51">
        <v>0</v>
      </c>
      <c r="O58" s="91">
        <v>0</v>
      </c>
      <c r="P58" s="56">
        <v>21</v>
      </c>
      <c r="Q58" s="32">
        <v>0</v>
      </c>
      <c r="R58" s="79">
        <v>1</v>
      </c>
      <c r="S58" s="79">
        <v>1</v>
      </c>
      <c r="T58" s="203">
        <v>3</v>
      </c>
      <c r="U58" s="203">
        <v>8</v>
      </c>
      <c r="V58" s="203">
        <v>3</v>
      </c>
      <c r="W58" s="203">
        <v>5</v>
      </c>
      <c r="X58" s="42"/>
      <c r="Y58" s="42"/>
      <c r="Z58" s="42"/>
      <c r="AA58" s="86"/>
      <c r="AB58" s="42"/>
    </row>
    <row r="59" spans="1:29">
      <c r="A59" s="28">
        <v>450</v>
      </c>
      <c r="B59" s="63" t="s">
        <v>68</v>
      </c>
      <c r="C59" s="68">
        <v>286</v>
      </c>
      <c r="D59" s="37">
        <v>0</v>
      </c>
      <c r="E59" s="76">
        <v>0</v>
      </c>
      <c r="F59" s="76">
        <v>0</v>
      </c>
      <c r="G59" s="84">
        <v>0</v>
      </c>
      <c r="H59" s="84">
        <v>198</v>
      </c>
      <c r="I59" s="84">
        <v>0</v>
      </c>
      <c r="J59" s="84">
        <v>88</v>
      </c>
      <c r="K59" s="84">
        <v>0</v>
      </c>
      <c r="L59" s="84">
        <v>0</v>
      </c>
      <c r="M59" s="84">
        <v>0</v>
      </c>
      <c r="N59" s="84">
        <v>0</v>
      </c>
      <c r="O59" s="94">
        <v>0</v>
      </c>
      <c r="P59" s="58">
        <v>2</v>
      </c>
      <c r="Q59" s="39">
        <v>0</v>
      </c>
      <c r="R59" s="82">
        <v>0</v>
      </c>
      <c r="S59" s="82">
        <v>0</v>
      </c>
      <c r="T59" s="206">
        <v>0</v>
      </c>
      <c r="U59" s="206">
        <v>1</v>
      </c>
      <c r="V59" s="206">
        <v>0</v>
      </c>
      <c r="W59" s="206">
        <v>1</v>
      </c>
      <c r="X59" s="78"/>
      <c r="Y59" s="78"/>
      <c r="Z59" s="78"/>
      <c r="AA59" s="89"/>
      <c r="AB59" s="78"/>
    </row>
    <row r="60" spans="1:29">
      <c r="D60" t="s">
        <v>99</v>
      </c>
      <c r="E60" t="s">
        <v>99</v>
      </c>
      <c r="F60" t="s">
        <v>99</v>
      </c>
      <c r="G60" t="s">
        <v>99</v>
      </c>
      <c r="H60" t="s">
        <v>99</v>
      </c>
      <c r="I60" t="s">
        <v>99</v>
      </c>
      <c r="J60" t="s">
        <v>99</v>
      </c>
      <c r="K60" t="s">
        <v>99</v>
      </c>
      <c r="L60" t="s">
        <v>99</v>
      </c>
      <c r="M60" t="s">
        <v>99</v>
      </c>
      <c r="N60" t="s">
        <v>99</v>
      </c>
      <c r="O60" t="s">
        <v>100</v>
      </c>
    </row>
    <row r="61" spans="1:29">
      <c r="D61" t="s">
        <v>99</v>
      </c>
      <c r="E61" t="s">
        <v>99</v>
      </c>
      <c r="F61" t="s">
        <v>99</v>
      </c>
      <c r="G61" t="s">
        <v>99</v>
      </c>
      <c r="H61" t="s">
        <v>99</v>
      </c>
      <c r="I61" t="s">
        <v>99</v>
      </c>
      <c r="J61" t="s">
        <v>100</v>
      </c>
      <c r="K61" t="s">
        <v>99</v>
      </c>
      <c r="L61" t="s">
        <v>99</v>
      </c>
      <c r="M61" t="s">
        <v>99</v>
      </c>
      <c r="N61" t="s">
        <v>99</v>
      </c>
      <c r="O61" t="s">
        <v>99</v>
      </c>
    </row>
    <row r="62" spans="1:29">
      <c r="D62" t="s">
        <v>99</v>
      </c>
      <c r="E62" t="s">
        <v>99</v>
      </c>
      <c r="F62" t="s">
        <v>99</v>
      </c>
      <c r="G62" t="s">
        <v>99</v>
      </c>
      <c r="H62" t="s">
        <v>99</v>
      </c>
      <c r="I62" t="s">
        <v>99</v>
      </c>
      <c r="J62" t="s">
        <v>101</v>
      </c>
      <c r="K62" t="s">
        <v>99</v>
      </c>
      <c r="L62" t="s">
        <v>99</v>
      </c>
      <c r="M62" t="s">
        <v>99</v>
      </c>
      <c r="N62" t="s">
        <v>99</v>
      </c>
      <c r="O62" t="s">
        <v>99</v>
      </c>
    </row>
  </sheetData>
  <mergeCells count="5">
    <mergeCell ref="A6:B8"/>
    <mergeCell ref="D6:O7"/>
    <mergeCell ref="Q6:AB7"/>
    <mergeCell ref="C6:C8"/>
    <mergeCell ref="P6:P8"/>
  </mergeCells>
  <phoneticPr fontId="2"/>
  <printOptions horizontalCentered="1" verticalCentered="1"/>
  <pageMargins left="0" right="0" top="0" bottom="0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新設住宅着工戸数傾向</vt:lpstr>
      <vt:lpstr>新設住宅着工戸数（月毎、市町村毎）7月</vt:lpstr>
      <vt:lpstr>新設住宅着工戸数年計</vt:lpstr>
      <vt:lpstr>用途別着工床面積（月毎、市町村毎）7月</vt:lpstr>
      <vt:lpstr>用途別着工床面積（年計、市町村毎）</vt:lpstr>
      <vt:lpstr>用途別着工床面積月別一覧</vt:lpstr>
      <vt:lpstr>'新設住宅着工戸数（月毎、市町村毎）7月'!Print_Area</vt:lpstr>
      <vt:lpstr>新設住宅着工戸数傾向!Print_Area</vt:lpstr>
      <vt:lpstr>'用途別着工床面積（年計、市町村毎）'!Print_Area</vt:lpstr>
      <vt:lpstr>用途別着工床面積月別一覧!Print_Area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note03</cp:lastModifiedBy>
  <cp:lastPrinted>2012-08-28T08:13:33Z</cp:lastPrinted>
  <dcterms:created xsi:type="dcterms:W3CDTF">2006-02-15T02:43:16Z</dcterms:created>
  <dcterms:modified xsi:type="dcterms:W3CDTF">2012-08-30T23:34:38Z</dcterms:modified>
</cp:coreProperties>
</file>