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KIKAKU-NAS2\share\企画調整課共有フォルダ(H22.8導入)\00_よくわかる青森県原稿入れ\R5年度\03_最終データ\02_7政策別情報\3_こども\基本目標・KPI③\"/>
    </mc:Choice>
  </mc:AlternateContent>
  <xr:revisionPtr revIDLastSave="0" documentId="13_ncr:1_{568144A8-0AE1-4D37-94EA-EBBBA1C92931}" xr6:coauthVersionLast="36" xr6:coauthVersionMax="36" xr10:uidLastSave="{00000000-0000-0000-0000-000000000000}"/>
  <bookViews>
    <workbookView xWindow="0" yWindow="0" windowWidth="22500" windowHeight="11115" xr2:uid="{69150B6B-EF09-4792-8C28-D905D414303C}"/>
  </bookViews>
  <sheets>
    <sheet name="データ" sheetId="2" r:id="rId1"/>
    <sheet name="グラフ1" sheetId="3" r:id="rId2"/>
  </sheets>
  <definedNames>
    <definedName name="_xlnm.Print_Area" localSheetId="0">データ!$A$1:$L$33</definedName>
    <definedName name="横軸ラベル_西暦">OFFSET(データ!$E$9,MATCH(データ!$C$5,データ!$C$9:$C$109,0)-1,0,データ!$B$6,1)</definedName>
    <definedName name="青森県">OFFSET(データ!$F$9,MATCH(データ!$C$5,データ!$C$9:$C$109,0)-1,0,データ!$B$6,1)</definedName>
    <definedName name="全国">OFFSET(データ!$G$9,MATCH(データ!$C$5,データ!$C$9:$C$109,0)-1,0,データ!$B$6,1)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8" i="2" l="1"/>
  <c r="E22" i="2"/>
  <c r="E26" i="2"/>
  <c r="A109" i="2"/>
  <c r="A108" i="2"/>
  <c r="A107" i="2"/>
  <c r="A106" i="2"/>
  <c r="A105" i="2"/>
  <c r="A104" i="2"/>
  <c r="A103" i="2"/>
  <c r="B103" i="2" s="1"/>
  <c r="A102" i="2"/>
  <c r="A101" i="2"/>
  <c r="A100" i="2"/>
  <c r="A99" i="2"/>
  <c r="A98" i="2"/>
  <c r="A97" i="2"/>
  <c r="B97" i="2" s="1"/>
  <c r="A96" i="2"/>
  <c r="A95" i="2"/>
  <c r="A94" i="2"/>
  <c r="A93" i="2"/>
  <c r="A92" i="2"/>
  <c r="A91" i="2"/>
  <c r="B90" i="2"/>
  <c r="A90" i="2"/>
  <c r="A89" i="2"/>
  <c r="A88" i="2"/>
  <c r="A87" i="2"/>
  <c r="A86" i="2"/>
  <c r="A85" i="2"/>
  <c r="A84" i="2"/>
  <c r="B84" i="2" s="1"/>
  <c r="A83" i="2"/>
  <c r="A82" i="2"/>
  <c r="A81" i="2"/>
  <c r="A80" i="2"/>
  <c r="A79" i="2"/>
  <c r="A78" i="2"/>
  <c r="A77" i="2"/>
  <c r="A76" i="2"/>
  <c r="A75" i="2"/>
  <c r="A74" i="2"/>
  <c r="A73" i="2"/>
  <c r="A72" i="2"/>
  <c r="A71" i="2"/>
  <c r="B71" i="2" s="1"/>
  <c r="A70" i="2"/>
  <c r="A69" i="2"/>
  <c r="A68" i="2"/>
  <c r="A67" i="2"/>
  <c r="A66" i="2"/>
  <c r="A65" i="2"/>
  <c r="B65" i="2" s="1"/>
  <c r="A64" i="2"/>
  <c r="A63" i="2"/>
  <c r="A62" i="2"/>
  <c r="A61" i="2"/>
  <c r="A60" i="2"/>
  <c r="A59" i="2"/>
  <c r="B58" i="2"/>
  <c r="A58" i="2"/>
  <c r="A57" i="2"/>
  <c r="A56" i="2"/>
  <c r="A55" i="2"/>
  <c r="A54" i="2"/>
  <c r="A53" i="2"/>
  <c r="A52" i="2"/>
  <c r="B52" i="2" s="1"/>
  <c r="A51" i="2"/>
  <c r="A50" i="2"/>
  <c r="A49" i="2"/>
  <c r="A48" i="2"/>
  <c r="A47" i="2"/>
  <c r="A46" i="2"/>
  <c r="A45" i="2"/>
  <c r="A44" i="2"/>
  <c r="A43" i="2"/>
  <c r="A42" i="2"/>
  <c r="A41" i="2"/>
  <c r="A40" i="2"/>
  <c r="A39" i="2"/>
  <c r="B39" i="2" s="1"/>
  <c r="A38" i="2"/>
  <c r="A37" i="2"/>
  <c r="A36" i="2"/>
  <c r="A35" i="2"/>
  <c r="A34" i="2"/>
  <c r="A33" i="2"/>
  <c r="A32" i="2"/>
  <c r="A31" i="2"/>
  <c r="B31" i="2" s="1"/>
  <c r="A30" i="2"/>
  <c r="A29" i="2"/>
  <c r="A28" i="2"/>
  <c r="A27" i="2"/>
  <c r="A26" i="2"/>
  <c r="A25" i="2"/>
  <c r="A24" i="2"/>
  <c r="A23" i="2"/>
  <c r="B23" i="2" s="1"/>
  <c r="A22" i="2"/>
  <c r="A21" i="2"/>
  <c r="B21" i="2" s="1"/>
  <c r="A20" i="2"/>
  <c r="B20" i="2" s="1"/>
  <c r="A19" i="2"/>
  <c r="A18" i="2"/>
  <c r="A17" i="2"/>
  <c r="A16" i="2"/>
  <c r="A15" i="2"/>
  <c r="B15" i="2" s="1"/>
  <c r="D15" i="2" s="1"/>
  <c r="A14" i="2"/>
  <c r="A13" i="2"/>
  <c r="A12" i="2"/>
  <c r="A11" i="2"/>
  <c r="B10" i="2"/>
  <c r="A10" i="2"/>
  <c r="E10" i="2" s="1"/>
  <c r="B9" i="2"/>
  <c r="A9" i="2"/>
  <c r="E9" i="2" s="1"/>
  <c r="B6" i="2"/>
  <c r="E12" i="2"/>
  <c r="E16" i="2"/>
  <c r="E5" i="2"/>
  <c r="B78" i="2" s="1"/>
  <c r="B24" i="2" l="1"/>
  <c r="B32" i="2"/>
  <c r="B46" i="2"/>
  <c r="B59" i="2"/>
  <c r="B72" i="2"/>
  <c r="B85" i="2"/>
  <c r="B17" i="2"/>
  <c r="D17" i="2" s="1"/>
  <c r="B25" i="2"/>
  <c r="B33" i="2"/>
  <c r="B41" i="2"/>
  <c r="B47" i="2"/>
  <c r="B60" i="2"/>
  <c r="B66" i="2"/>
  <c r="B73" i="2"/>
  <c r="B79" i="2"/>
  <c r="B92" i="2"/>
  <c r="B98" i="2"/>
  <c r="B105" i="2"/>
  <c r="E25" i="2"/>
  <c r="E21" i="2"/>
  <c r="B18" i="2"/>
  <c r="D18" i="2" s="1"/>
  <c r="B26" i="2"/>
  <c r="D26" i="2" s="1"/>
  <c r="B34" i="2"/>
  <c r="B48" i="2"/>
  <c r="B54" i="2"/>
  <c r="B61" i="2"/>
  <c r="B67" i="2"/>
  <c r="B80" i="2"/>
  <c r="B86" i="2"/>
  <c r="B93" i="2"/>
  <c r="B99" i="2"/>
  <c r="D25" i="2"/>
  <c r="D21" i="2"/>
  <c r="B11" i="2"/>
  <c r="D11" i="2" s="1"/>
  <c r="B19" i="2"/>
  <c r="D19" i="2" s="1"/>
  <c r="B27" i="2"/>
  <c r="B35" i="2"/>
  <c r="B42" i="2"/>
  <c r="B49" i="2"/>
  <c r="B55" i="2"/>
  <c r="B68" i="2"/>
  <c r="B74" i="2"/>
  <c r="B81" i="2"/>
  <c r="B87" i="2"/>
  <c r="B100" i="2"/>
  <c r="B106" i="2"/>
  <c r="E24" i="2"/>
  <c r="E20" i="2"/>
  <c r="B36" i="2"/>
  <c r="B43" i="2"/>
  <c r="B62" i="2"/>
  <c r="B75" i="2"/>
  <c r="B88" i="2"/>
  <c r="B94" i="2"/>
  <c r="B101" i="2"/>
  <c r="B107" i="2"/>
  <c r="D24" i="2"/>
  <c r="D20" i="2"/>
  <c r="B44" i="2"/>
  <c r="B50" i="2"/>
  <c r="B57" i="2"/>
  <c r="B63" i="2"/>
  <c r="B76" i="2"/>
  <c r="B82" i="2"/>
  <c r="B89" i="2"/>
  <c r="B95" i="2"/>
  <c r="B108" i="2"/>
  <c r="E23" i="2"/>
  <c r="E19" i="2"/>
  <c r="B12" i="2"/>
  <c r="B28" i="2"/>
  <c r="B56" i="2"/>
  <c r="B69" i="2"/>
  <c r="B13" i="2"/>
  <c r="D13" i="2" s="1"/>
  <c r="B29" i="2"/>
  <c r="B37" i="2"/>
  <c r="B22" i="2"/>
  <c r="D22" i="2" s="1"/>
  <c r="B30" i="2"/>
  <c r="B38" i="2"/>
  <c r="B45" i="2"/>
  <c r="B51" i="2"/>
  <c r="B64" i="2"/>
  <c r="B70" i="2"/>
  <c r="B77" i="2"/>
  <c r="B83" i="2"/>
  <c r="B96" i="2"/>
  <c r="B102" i="2"/>
  <c r="B109" i="2"/>
  <c r="D23" i="2"/>
  <c r="B16" i="2"/>
  <c r="D16" i="2" s="1"/>
  <c r="B40" i="2"/>
  <c r="B53" i="2"/>
  <c r="B91" i="2"/>
  <c r="B104" i="2"/>
  <c r="D12" i="2"/>
  <c r="D9" i="2"/>
  <c r="E15" i="2"/>
  <c r="E11" i="2"/>
  <c r="D10" i="2"/>
  <c r="E14" i="2"/>
  <c r="B14" i="2"/>
  <c r="D14" i="2" s="1"/>
  <c r="E17" i="2"/>
  <c r="E13" i="2"/>
</calcChain>
</file>

<file path=xl/sharedStrings.xml><?xml version="1.0" encoding="utf-8"?>
<sst xmlns="http://schemas.openxmlformats.org/spreadsheetml/2006/main" count="15" uniqueCount="15">
  <si>
    <t>青森県</t>
    <rPh sb="0" eb="3">
      <t>アオモリケン</t>
    </rPh>
    <phoneticPr fontId="2"/>
  </si>
  <si>
    <t>全国</t>
    <rPh sb="0" eb="2">
      <t>ゼンコク</t>
    </rPh>
    <phoneticPr fontId="2"/>
  </si>
  <si>
    <t>列A、Ｂは</t>
    <rPh sb="0" eb="1">
      <t>レツ</t>
    </rPh>
    <phoneticPr fontId="2"/>
  </si>
  <si>
    <t>上書きしないで</t>
    <rPh sb="0" eb="2">
      <t>ウワガ</t>
    </rPh>
    <phoneticPr fontId="2"/>
  </si>
  <si>
    <t>※グラフ範囲自動更新（最新年(年度)まで）</t>
    <rPh sb="4" eb="6">
      <t>ハンイ</t>
    </rPh>
    <rPh sb="6" eb="8">
      <t>ジドウ</t>
    </rPh>
    <rPh sb="8" eb="10">
      <t>コウシン</t>
    </rPh>
    <rPh sb="11" eb="13">
      <t>サイシン</t>
    </rPh>
    <rPh sb="13" eb="14">
      <t>ネン</t>
    </rPh>
    <rPh sb="15" eb="17">
      <t>ネンド</t>
    </rPh>
    <phoneticPr fontId="2"/>
  </si>
  <si>
    <t>ください。</t>
    <phoneticPr fontId="2"/>
  </si>
  <si>
    <t>↓</t>
    <phoneticPr fontId="2"/>
  </si>
  <si>
    <t>年（年度）から</t>
    <rPh sb="0" eb="1">
      <t>ネン</t>
    </rPh>
    <rPh sb="2" eb="3">
      <t>ネン</t>
    </rPh>
    <rPh sb="3" eb="4">
      <t>ド</t>
    </rPh>
    <phoneticPr fontId="2"/>
  </si>
  <si>
    <t>年（年度）までのグラフを作成します</t>
    <phoneticPr fontId="2"/>
  </si>
  <si>
    <t>西暦</t>
    <rPh sb="0" eb="2">
      <t>セイレキ</t>
    </rPh>
    <phoneticPr fontId="2"/>
  </si>
  <si>
    <t>横軸ラベル_元号</t>
    <rPh sb="0" eb="2">
      <t>ヨコジク</t>
    </rPh>
    <rPh sb="6" eb="8">
      <t>ゲンゴウ</t>
    </rPh>
    <phoneticPr fontId="2"/>
  </si>
  <si>
    <t>横軸ラベル_西暦</t>
    <rPh sb="0" eb="2">
      <t>ヨコジク</t>
    </rPh>
    <rPh sb="6" eb="8">
      <t>セイレキ</t>
    </rPh>
    <phoneticPr fontId="2"/>
  </si>
  <si>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2"/>
  </si>
  <si>
    <t>婚姻率（人口千対）（資料：厚生労働省「人口動態統計」）</t>
    <rPh sb="0" eb="2">
      <t>コンイン</t>
    </rPh>
    <rPh sb="2" eb="3">
      <t>リツ</t>
    </rPh>
    <rPh sb="4" eb="6">
      <t>ジンコウ</t>
    </rPh>
    <rPh sb="6" eb="8">
      <t>センタイ</t>
    </rPh>
    <phoneticPr fontId="2"/>
  </si>
  <si>
    <t>【「グラフ1」シートにデータが反映されます】</t>
    <rPh sb="15" eb="17">
      <t>ハンエイ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</si>
</sst>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0.0_ "/>
    <numFmt numFmtId="179" formatCode="yyyy"/>
  </numFmts>
  <fonts count="9"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0"/>
      <name val="ＭＳ Ｐゴシック"/>
      <family val="3"/>
      <charset val="128"/>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theme="1"/>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5">
    <xf numFmtId="0" fontId="0" fillId="0" borderId="0" xfId="0">
      <alignment vertical="center"/>
    </xf>
    <xf numFmtId="0" fontId="3" fillId="2" borderId="0" xfId="0" applyFont="1" applyFill="1" applyAlignment="1"/>
    <xf numFmtId="0" fontId="4" fillId="2" borderId="0" xfId="0" applyFont="1" applyFill="1">
      <alignment vertical="center"/>
    </xf>
    <xf numFmtId="0" fontId="0" fillId="2" borderId="0" xfId="0" applyFont="1" applyFill="1">
      <alignment vertical="center"/>
    </xf>
    <xf numFmtId="0" fontId="0" fillId="0" borderId="2" xfId="0" applyFont="1" applyBorder="1">
      <alignment vertical="center"/>
    </xf>
    <xf numFmtId="0" fontId="0" fillId="0" borderId="3" xfId="0" applyFont="1" applyBorder="1">
      <alignment vertical="center"/>
    </xf>
    <xf numFmtId="0" fontId="0" fillId="0" borderId="0" xfId="0" applyFont="1" applyAlignment="1">
      <alignment horizontal="center" vertical="center"/>
    </xf>
    <xf numFmtId="0" fontId="0" fillId="0" borderId="0" xfId="0" applyFont="1">
      <alignment vertical="center"/>
    </xf>
    <xf numFmtId="0" fontId="5" fillId="0" borderId="4" xfId="0" applyFont="1" applyBorder="1">
      <alignment vertical="center"/>
    </xf>
    <xf numFmtId="0" fontId="0" fillId="0" borderId="5" xfId="0" applyFont="1" applyBorder="1">
      <alignment vertical="center"/>
    </xf>
    <xf numFmtId="38" fontId="0" fillId="0" borderId="0" xfId="1" applyFont="1">
      <alignment vertical="center"/>
    </xf>
    <xf numFmtId="38" fontId="0" fillId="0" borderId="0" xfId="1" applyFont="1" applyFill="1">
      <alignment vertical="center"/>
    </xf>
    <xf numFmtId="38" fontId="7" fillId="0" borderId="0" xfId="1" applyFont="1">
      <alignment vertical="center"/>
    </xf>
    <xf numFmtId="0" fontId="8" fillId="0" borderId="4" xfId="0" applyFont="1" applyBorder="1" applyAlignment="1">
      <alignment horizontal="center" vertical="center"/>
    </xf>
    <xf numFmtId="14" fontId="0" fillId="3" borderId="6" xfId="0" applyNumberFormat="1" applyFont="1" applyFill="1" applyBorder="1">
      <alignment vertical="center"/>
    </xf>
    <xf numFmtId="0" fontId="0" fillId="0" borderId="7" xfId="0" applyFont="1" applyBorder="1">
      <alignment vertical="center"/>
    </xf>
    <xf numFmtId="179" fontId="0" fillId="0" borderId="7" xfId="0" applyNumberFormat="1" applyFont="1" applyBorder="1" applyAlignment="1">
      <alignment horizontal="center" vertical="center"/>
    </xf>
    <xf numFmtId="0" fontId="0" fillId="0" borderId="8" xfId="0" applyFont="1" applyBorder="1">
      <alignment vertical="center"/>
    </xf>
    <xf numFmtId="179" fontId="0" fillId="2" borderId="0" xfId="0" applyNumberFormat="1" applyFont="1" applyFill="1">
      <alignment vertical="center"/>
    </xf>
    <xf numFmtId="0" fontId="0" fillId="2" borderId="0" xfId="0" applyFont="1" applyFill="1" applyAlignment="1">
      <alignment vertical="center" wrapText="1"/>
    </xf>
    <xf numFmtId="0" fontId="0" fillId="0" borderId="0" xfId="0" applyFont="1" applyAlignment="1">
      <alignment vertical="center" wrapText="1"/>
    </xf>
    <xf numFmtId="177" fontId="0" fillId="0" borderId="0" xfId="0" applyNumberFormat="1" applyFont="1">
      <alignment vertical="center"/>
    </xf>
    <xf numFmtId="179" fontId="0" fillId="0" borderId="0" xfId="0" applyNumberFormat="1" applyFont="1">
      <alignment vertical="center"/>
    </xf>
    <xf numFmtId="0" fontId="0" fillId="0" borderId="0" xfId="0" applyFont="1" applyAlignment="1">
      <alignment horizontal="right"/>
    </xf>
    <xf numFmtId="0" fontId="7" fillId="0" borderId="1" xfId="0" applyFon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r>
              <a:rPr lang="ja-JP"/>
              <a:t>婚姻率</a:t>
            </a:r>
          </a:p>
        </c:rich>
      </c:tx>
      <c:layout>
        <c:manualLayout>
          <c:xMode val="edge"/>
          <c:yMode val="edge"/>
          <c:x val="0.44672813987177984"/>
          <c:y val="0.148418088999828"/>
        </c:manualLayout>
      </c:layout>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7.1565342500716042E-2"/>
          <c:y val="0.23454765567069194"/>
          <c:w val="0.91340927622082302"/>
          <c:h val="0.57320902886309633"/>
        </c:manualLayout>
      </c:layout>
      <c:lineChart>
        <c:grouping val="standard"/>
        <c:varyColors val="0"/>
        <c:ser>
          <c:idx val="0"/>
          <c:order val="0"/>
          <c:tx>
            <c:strRef>
              <c:f>データ!$F$8</c:f>
              <c:strCache>
                <c:ptCount val="1"/>
                <c:pt idx="0">
                  <c:v>青森県</c:v>
                </c:pt>
              </c:strCache>
            </c:strRef>
          </c:tx>
          <c:spPr>
            <a:ln w="28575" cap="rnd">
              <a:solidFill>
                <a:schemeClr val="accent1"/>
              </a:solidFill>
              <a:round/>
            </a:ln>
            <a:effectLst/>
          </c:spPr>
          <c:marker>
            <c:symbol val="circle"/>
            <c:size val="6"/>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2"/>
                <c:pt idx="0">
                  <c:v>2011</c:v>
                </c:pt>
                <c:pt idx="1">
                  <c:v>12</c:v>
                </c:pt>
                <c:pt idx="2">
                  <c:v>13</c:v>
                </c:pt>
                <c:pt idx="3">
                  <c:v>14</c:v>
                </c:pt>
                <c:pt idx="4">
                  <c:v>15</c:v>
                </c:pt>
                <c:pt idx="5">
                  <c:v>16</c:v>
                </c:pt>
                <c:pt idx="6">
                  <c:v>17</c:v>
                </c:pt>
                <c:pt idx="7">
                  <c:v>18</c:v>
                </c:pt>
                <c:pt idx="8">
                  <c:v>19</c:v>
                </c:pt>
                <c:pt idx="9">
                  <c:v>20</c:v>
                </c:pt>
                <c:pt idx="10">
                  <c:v>21</c:v>
                </c:pt>
                <c:pt idx="11">
                  <c:v>22</c:v>
                </c:pt>
              </c:strCache>
            </c:strRef>
          </c:cat>
          <c:val>
            <c:numRef>
              <c:f>[0]!青森県</c:f>
              <c:numCache>
                <c:formatCode>0.0_ </c:formatCode>
                <c:ptCount val="12"/>
                <c:pt idx="0">
                  <c:v>4.0999999999999996</c:v>
                </c:pt>
                <c:pt idx="1">
                  <c:v>4.3</c:v>
                </c:pt>
                <c:pt idx="2">
                  <c:v>4.3</c:v>
                </c:pt>
                <c:pt idx="3">
                  <c:v>4.2</c:v>
                </c:pt>
                <c:pt idx="4">
                  <c:v>4.2</c:v>
                </c:pt>
                <c:pt idx="5">
                  <c:v>4</c:v>
                </c:pt>
                <c:pt idx="6">
                  <c:v>4</c:v>
                </c:pt>
                <c:pt idx="7">
                  <c:v>3.8</c:v>
                </c:pt>
                <c:pt idx="8">
                  <c:v>3.7</c:v>
                </c:pt>
                <c:pt idx="9">
                  <c:v>3.3</c:v>
                </c:pt>
                <c:pt idx="10">
                  <c:v>3.1</c:v>
                </c:pt>
                <c:pt idx="11">
                  <c:v>3.1</c:v>
                </c:pt>
              </c:numCache>
            </c:numRef>
          </c:val>
          <c:smooth val="0"/>
          <c:extLst>
            <c:ext xmlns:c16="http://schemas.microsoft.com/office/drawing/2014/chart" uri="{C3380CC4-5D6E-409C-BE32-E72D297353CC}">
              <c16:uniqueId val="{00000000-B4D4-4529-98F6-96F7FA148533}"/>
            </c:ext>
          </c:extLst>
        </c:ser>
        <c:ser>
          <c:idx val="1"/>
          <c:order val="1"/>
          <c:tx>
            <c:strRef>
              <c:f>データ!$G$8</c:f>
              <c:strCache>
                <c:ptCount val="1"/>
                <c:pt idx="0">
                  <c:v>全国</c:v>
                </c:pt>
              </c:strCache>
            </c:strRef>
          </c:tx>
          <c:spPr>
            <a:ln w="28575" cap="rnd">
              <a:solidFill>
                <a:schemeClr val="accent2"/>
              </a:solidFill>
              <a:round/>
            </a:ln>
            <a:effectLst/>
          </c:spPr>
          <c:marker>
            <c:symbol val="triangle"/>
            <c:size val="6"/>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2"/>
                <c:pt idx="0">
                  <c:v>2011</c:v>
                </c:pt>
                <c:pt idx="1">
                  <c:v>12</c:v>
                </c:pt>
                <c:pt idx="2">
                  <c:v>13</c:v>
                </c:pt>
                <c:pt idx="3">
                  <c:v>14</c:v>
                </c:pt>
                <c:pt idx="4">
                  <c:v>15</c:v>
                </c:pt>
                <c:pt idx="5">
                  <c:v>16</c:v>
                </c:pt>
                <c:pt idx="6">
                  <c:v>17</c:v>
                </c:pt>
                <c:pt idx="7">
                  <c:v>18</c:v>
                </c:pt>
                <c:pt idx="8">
                  <c:v>19</c:v>
                </c:pt>
                <c:pt idx="9">
                  <c:v>20</c:v>
                </c:pt>
                <c:pt idx="10">
                  <c:v>21</c:v>
                </c:pt>
                <c:pt idx="11">
                  <c:v>22</c:v>
                </c:pt>
              </c:strCache>
            </c:strRef>
          </c:cat>
          <c:val>
            <c:numRef>
              <c:f>[0]!全国</c:f>
              <c:numCache>
                <c:formatCode>0.0_ </c:formatCode>
                <c:ptCount val="12"/>
                <c:pt idx="0">
                  <c:v>5.2</c:v>
                </c:pt>
                <c:pt idx="1">
                  <c:v>5.3</c:v>
                </c:pt>
                <c:pt idx="2">
                  <c:v>5.3</c:v>
                </c:pt>
                <c:pt idx="3">
                  <c:v>5.0999999999999996</c:v>
                </c:pt>
                <c:pt idx="4">
                  <c:v>5.0999999999999996</c:v>
                </c:pt>
                <c:pt idx="5">
                  <c:v>5</c:v>
                </c:pt>
                <c:pt idx="6">
                  <c:v>4.9000000000000004</c:v>
                </c:pt>
                <c:pt idx="7">
                  <c:v>4.7</c:v>
                </c:pt>
                <c:pt idx="8">
                  <c:v>4.8</c:v>
                </c:pt>
                <c:pt idx="9">
                  <c:v>4.3</c:v>
                </c:pt>
                <c:pt idx="10">
                  <c:v>4.0999999999999996</c:v>
                </c:pt>
                <c:pt idx="11">
                  <c:v>4.0999999999999996</c:v>
                </c:pt>
              </c:numCache>
            </c:numRef>
          </c:val>
          <c:smooth val="0"/>
          <c:extLst>
            <c:ext xmlns:c16="http://schemas.microsoft.com/office/drawing/2014/chart" uri="{C3380CC4-5D6E-409C-BE32-E72D297353CC}">
              <c16:uniqueId val="{00000001-B4D4-4529-98F6-96F7FA148533}"/>
            </c:ext>
          </c:extLst>
        </c:ser>
        <c:dLbls>
          <c:showLegendKey val="0"/>
          <c:showVal val="0"/>
          <c:showCatName val="0"/>
          <c:showSerName val="0"/>
          <c:showPercent val="0"/>
          <c:showBubbleSize val="0"/>
        </c:dLbls>
        <c:marker val="1"/>
        <c:smooth val="0"/>
        <c:axId val="700919360"/>
        <c:axId val="700922968"/>
      </c:lineChart>
      <c:catAx>
        <c:axId val="700919360"/>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700922968"/>
        <c:crosses val="autoZero"/>
        <c:auto val="1"/>
        <c:lblAlgn val="ctr"/>
        <c:lblOffset val="100"/>
        <c:noMultiLvlLbl val="0"/>
      </c:catAx>
      <c:valAx>
        <c:axId val="700922968"/>
        <c:scaling>
          <c:orientation val="minMax"/>
        </c:scaling>
        <c:delete val="0"/>
        <c:axPos val="l"/>
        <c:numFmt formatCode="0.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700919360"/>
        <c:crosses val="autoZero"/>
        <c:crossBetween val="between"/>
      </c:valAx>
      <c:spPr>
        <a:noFill/>
        <a:ln>
          <a:solidFill>
            <a:schemeClr val="tx1">
              <a:lumMod val="50000"/>
              <a:lumOff val="50000"/>
            </a:schemeClr>
          </a:solidFill>
        </a:ln>
        <a:effectLst/>
      </c:spPr>
    </c:plotArea>
    <c:legend>
      <c:legendPos val="t"/>
      <c:layout>
        <c:manualLayout>
          <c:xMode val="edge"/>
          <c:yMode val="edge"/>
          <c:x val="0.10005165876721157"/>
          <c:y val="0.68822891431663591"/>
          <c:w val="0.35323305441909153"/>
          <c:h val="5.3942412069648032E-2"/>
        </c:manualLayout>
      </c:layout>
      <c:overlay val="1"/>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2000">
          <a:solidFill>
            <a:sysClr val="windowText" lastClr="000000"/>
          </a:solidFill>
          <a:latin typeface="ＭＳ Ｐゴシック" panose="020B0600070205080204" pitchFamily="50" charset="-128"/>
          <a:ea typeface="ＭＳ Ｐゴシック" panose="020B060007020508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F19DB1F-4010-4BA6-BD6A-F30B10E7A9CE}">
  <sheetPr/>
  <sheetViews>
    <sheetView zoomScale="7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3679" cy="6068786"/>
    <xdr:graphicFrame macro="">
      <xdr:nvGraphicFramePr>
        <xdr:cNvPr id="2" name="グラフ 1">
          <a:extLst>
            <a:ext uri="{FF2B5EF4-FFF2-40B4-BE49-F238E27FC236}">
              <a16:creationId xmlns:a16="http://schemas.microsoft.com/office/drawing/2014/main" id="{EB3A6D05-4E74-493C-8DEB-4BC053A2B67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0.02493</cdr:x>
      <cdr:y>0.1601</cdr:y>
    </cdr:from>
    <cdr:to>
      <cdr:x>0.22026</cdr:x>
      <cdr:y>0.23006</cdr:y>
    </cdr:to>
    <cdr:sp macro="" textlink="">
      <cdr:nvSpPr>
        <cdr:cNvPr id="6" name="テキスト ボックス 1">
          <a:extLst xmlns:a="http://schemas.openxmlformats.org/drawingml/2006/main">
            <a:ext uri="{FF2B5EF4-FFF2-40B4-BE49-F238E27FC236}">
              <a16:creationId xmlns:a16="http://schemas.microsoft.com/office/drawing/2014/main" id="{07B66BE7-BA7A-4B63-8378-EE2A8086EF8E}"/>
            </a:ext>
          </a:extLst>
        </cdr:cNvPr>
        <cdr:cNvSpPr txBox="1"/>
      </cdr:nvSpPr>
      <cdr:spPr>
        <a:xfrm xmlns:a="http://schemas.openxmlformats.org/drawingml/2006/main">
          <a:off x="231775" y="972684"/>
          <a:ext cx="1816100" cy="42500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2000">
              <a:latin typeface="ＭＳ Ｐゴシック" panose="020B0600070205080204" pitchFamily="50" charset="-128"/>
              <a:ea typeface="ＭＳ Ｐゴシック" panose="020B0600070205080204" pitchFamily="50" charset="-128"/>
            </a:rPr>
            <a:t>（人口千対）</a:t>
          </a:r>
        </a:p>
      </cdr:txBody>
    </cdr:sp>
  </cdr:relSizeAnchor>
  <cdr:relSizeAnchor xmlns:cdr="http://schemas.openxmlformats.org/drawingml/2006/chartDrawing">
    <cdr:from>
      <cdr:x>0.56348</cdr:x>
      <cdr:y>0.92216</cdr:y>
    </cdr:from>
    <cdr:to>
      <cdr:x>1</cdr:x>
      <cdr:y>0.99437</cdr:y>
    </cdr:to>
    <cdr:sp macro="" textlink="">
      <cdr:nvSpPr>
        <cdr:cNvPr id="7" name="テキスト ボックス 1">
          <a:extLst xmlns:a="http://schemas.openxmlformats.org/drawingml/2006/main">
            <a:ext uri="{FF2B5EF4-FFF2-40B4-BE49-F238E27FC236}">
              <a16:creationId xmlns:a16="http://schemas.microsoft.com/office/drawing/2014/main" id="{625AA5D1-DE95-42C6-8B9A-75AC83CB048E}"/>
            </a:ext>
          </a:extLst>
        </cdr:cNvPr>
        <cdr:cNvSpPr txBox="1"/>
      </cdr:nvSpPr>
      <cdr:spPr>
        <a:xfrm xmlns:a="http://schemas.openxmlformats.org/drawingml/2006/main">
          <a:off x="5239044" y="5602515"/>
          <a:ext cx="4058557" cy="43870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2000">
              <a:latin typeface="ＭＳ Ｐゴシック" panose="020B0600070205080204" pitchFamily="50" charset="-128"/>
              <a:ea typeface="ＭＳ Ｐゴシック" panose="020B0600070205080204" pitchFamily="50" charset="-128"/>
            </a:rPr>
            <a:t>資料：厚生労働省「人口動態統計」</a:t>
          </a:r>
        </a:p>
      </cdr:txBody>
    </cdr:sp>
  </cdr:relSizeAnchor>
  <cdr:relSizeAnchor xmlns:cdr="http://schemas.openxmlformats.org/drawingml/2006/chartDrawing">
    <cdr:from>
      <cdr:x>0.90918</cdr:x>
      <cdr:y>0.86953</cdr:y>
    </cdr:from>
    <cdr:to>
      <cdr:x>0.98264</cdr:x>
      <cdr:y>0.94537</cdr:y>
    </cdr:to>
    <cdr:sp macro="" textlink="">
      <cdr:nvSpPr>
        <cdr:cNvPr id="8" name="テキスト ボックス 1">
          <a:extLst xmlns:a="http://schemas.openxmlformats.org/drawingml/2006/main">
            <a:ext uri="{FF2B5EF4-FFF2-40B4-BE49-F238E27FC236}">
              <a16:creationId xmlns:a16="http://schemas.microsoft.com/office/drawing/2014/main" id="{388BDC4D-D663-4E25-A12F-04D3720C6142}"/>
            </a:ext>
          </a:extLst>
        </cdr:cNvPr>
        <cdr:cNvSpPr txBox="1"/>
      </cdr:nvSpPr>
      <cdr:spPr>
        <a:xfrm xmlns:a="http://schemas.openxmlformats.org/drawingml/2006/main">
          <a:off x="8453210" y="5282746"/>
          <a:ext cx="682957" cy="460772"/>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2000">
              <a:latin typeface="ＭＳ Ｐゴシック" panose="020B0600070205080204" pitchFamily="50" charset="-128"/>
              <a:ea typeface="ＭＳ Ｐゴシック" panose="020B0600070205080204" pitchFamily="50" charset="-128"/>
            </a:rPr>
            <a:t>年</a:t>
          </a:r>
        </a:p>
      </cdr:txBody>
    </cdr:sp>
  </cdr:relSizeAnchor>
  <cdr:relSizeAnchor xmlns:cdr="http://schemas.openxmlformats.org/drawingml/2006/chartDrawing">
    <cdr:from>
      <cdr:x>0.01205</cdr:x>
      <cdr:y>0.00948</cdr:y>
    </cdr:from>
    <cdr:to>
      <cdr:x>0.9908</cdr:x>
      <cdr:y>0.13446</cdr:y>
    </cdr:to>
    <cdr:sp macro="" textlink="">
      <cdr:nvSpPr>
        <cdr:cNvPr id="21" name="テキスト ボックス 1">
          <a:extLst xmlns:a="http://schemas.openxmlformats.org/drawingml/2006/main">
            <a:ext uri="{FF2B5EF4-FFF2-40B4-BE49-F238E27FC236}">
              <a16:creationId xmlns:a16="http://schemas.microsoft.com/office/drawing/2014/main" id="{8334A99A-DB61-4AC4-B463-0334EC505277}"/>
            </a:ext>
          </a:extLst>
        </cdr:cNvPr>
        <cdr:cNvSpPr txBox="1"/>
      </cdr:nvSpPr>
      <cdr:spPr>
        <a:xfrm xmlns:a="http://schemas.openxmlformats.org/drawingml/2006/main">
          <a:off x="112032" y="57603"/>
          <a:ext cx="9100004" cy="759310"/>
        </a:xfrm>
        <a:prstGeom xmlns:a="http://schemas.openxmlformats.org/drawingml/2006/main" prst="rect">
          <a:avLst/>
        </a:prstGeom>
        <a:ln xmlns:a="http://schemas.openxmlformats.org/drawingml/2006/main" w="9525">
          <a:prstDash val="dash"/>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wrap="square"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ja-JP" altLang="en-US" sz="2000">
              <a:solidFill>
                <a:schemeClr val="tx1"/>
              </a:solidFill>
              <a:effectLst/>
              <a:latin typeface="ＭＳ Ｐゴシック" panose="020B0600070205080204" pitchFamily="50" charset="-128"/>
              <a:ea typeface="ＭＳ Ｐゴシック" panose="020B0600070205080204" pitchFamily="50" charset="-128"/>
              <a:cs typeface="+mn-cs"/>
            </a:rPr>
            <a:t>婚姻率は、個人の価値観の変化や新型コロナウイルス感染症による出会いの機会の減少等により低下しています。</a:t>
          </a:r>
          <a:endParaRPr kumimoji="1" lang="ja-JP" altLang="en-US" sz="2000">
            <a:latin typeface="ＭＳ Ｐゴシック" panose="020B0600070205080204" pitchFamily="50" charset="-128"/>
            <a:ea typeface="ＭＳ Ｐゴシック" panose="020B0600070205080204" pitchFamily="50" charset="-128"/>
          </a:endParaRPr>
        </a:p>
      </cdr:txBody>
    </cdr:sp>
  </cdr:relSizeAnchor>
  <cdr:relSizeAnchor xmlns:cdr="http://schemas.openxmlformats.org/drawingml/2006/chartDrawing">
    <cdr:from>
      <cdr:x>0.9224</cdr:x>
      <cdr:y>0.16592</cdr:y>
    </cdr:from>
    <cdr:to>
      <cdr:x>0.98419</cdr:x>
      <cdr:y>0.22422</cdr:y>
    </cdr:to>
    <cdr:sp macro="" textlink="">
      <cdr:nvSpPr>
        <cdr:cNvPr id="2" name="テキスト ボックス 1">
          <a:extLst xmlns:a="http://schemas.openxmlformats.org/drawingml/2006/main">
            <a:ext uri="{FF2B5EF4-FFF2-40B4-BE49-F238E27FC236}">
              <a16:creationId xmlns:a16="http://schemas.microsoft.com/office/drawing/2014/main" id="{063225DD-1F7B-4D44-BB8A-269580F62DA2}"/>
            </a:ext>
          </a:extLst>
        </cdr:cNvPr>
        <cdr:cNvSpPr txBox="1"/>
      </cdr:nvSpPr>
      <cdr:spPr>
        <a:xfrm xmlns:a="http://schemas.openxmlformats.org/drawingml/2006/main">
          <a:off x="8572499" y="1006928"/>
          <a:ext cx="574221" cy="353786"/>
        </a:xfrm>
        <a:prstGeom xmlns:a="http://schemas.openxmlformats.org/drawingml/2006/main" prst="rect">
          <a:avLst/>
        </a:prstGeom>
        <a:ln xmlns:a="http://schemas.openxmlformats.org/drawingml/2006/main">
          <a:solidFill>
            <a:sysClr val="windowText" lastClr="000000"/>
          </a:solidFill>
        </a:ln>
      </cdr:spPr>
      <cdr:txBody>
        <a:bodyPr xmlns:a="http://schemas.openxmlformats.org/drawingml/2006/main" vertOverflow="clip" wrap="none" rtlCol="0"/>
        <a:lstStyle xmlns:a="http://schemas.openxmlformats.org/drawingml/2006/main"/>
        <a:p xmlns:a="http://schemas.openxmlformats.org/drawingml/2006/main">
          <a:pPr algn="ctr"/>
          <a:r>
            <a:rPr lang="en-US" altLang="ja-JP" sz="1800">
              <a:latin typeface="ＭＳ Ｐゴシック" panose="020B0600070205080204" pitchFamily="50" charset="-128"/>
              <a:ea typeface="ＭＳ Ｐゴシック" panose="020B0600070205080204" pitchFamily="50" charset="-128"/>
            </a:rPr>
            <a:t>KPI</a:t>
          </a:r>
          <a:endParaRPr lang="ja-JP" altLang="en-US" sz="1800">
            <a:latin typeface="ＭＳ Ｐゴシック" panose="020B0600070205080204" pitchFamily="50" charset="-128"/>
            <a:ea typeface="ＭＳ Ｐゴシック" panose="020B0600070205080204" pitchFamily="50"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1B2E1-D095-4DED-872A-E1D2E77A5E4C}">
  <sheetPr>
    <pageSetUpPr fitToPage="1"/>
  </sheetPr>
  <dimension ref="A1:R109"/>
  <sheetViews>
    <sheetView tabSelected="1" zoomScaleNormal="100" workbookViewId="0">
      <selection activeCell="J23" sqref="J23"/>
    </sheetView>
  </sheetViews>
  <sheetFormatPr defaultColWidth="9.125" defaultRowHeight="13.5" x14ac:dyDescent="0.15"/>
  <cols>
    <col min="1" max="2" width="6" style="3" customWidth="1"/>
    <col min="3" max="3" width="9.125" style="7"/>
    <col min="4" max="4" width="12.5" style="7" customWidth="1"/>
    <col min="5" max="5" width="9.125" style="7"/>
    <col min="6" max="7" width="9.125" style="21"/>
    <col min="8" max="16384" width="9.125" style="7"/>
  </cols>
  <sheetData>
    <row r="1" spans="1:18" x14ac:dyDescent="0.15">
      <c r="A1" s="2" t="s">
        <v>2</v>
      </c>
      <c r="C1" s="24" t="s">
        <v>14</v>
      </c>
      <c r="D1" s="4"/>
      <c r="E1" s="4"/>
      <c r="F1" s="4"/>
      <c r="G1" s="4"/>
      <c r="H1" s="4"/>
      <c r="I1" s="5"/>
      <c r="J1" s="6"/>
      <c r="K1" s="6"/>
      <c r="L1" s="6"/>
      <c r="M1" s="6"/>
      <c r="N1" s="6"/>
      <c r="O1" s="6"/>
      <c r="P1" s="6"/>
      <c r="Q1" s="6"/>
      <c r="R1" s="6"/>
    </row>
    <row r="2" spans="1:18" x14ac:dyDescent="0.15">
      <c r="A2" s="2" t="s">
        <v>3</v>
      </c>
      <c r="C2" s="8" t="s">
        <v>4</v>
      </c>
      <c r="F2" s="7"/>
      <c r="G2" s="7"/>
      <c r="I2" s="9"/>
      <c r="J2" s="10"/>
      <c r="K2" s="10"/>
      <c r="L2" s="10"/>
      <c r="M2" s="10"/>
      <c r="N2" s="10"/>
      <c r="O2" s="11"/>
      <c r="Q2" s="11"/>
      <c r="R2" s="11"/>
    </row>
    <row r="3" spans="1:18" x14ac:dyDescent="0.15">
      <c r="A3" s="2" t="s">
        <v>5</v>
      </c>
      <c r="C3" s="8" t="s">
        <v>12</v>
      </c>
      <c r="F3" s="7"/>
      <c r="G3" s="7"/>
      <c r="I3" s="9"/>
      <c r="J3" s="12"/>
      <c r="K3" s="12"/>
      <c r="L3" s="12"/>
      <c r="M3" s="12"/>
      <c r="N3" s="12"/>
      <c r="O3" s="12"/>
    </row>
    <row r="4" spans="1:18" x14ac:dyDescent="0.15">
      <c r="A4" s="2"/>
      <c r="C4" s="13" t="s">
        <v>6</v>
      </c>
      <c r="F4" s="7"/>
      <c r="G4" s="7"/>
      <c r="I4" s="9"/>
      <c r="J4" s="12"/>
      <c r="K4" s="12"/>
      <c r="L4" s="12"/>
      <c r="M4" s="12"/>
      <c r="N4" s="12"/>
      <c r="O4" s="12"/>
    </row>
    <row r="5" spans="1:18" ht="21" customHeight="1" x14ac:dyDescent="0.15">
      <c r="C5" s="14">
        <v>40544</v>
      </c>
      <c r="D5" s="15" t="s">
        <v>7</v>
      </c>
      <c r="E5" s="16">
        <f>MAX($C$9:$C$109)</f>
        <v>44562</v>
      </c>
      <c r="F5" s="15" t="s">
        <v>8</v>
      </c>
      <c r="G5" s="15"/>
      <c r="H5" s="15"/>
      <c r="I5" s="17"/>
      <c r="J5" s="12"/>
      <c r="K5" s="12"/>
      <c r="L5" s="12"/>
      <c r="M5" s="12"/>
      <c r="N5" s="12"/>
      <c r="O5" s="12"/>
    </row>
    <row r="6" spans="1:18" x14ac:dyDescent="0.15">
      <c r="B6" s="3">
        <f>COUNTA(C9:C109)-MATCH(C5,C9:C109,0)+1</f>
        <v>12</v>
      </c>
      <c r="F6" s="7"/>
      <c r="G6" s="7"/>
    </row>
    <row r="7" spans="1:18" x14ac:dyDescent="0.15">
      <c r="A7" s="18"/>
      <c r="C7" s="7" t="s">
        <v>13</v>
      </c>
      <c r="F7" s="7"/>
      <c r="G7" s="7"/>
    </row>
    <row r="8" spans="1:18" ht="27" x14ac:dyDescent="0.15">
      <c r="A8" s="19"/>
      <c r="B8" s="19"/>
      <c r="C8" s="20" t="s">
        <v>9</v>
      </c>
      <c r="D8" s="20" t="s">
        <v>10</v>
      </c>
      <c r="E8" s="20" t="s">
        <v>11</v>
      </c>
      <c r="F8" s="21" t="s">
        <v>0</v>
      </c>
      <c r="G8" s="21" t="s">
        <v>1</v>
      </c>
    </row>
    <row r="9" spans="1:18" x14ac:dyDescent="0.15">
      <c r="A9" s="1" t="str">
        <f>IF(C9=EDATE($C$5,0),1,"")</f>
        <v/>
      </c>
      <c r="B9" s="1" t="str">
        <f>IF(C9=EDATE($C$5,0),1,"")</f>
        <v/>
      </c>
      <c r="C9" s="22">
        <v>38353</v>
      </c>
      <c r="D9" s="23" t="str">
        <f t="shared" ref="D9:D10" si="0">IF(OR(A9=1,B9=1,A9),TEXT(C9,"ge"),TEXT(C9," "))</f>
        <v xml:space="preserve"> </v>
      </c>
      <c r="E9" s="23" t="str">
        <f t="shared" ref="E9:E10" si="1">IF(OR(A9=1,A9),TEXT(C9,"yyyy"),TEXT(C9,"yy"))</f>
        <v>05</v>
      </c>
      <c r="F9" s="21">
        <v>4.5999999999999996</v>
      </c>
      <c r="G9" s="21">
        <v>5.7</v>
      </c>
    </row>
    <row r="10" spans="1:18" x14ac:dyDescent="0.15">
      <c r="A10" s="1" t="str">
        <f t="shared" ref="A10:A73" si="2">IF(C10=EDATE($C$5,0),1,"")</f>
        <v/>
      </c>
      <c r="B10" s="1" t="str">
        <f>IF(C10=EDATE($C$5,0),1,"")</f>
        <v/>
      </c>
      <c r="C10" s="22">
        <v>38718</v>
      </c>
      <c r="D10" s="23" t="str">
        <f t="shared" si="0"/>
        <v xml:space="preserve"> </v>
      </c>
      <c r="E10" s="23" t="str">
        <f t="shared" si="1"/>
        <v>06</v>
      </c>
      <c r="F10" s="21">
        <v>4.7</v>
      </c>
      <c r="G10" s="21">
        <v>5.8</v>
      </c>
    </row>
    <row r="11" spans="1:18" x14ac:dyDescent="0.15">
      <c r="A11" s="1" t="str">
        <f t="shared" si="2"/>
        <v/>
      </c>
      <c r="B11" s="1" t="str">
        <f>IF(OR(A11=1,C11=$E$5),1,"")</f>
        <v/>
      </c>
      <c r="C11" s="22">
        <v>39083</v>
      </c>
      <c r="D11" s="23" t="str">
        <f t="shared" ref="D11:D17" si="3">IF(OR(A11=1,B11=1,A11),TEXT(C11,"ge"),TEXT(C11," "))</f>
        <v xml:space="preserve"> </v>
      </c>
      <c r="E11" s="23" t="str">
        <f t="shared" ref="E11:E17" si="4">IF(OR(A11=1,A11),TEXT(C11,"yyyy"),TEXT(C11,"yy"))</f>
        <v>07</v>
      </c>
      <c r="F11" s="21">
        <v>4.5999999999999996</v>
      </c>
      <c r="G11" s="21">
        <v>5.7</v>
      </c>
    </row>
    <row r="12" spans="1:18" x14ac:dyDescent="0.15">
      <c r="A12" s="1" t="str">
        <f t="shared" si="2"/>
        <v/>
      </c>
      <c r="B12" s="1" t="str">
        <f t="shared" ref="B12:B75" si="5">IF(OR(A12=1,C12=$E$5),1,"")</f>
        <v/>
      </c>
      <c r="C12" s="22">
        <v>39448</v>
      </c>
      <c r="D12" s="23" t="str">
        <f t="shared" si="3"/>
        <v xml:space="preserve"> </v>
      </c>
      <c r="E12" s="23" t="str">
        <f t="shared" si="4"/>
        <v>08</v>
      </c>
      <c r="F12" s="21">
        <v>4.5999999999999996</v>
      </c>
      <c r="G12" s="21">
        <v>5.8</v>
      </c>
    </row>
    <row r="13" spans="1:18" x14ac:dyDescent="0.15">
      <c r="A13" s="1" t="str">
        <f t="shared" si="2"/>
        <v/>
      </c>
      <c r="B13" s="1" t="str">
        <f t="shared" si="5"/>
        <v/>
      </c>
      <c r="C13" s="22">
        <v>39814</v>
      </c>
      <c r="D13" s="23" t="str">
        <f t="shared" si="3"/>
        <v xml:space="preserve"> </v>
      </c>
      <c r="E13" s="23" t="str">
        <f t="shared" si="4"/>
        <v>09</v>
      </c>
      <c r="F13" s="21">
        <v>4.4000000000000004</v>
      </c>
      <c r="G13" s="21">
        <v>5.6</v>
      </c>
    </row>
    <row r="14" spans="1:18" x14ac:dyDescent="0.15">
      <c r="A14" s="1" t="str">
        <f t="shared" si="2"/>
        <v/>
      </c>
      <c r="B14" s="1" t="str">
        <f t="shared" si="5"/>
        <v/>
      </c>
      <c r="C14" s="22">
        <v>40179</v>
      </c>
      <c r="D14" s="23" t="str">
        <f t="shared" si="3"/>
        <v xml:space="preserve"> </v>
      </c>
      <c r="E14" s="23" t="str">
        <f t="shared" si="4"/>
        <v>10</v>
      </c>
      <c r="F14" s="21">
        <v>4.3</v>
      </c>
      <c r="G14" s="21">
        <v>5.5</v>
      </c>
    </row>
    <row r="15" spans="1:18" x14ac:dyDescent="0.15">
      <c r="A15" s="1">
        <f t="shared" si="2"/>
        <v>1</v>
      </c>
      <c r="B15" s="1">
        <f t="shared" si="5"/>
        <v>1</v>
      </c>
      <c r="C15" s="22">
        <v>40544</v>
      </c>
      <c r="D15" s="23" t="str">
        <f t="shared" si="3"/>
        <v>H23</v>
      </c>
      <c r="E15" s="23" t="str">
        <f t="shared" si="4"/>
        <v>2011</v>
      </c>
      <c r="F15" s="21">
        <v>4.0999999999999996</v>
      </c>
      <c r="G15" s="21">
        <v>5.2</v>
      </c>
    </row>
    <row r="16" spans="1:18" x14ac:dyDescent="0.15">
      <c r="A16" s="1" t="str">
        <f t="shared" si="2"/>
        <v/>
      </c>
      <c r="B16" s="1" t="str">
        <f t="shared" si="5"/>
        <v/>
      </c>
      <c r="C16" s="22">
        <v>40909</v>
      </c>
      <c r="D16" s="23" t="str">
        <f t="shared" si="3"/>
        <v xml:space="preserve"> </v>
      </c>
      <c r="E16" s="23" t="str">
        <f t="shared" si="4"/>
        <v>12</v>
      </c>
      <c r="F16" s="21">
        <v>4.3</v>
      </c>
      <c r="G16" s="21">
        <v>5.3</v>
      </c>
    </row>
    <row r="17" spans="1:7" x14ac:dyDescent="0.15">
      <c r="A17" s="1" t="str">
        <f t="shared" si="2"/>
        <v/>
      </c>
      <c r="B17" s="1" t="str">
        <f t="shared" si="5"/>
        <v/>
      </c>
      <c r="C17" s="22">
        <v>41275</v>
      </c>
      <c r="D17" s="23" t="str">
        <f t="shared" si="3"/>
        <v xml:space="preserve"> </v>
      </c>
      <c r="E17" s="23" t="str">
        <f t="shared" si="4"/>
        <v>13</v>
      </c>
      <c r="F17" s="21">
        <v>4.3</v>
      </c>
      <c r="G17" s="21">
        <v>5.3</v>
      </c>
    </row>
    <row r="18" spans="1:7" x14ac:dyDescent="0.15">
      <c r="A18" s="1" t="str">
        <f t="shared" si="2"/>
        <v/>
      </c>
      <c r="B18" s="1" t="str">
        <f t="shared" si="5"/>
        <v/>
      </c>
      <c r="C18" s="22">
        <v>41640</v>
      </c>
      <c r="D18" s="23" t="str">
        <f t="shared" ref="D18:D26" si="6">IF(OR(A18=1,B18=1,A18),TEXT(C18,"ge"),TEXT(C18," "))</f>
        <v xml:space="preserve"> </v>
      </c>
      <c r="E18" s="23" t="str">
        <f t="shared" ref="E18:E26" si="7">IF(OR(A18=1,A18),TEXT(C18,"yyyy"),TEXT(C18,"yy"))</f>
        <v>14</v>
      </c>
      <c r="F18" s="21">
        <v>4.2</v>
      </c>
      <c r="G18" s="21">
        <v>5.0999999999999996</v>
      </c>
    </row>
    <row r="19" spans="1:7" x14ac:dyDescent="0.15">
      <c r="A19" s="1" t="str">
        <f t="shared" si="2"/>
        <v/>
      </c>
      <c r="B19" s="1" t="str">
        <f t="shared" si="5"/>
        <v/>
      </c>
      <c r="C19" s="22">
        <v>42005</v>
      </c>
      <c r="D19" s="23" t="str">
        <f t="shared" si="6"/>
        <v xml:space="preserve"> </v>
      </c>
      <c r="E19" s="23" t="str">
        <f t="shared" si="7"/>
        <v>15</v>
      </c>
      <c r="F19" s="21">
        <v>4.2</v>
      </c>
      <c r="G19" s="21">
        <v>5.0999999999999996</v>
      </c>
    </row>
    <row r="20" spans="1:7" x14ac:dyDescent="0.15">
      <c r="A20" s="1" t="str">
        <f t="shared" si="2"/>
        <v/>
      </c>
      <c r="B20" s="1" t="str">
        <f t="shared" si="5"/>
        <v/>
      </c>
      <c r="C20" s="22">
        <v>42370</v>
      </c>
      <c r="D20" s="23" t="str">
        <f t="shared" si="6"/>
        <v xml:space="preserve"> </v>
      </c>
      <c r="E20" s="23" t="str">
        <f t="shared" si="7"/>
        <v>16</v>
      </c>
      <c r="F20" s="21">
        <v>4</v>
      </c>
      <c r="G20" s="21">
        <v>5</v>
      </c>
    </row>
    <row r="21" spans="1:7" x14ac:dyDescent="0.15">
      <c r="A21" s="1" t="str">
        <f t="shared" si="2"/>
        <v/>
      </c>
      <c r="B21" s="1" t="str">
        <f t="shared" si="5"/>
        <v/>
      </c>
      <c r="C21" s="22">
        <v>42736</v>
      </c>
      <c r="D21" s="23" t="str">
        <f t="shared" si="6"/>
        <v xml:space="preserve"> </v>
      </c>
      <c r="E21" s="23" t="str">
        <f t="shared" si="7"/>
        <v>17</v>
      </c>
      <c r="F21" s="21">
        <v>4</v>
      </c>
      <c r="G21" s="21">
        <v>4.9000000000000004</v>
      </c>
    </row>
    <row r="22" spans="1:7" x14ac:dyDescent="0.15">
      <c r="A22" s="1" t="str">
        <f t="shared" si="2"/>
        <v/>
      </c>
      <c r="B22" s="1" t="str">
        <f t="shared" si="5"/>
        <v/>
      </c>
      <c r="C22" s="22">
        <v>43101</v>
      </c>
      <c r="D22" s="23" t="str">
        <f t="shared" si="6"/>
        <v xml:space="preserve"> </v>
      </c>
      <c r="E22" s="23" t="str">
        <f t="shared" si="7"/>
        <v>18</v>
      </c>
      <c r="F22" s="21">
        <v>3.8</v>
      </c>
      <c r="G22" s="21">
        <v>4.7</v>
      </c>
    </row>
    <row r="23" spans="1:7" x14ac:dyDescent="0.15">
      <c r="A23" s="1" t="str">
        <f t="shared" si="2"/>
        <v/>
      </c>
      <c r="B23" s="1" t="str">
        <f t="shared" si="5"/>
        <v/>
      </c>
      <c r="C23" s="22">
        <v>43466</v>
      </c>
      <c r="D23" s="23" t="str">
        <f t="shared" si="6"/>
        <v xml:space="preserve"> </v>
      </c>
      <c r="E23" s="23" t="str">
        <f t="shared" si="7"/>
        <v>19</v>
      </c>
      <c r="F23" s="21">
        <v>3.7</v>
      </c>
      <c r="G23" s="21">
        <v>4.8</v>
      </c>
    </row>
    <row r="24" spans="1:7" x14ac:dyDescent="0.15">
      <c r="A24" s="1" t="str">
        <f t="shared" si="2"/>
        <v/>
      </c>
      <c r="B24" s="1" t="str">
        <f t="shared" si="5"/>
        <v/>
      </c>
      <c r="C24" s="22">
        <v>43831</v>
      </c>
      <c r="D24" s="23" t="str">
        <f t="shared" si="6"/>
        <v xml:space="preserve"> </v>
      </c>
      <c r="E24" s="23" t="str">
        <f t="shared" si="7"/>
        <v>20</v>
      </c>
      <c r="F24" s="21">
        <v>3.3</v>
      </c>
      <c r="G24" s="21">
        <v>4.3</v>
      </c>
    </row>
    <row r="25" spans="1:7" x14ac:dyDescent="0.15">
      <c r="A25" s="1" t="str">
        <f t="shared" si="2"/>
        <v/>
      </c>
      <c r="B25" s="1" t="str">
        <f t="shared" si="5"/>
        <v/>
      </c>
      <c r="C25" s="22">
        <v>44197</v>
      </c>
      <c r="D25" s="23" t="str">
        <f t="shared" si="6"/>
        <v xml:space="preserve"> </v>
      </c>
      <c r="E25" s="23" t="str">
        <f t="shared" si="7"/>
        <v>21</v>
      </c>
      <c r="F25" s="21">
        <v>3.1</v>
      </c>
      <c r="G25" s="21">
        <v>4.0999999999999996</v>
      </c>
    </row>
    <row r="26" spans="1:7" x14ac:dyDescent="0.15">
      <c r="A26" s="1" t="str">
        <f t="shared" si="2"/>
        <v/>
      </c>
      <c r="B26" s="1">
        <f t="shared" si="5"/>
        <v>1</v>
      </c>
      <c r="C26" s="22">
        <v>44562</v>
      </c>
      <c r="D26" s="23" t="str">
        <f t="shared" si="6"/>
        <v>R4</v>
      </c>
      <c r="E26" s="23" t="str">
        <f t="shared" si="7"/>
        <v>22</v>
      </c>
      <c r="F26" s="21">
        <v>3.1</v>
      </c>
      <c r="G26" s="21">
        <v>4.0999999999999996</v>
      </c>
    </row>
    <row r="27" spans="1:7" x14ac:dyDescent="0.15">
      <c r="A27" s="1" t="str">
        <f t="shared" si="2"/>
        <v/>
      </c>
      <c r="B27" s="1" t="str">
        <f t="shared" si="5"/>
        <v/>
      </c>
    </row>
    <row r="28" spans="1:7" x14ac:dyDescent="0.15">
      <c r="A28" s="1" t="str">
        <f t="shared" si="2"/>
        <v/>
      </c>
      <c r="B28" s="1" t="str">
        <f t="shared" si="5"/>
        <v/>
      </c>
    </row>
    <row r="29" spans="1:7" x14ac:dyDescent="0.15">
      <c r="A29" s="1" t="str">
        <f t="shared" si="2"/>
        <v/>
      </c>
      <c r="B29" s="1" t="str">
        <f t="shared" si="5"/>
        <v/>
      </c>
    </row>
    <row r="30" spans="1:7" x14ac:dyDescent="0.15">
      <c r="A30" s="1" t="str">
        <f t="shared" si="2"/>
        <v/>
      </c>
      <c r="B30" s="1" t="str">
        <f t="shared" si="5"/>
        <v/>
      </c>
    </row>
    <row r="31" spans="1:7" x14ac:dyDescent="0.15">
      <c r="A31" s="1" t="str">
        <f t="shared" si="2"/>
        <v/>
      </c>
      <c r="B31" s="1" t="str">
        <f t="shared" si="5"/>
        <v/>
      </c>
    </row>
    <row r="32" spans="1:7" x14ac:dyDescent="0.15">
      <c r="A32" s="1" t="str">
        <f t="shared" si="2"/>
        <v/>
      </c>
      <c r="B32" s="1" t="str">
        <f t="shared" si="5"/>
        <v/>
      </c>
    </row>
    <row r="33" spans="1:2" x14ac:dyDescent="0.15">
      <c r="A33" s="1" t="str">
        <f t="shared" si="2"/>
        <v/>
      </c>
      <c r="B33" s="1" t="str">
        <f t="shared" si="5"/>
        <v/>
      </c>
    </row>
    <row r="34" spans="1:2" x14ac:dyDescent="0.15">
      <c r="A34" s="1" t="str">
        <f t="shared" si="2"/>
        <v/>
      </c>
      <c r="B34" s="1" t="str">
        <f t="shared" si="5"/>
        <v/>
      </c>
    </row>
    <row r="35" spans="1:2" x14ac:dyDescent="0.15">
      <c r="A35" s="1" t="str">
        <f t="shared" si="2"/>
        <v/>
      </c>
      <c r="B35" s="1" t="str">
        <f t="shared" si="5"/>
        <v/>
      </c>
    </row>
    <row r="36" spans="1:2" x14ac:dyDescent="0.15">
      <c r="A36" s="1" t="str">
        <f t="shared" si="2"/>
        <v/>
      </c>
      <c r="B36" s="1" t="str">
        <f t="shared" si="5"/>
        <v/>
      </c>
    </row>
    <row r="37" spans="1:2" x14ac:dyDescent="0.15">
      <c r="A37" s="1" t="str">
        <f t="shared" si="2"/>
        <v/>
      </c>
      <c r="B37" s="1" t="str">
        <f t="shared" si="5"/>
        <v/>
      </c>
    </row>
    <row r="38" spans="1:2" x14ac:dyDescent="0.15">
      <c r="A38" s="1" t="str">
        <f t="shared" si="2"/>
        <v/>
      </c>
      <c r="B38" s="1" t="str">
        <f t="shared" si="5"/>
        <v/>
      </c>
    </row>
    <row r="39" spans="1:2" x14ac:dyDescent="0.15">
      <c r="A39" s="1" t="str">
        <f t="shared" si="2"/>
        <v/>
      </c>
      <c r="B39" s="1" t="str">
        <f t="shared" si="5"/>
        <v/>
      </c>
    </row>
    <row r="40" spans="1:2" x14ac:dyDescent="0.15">
      <c r="A40" s="1" t="str">
        <f t="shared" si="2"/>
        <v/>
      </c>
      <c r="B40" s="1" t="str">
        <f t="shared" si="5"/>
        <v/>
      </c>
    </row>
    <row r="41" spans="1:2" x14ac:dyDescent="0.15">
      <c r="A41" s="1" t="str">
        <f t="shared" si="2"/>
        <v/>
      </c>
      <c r="B41" s="1" t="str">
        <f t="shared" si="5"/>
        <v/>
      </c>
    </row>
    <row r="42" spans="1:2" x14ac:dyDescent="0.15">
      <c r="A42" s="1" t="str">
        <f t="shared" si="2"/>
        <v/>
      </c>
      <c r="B42" s="1" t="str">
        <f t="shared" si="5"/>
        <v/>
      </c>
    </row>
    <row r="43" spans="1:2" x14ac:dyDescent="0.15">
      <c r="A43" s="1" t="str">
        <f t="shared" si="2"/>
        <v/>
      </c>
      <c r="B43" s="1" t="str">
        <f t="shared" si="5"/>
        <v/>
      </c>
    </row>
    <row r="44" spans="1:2" x14ac:dyDescent="0.15">
      <c r="A44" s="1" t="str">
        <f t="shared" si="2"/>
        <v/>
      </c>
      <c r="B44" s="1" t="str">
        <f t="shared" si="5"/>
        <v/>
      </c>
    </row>
    <row r="45" spans="1:2" x14ac:dyDescent="0.15">
      <c r="A45" s="1" t="str">
        <f t="shared" si="2"/>
        <v/>
      </c>
      <c r="B45" s="1" t="str">
        <f t="shared" si="5"/>
        <v/>
      </c>
    </row>
    <row r="46" spans="1:2" x14ac:dyDescent="0.15">
      <c r="A46" s="1" t="str">
        <f t="shared" si="2"/>
        <v/>
      </c>
      <c r="B46" s="1" t="str">
        <f t="shared" si="5"/>
        <v/>
      </c>
    </row>
    <row r="47" spans="1:2" x14ac:dyDescent="0.15">
      <c r="A47" s="1" t="str">
        <f t="shared" si="2"/>
        <v/>
      </c>
      <c r="B47" s="1" t="str">
        <f t="shared" si="5"/>
        <v/>
      </c>
    </row>
    <row r="48" spans="1:2" x14ac:dyDescent="0.15">
      <c r="A48" s="1" t="str">
        <f t="shared" si="2"/>
        <v/>
      </c>
      <c r="B48" s="1" t="str">
        <f t="shared" si="5"/>
        <v/>
      </c>
    </row>
    <row r="49" spans="1:2" x14ac:dyDescent="0.15">
      <c r="A49" s="1" t="str">
        <f t="shared" si="2"/>
        <v/>
      </c>
      <c r="B49" s="1" t="str">
        <f t="shared" si="5"/>
        <v/>
      </c>
    </row>
    <row r="50" spans="1:2" x14ac:dyDescent="0.15">
      <c r="A50" s="1" t="str">
        <f t="shared" si="2"/>
        <v/>
      </c>
      <c r="B50" s="1" t="str">
        <f t="shared" si="5"/>
        <v/>
      </c>
    </row>
    <row r="51" spans="1:2" x14ac:dyDescent="0.15">
      <c r="A51" s="1" t="str">
        <f t="shared" si="2"/>
        <v/>
      </c>
      <c r="B51" s="1" t="str">
        <f t="shared" si="5"/>
        <v/>
      </c>
    </row>
    <row r="52" spans="1:2" x14ac:dyDescent="0.15">
      <c r="A52" s="1" t="str">
        <f t="shared" si="2"/>
        <v/>
      </c>
      <c r="B52" s="1" t="str">
        <f t="shared" si="5"/>
        <v/>
      </c>
    </row>
    <row r="53" spans="1:2" x14ac:dyDescent="0.15">
      <c r="A53" s="1" t="str">
        <f t="shared" si="2"/>
        <v/>
      </c>
      <c r="B53" s="1" t="str">
        <f t="shared" si="5"/>
        <v/>
      </c>
    </row>
    <row r="54" spans="1:2" x14ac:dyDescent="0.15">
      <c r="A54" s="1" t="str">
        <f t="shared" si="2"/>
        <v/>
      </c>
      <c r="B54" s="1" t="str">
        <f t="shared" si="5"/>
        <v/>
      </c>
    </row>
    <row r="55" spans="1:2" x14ac:dyDescent="0.15">
      <c r="A55" s="1" t="str">
        <f t="shared" si="2"/>
        <v/>
      </c>
      <c r="B55" s="1" t="str">
        <f t="shared" si="5"/>
        <v/>
      </c>
    </row>
    <row r="56" spans="1:2" x14ac:dyDescent="0.15">
      <c r="A56" s="1" t="str">
        <f t="shared" si="2"/>
        <v/>
      </c>
      <c r="B56" s="1" t="str">
        <f t="shared" si="5"/>
        <v/>
      </c>
    </row>
    <row r="57" spans="1:2" x14ac:dyDescent="0.15">
      <c r="A57" s="1" t="str">
        <f t="shared" si="2"/>
        <v/>
      </c>
      <c r="B57" s="1" t="str">
        <f t="shared" si="5"/>
        <v/>
      </c>
    </row>
    <row r="58" spans="1:2" x14ac:dyDescent="0.15">
      <c r="A58" s="1" t="str">
        <f t="shared" si="2"/>
        <v/>
      </c>
      <c r="B58" s="1" t="str">
        <f t="shared" si="5"/>
        <v/>
      </c>
    </row>
    <row r="59" spans="1:2" x14ac:dyDescent="0.15">
      <c r="A59" s="1" t="str">
        <f t="shared" si="2"/>
        <v/>
      </c>
      <c r="B59" s="1" t="str">
        <f t="shared" si="5"/>
        <v/>
      </c>
    </row>
    <row r="60" spans="1:2" x14ac:dyDescent="0.15">
      <c r="A60" s="1" t="str">
        <f t="shared" si="2"/>
        <v/>
      </c>
      <c r="B60" s="1" t="str">
        <f t="shared" si="5"/>
        <v/>
      </c>
    </row>
    <row r="61" spans="1:2" x14ac:dyDescent="0.15">
      <c r="A61" s="1" t="str">
        <f t="shared" si="2"/>
        <v/>
      </c>
      <c r="B61" s="1" t="str">
        <f t="shared" si="5"/>
        <v/>
      </c>
    </row>
    <row r="62" spans="1:2" x14ac:dyDescent="0.15">
      <c r="A62" s="1" t="str">
        <f t="shared" si="2"/>
        <v/>
      </c>
      <c r="B62" s="1" t="str">
        <f t="shared" si="5"/>
        <v/>
      </c>
    </row>
    <row r="63" spans="1:2" x14ac:dyDescent="0.15">
      <c r="A63" s="1" t="str">
        <f t="shared" si="2"/>
        <v/>
      </c>
      <c r="B63" s="1" t="str">
        <f t="shared" si="5"/>
        <v/>
      </c>
    </row>
    <row r="64" spans="1:2" x14ac:dyDescent="0.15">
      <c r="A64" s="1" t="str">
        <f t="shared" si="2"/>
        <v/>
      </c>
      <c r="B64" s="1" t="str">
        <f t="shared" si="5"/>
        <v/>
      </c>
    </row>
    <row r="65" spans="1:2" x14ac:dyDescent="0.15">
      <c r="A65" s="1" t="str">
        <f t="shared" si="2"/>
        <v/>
      </c>
      <c r="B65" s="1" t="str">
        <f t="shared" si="5"/>
        <v/>
      </c>
    </row>
    <row r="66" spans="1:2" x14ac:dyDescent="0.15">
      <c r="A66" s="1" t="str">
        <f t="shared" si="2"/>
        <v/>
      </c>
      <c r="B66" s="1" t="str">
        <f t="shared" si="5"/>
        <v/>
      </c>
    </row>
    <row r="67" spans="1:2" x14ac:dyDescent="0.15">
      <c r="A67" s="1" t="str">
        <f t="shared" si="2"/>
        <v/>
      </c>
      <c r="B67" s="1" t="str">
        <f t="shared" si="5"/>
        <v/>
      </c>
    </row>
    <row r="68" spans="1:2" x14ac:dyDescent="0.15">
      <c r="A68" s="1" t="str">
        <f t="shared" si="2"/>
        <v/>
      </c>
      <c r="B68" s="1" t="str">
        <f t="shared" si="5"/>
        <v/>
      </c>
    </row>
    <row r="69" spans="1:2" x14ac:dyDescent="0.15">
      <c r="A69" s="1" t="str">
        <f t="shared" si="2"/>
        <v/>
      </c>
      <c r="B69" s="1" t="str">
        <f t="shared" si="5"/>
        <v/>
      </c>
    </row>
    <row r="70" spans="1:2" x14ac:dyDescent="0.15">
      <c r="A70" s="1" t="str">
        <f t="shared" si="2"/>
        <v/>
      </c>
      <c r="B70" s="1" t="str">
        <f t="shared" si="5"/>
        <v/>
      </c>
    </row>
    <row r="71" spans="1:2" x14ac:dyDescent="0.15">
      <c r="A71" s="1" t="str">
        <f t="shared" si="2"/>
        <v/>
      </c>
      <c r="B71" s="1" t="str">
        <f t="shared" si="5"/>
        <v/>
      </c>
    </row>
    <row r="72" spans="1:2" x14ac:dyDescent="0.15">
      <c r="A72" s="1" t="str">
        <f t="shared" si="2"/>
        <v/>
      </c>
      <c r="B72" s="1" t="str">
        <f t="shared" si="5"/>
        <v/>
      </c>
    </row>
    <row r="73" spans="1:2" x14ac:dyDescent="0.15">
      <c r="A73" s="1" t="str">
        <f t="shared" si="2"/>
        <v/>
      </c>
      <c r="B73" s="1" t="str">
        <f t="shared" si="5"/>
        <v/>
      </c>
    </row>
    <row r="74" spans="1:2" x14ac:dyDescent="0.15">
      <c r="A74" s="1" t="str">
        <f t="shared" ref="A74:A109" si="8">IF(C74=EDATE($C$5,0),1,"")</f>
        <v/>
      </c>
      <c r="B74" s="1" t="str">
        <f t="shared" si="5"/>
        <v/>
      </c>
    </row>
    <row r="75" spans="1:2" x14ac:dyDescent="0.15">
      <c r="A75" s="1" t="str">
        <f t="shared" si="8"/>
        <v/>
      </c>
      <c r="B75" s="1" t="str">
        <f t="shared" si="5"/>
        <v/>
      </c>
    </row>
    <row r="76" spans="1:2" x14ac:dyDescent="0.15">
      <c r="A76" s="1" t="str">
        <f t="shared" si="8"/>
        <v/>
      </c>
      <c r="B76" s="1" t="str">
        <f t="shared" ref="B76:B109" si="9">IF(OR(A76=1,C76=$E$5),1,"")</f>
        <v/>
      </c>
    </row>
    <row r="77" spans="1:2" x14ac:dyDescent="0.15">
      <c r="A77" s="1" t="str">
        <f t="shared" si="8"/>
        <v/>
      </c>
      <c r="B77" s="1" t="str">
        <f t="shared" si="9"/>
        <v/>
      </c>
    </row>
    <row r="78" spans="1:2" x14ac:dyDescent="0.15">
      <c r="A78" s="1" t="str">
        <f t="shared" si="8"/>
        <v/>
      </c>
      <c r="B78" s="1" t="str">
        <f t="shared" si="9"/>
        <v/>
      </c>
    </row>
    <row r="79" spans="1:2" x14ac:dyDescent="0.15">
      <c r="A79" s="1" t="str">
        <f t="shared" si="8"/>
        <v/>
      </c>
      <c r="B79" s="1" t="str">
        <f t="shared" si="9"/>
        <v/>
      </c>
    </row>
    <row r="80" spans="1:2" x14ac:dyDescent="0.15">
      <c r="A80" s="1" t="str">
        <f t="shared" si="8"/>
        <v/>
      </c>
      <c r="B80" s="1" t="str">
        <f t="shared" si="9"/>
        <v/>
      </c>
    </row>
    <row r="81" spans="1:2" x14ac:dyDescent="0.15">
      <c r="A81" s="1" t="str">
        <f t="shared" si="8"/>
        <v/>
      </c>
      <c r="B81" s="1" t="str">
        <f t="shared" si="9"/>
        <v/>
      </c>
    </row>
    <row r="82" spans="1:2" x14ac:dyDescent="0.15">
      <c r="A82" s="1" t="str">
        <f t="shared" si="8"/>
        <v/>
      </c>
      <c r="B82" s="1" t="str">
        <f t="shared" si="9"/>
        <v/>
      </c>
    </row>
    <row r="83" spans="1:2" x14ac:dyDescent="0.15">
      <c r="A83" s="1" t="str">
        <f t="shared" si="8"/>
        <v/>
      </c>
      <c r="B83" s="1" t="str">
        <f t="shared" si="9"/>
        <v/>
      </c>
    </row>
    <row r="84" spans="1:2" x14ac:dyDescent="0.15">
      <c r="A84" s="1" t="str">
        <f t="shared" si="8"/>
        <v/>
      </c>
      <c r="B84" s="1" t="str">
        <f t="shared" si="9"/>
        <v/>
      </c>
    </row>
    <row r="85" spans="1:2" x14ac:dyDescent="0.15">
      <c r="A85" s="1" t="str">
        <f t="shared" si="8"/>
        <v/>
      </c>
      <c r="B85" s="1" t="str">
        <f t="shared" si="9"/>
        <v/>
      </c>
    </row>
    <row r="86" spans="1:2" x14ac:dyDescent="0.15">
      <c r="A86" s="1" t="str">
        <f t="shared" si="8"/>
        <v/>
      </c>
      <c r="B86" s="1" t="str">
        <f t="shared" si="9"/>
        <v/>
      </c>
    </row>
    <row r="87" spans="1:2" x14ac:dyDescent="0.15">
      <c r="A87" s="1" t="str">
        <f t="shared" si="8"/>
        <v/>
      </c>
      <c r="B87" s="1" t="str">
        <f t="shared" si="9"/>
        <v/>
      </c>
    </row>
    <row r="88" spans="1:2" x14ac:dyDescent="0.15">
      <c r="A88" s="1" t="str">
        <f t="shared" si="8"/>
        <v/>
      </c>
      <c r="B88" s="1" t="str">
        <f t="shared" si="9"/>
        <v/>
      </c>
    </row>
    <row r="89" spans="1:2" x14ac:dyDescent="0.15">
      <c r="A89" s="1" t="str">
        <f t="shared" si="8"/>
        <v/>
      </c>
      <c r="B89" s="1" t="str">
        <f t="shared" si="9"/>
        <v/>
      </c>
    </row>
    <row r="90" spans="1:2" x14ac:dyDescent="0.15">
      <c r="A90" s="1" t="str">
        <f t="shared" si="8"/>
        <v/>
      </c>
      <c r="B90" s="1" t="str">
        <f t="shared" si="9"/>
        <v/>
      </c>
    </row>
    <row r="91" spans="1:2" x14ac:dyDescent="0.15">
      <c r="A91" s="1" t="str">
        <f t="shared" si="8"/>
        <v/>
      </c>
      <c r="B91" s="1" t="str">
        <f t="shared" si="9"/>
        <v/>
      </c>
    </row>
    <row r="92" spans="1:2" x14ac:dyDescent="0.15">
      <c r="A92" s="1" t="str">
        <f t="shared" si="8"/>
        <v/>
      </c>
      <c r="B92" s="1" t="str">
        <f t="shared" si="9"/>
        <v/>
      </c>
    </row>
    <row r="93" spans="1:2" x14ac:dyDescent="0.15">
      <c r="A93" s="1" t="str">
        <f t="shared" si="8"/>
        <v/>
      </c>
      <c r="B93" s="1" t="str">
        <f t="shared" si="9"/>
        <v/>
      </c>
    </row>
    <row r="94" spans="1:2" x14ac:dyDescent="0.15">
      <c r="A94" s="1" t="str">
        <f t="shared" si="8"/>
        <v/>
      </c>
      <c r="B94" s="1" t="str">
        <f t="shared" si="9"/>
        <v/>
      </c>
    </row>
    <row r="95" spans="1:2" x14ac:dyDescent="0.15">
      <c r="A95" s="1" t="str">
        <f t="shared" si="8"/>
        <v/>
      </c>
      <c r="B95" s="1" t="str">
        <f t="shared" si="9"/>
        <v/>
      </c>
    </row>
    <row r="96" spans="1:2" x14ac:dyDescent="0.15">
      <c r="A96" s="1" t="str">
        <f t="shared" si="8"/>
        <v/>
      </c>
      <c r="B96" s="1" t="str">
        <f t="shared" si="9"/>
        <v/>
      </c>
    </row>
    <row r="97" spans="1:2" x14ac:dyDescent="0.15">
      <c r="A97" s="1" t="str">
        <f t="shared" si="8"/>
        <v/>
      </c>
      <c r="B97" s="1" t="str">
        <f t="shared" si="9"/>
        <v/>
      </c>
    </row>
    <row r="98" spans="1:2" x14ac:dyDescent="0.15">
      <c r="A98" s="1" t="str">
        <f t="shared" si="8"/>
        <v/>
      </c>
      <c r="B98" s="1" t="str">
        <f t="shared" si="9"/>
        <v/>
      </c>
    </row>
    <row r="99" spans="1:2" x14ac:dyDescent="0.15">
      <c r="A99" s="1" t="str">
        <f t="shared" si="8"/>
        <v/>
      </c>
      <c r="B99" s="1" t="str">
        <f t="shared" si="9"/>
        <v/>
      </c>
    </row>
    <row r="100" spans="1:2" x14ac:dyDescent="0.15">
      <c r="A100" s="1" t="str">
        <f t="shared" si="8"/>
        <v/>
      </c>
      <c r="B100" s="1" t="str">
        <f t="shared" si="9"/>
        <v/>
      </c>
    </row>
    <row r="101" spans="1:2" x14ac:dyDescent="0.15">
      <c r="A101" s="1" t="str">
        <f t="shared" si="8"/>
        <v/>
      </c>
      <c r="B101" s="1" t="str">
        <f t="shared" si="9"/>
        <v/>
      </c>
    </row>
    <row r="102" spans="1:2" x14ac:dyDescent="0.15">
      <c r="A102" s="1" t="str">
        <f t="shared" si="8"/>
        <v/>
      </c>
      <c r="B102" s="1" t="str">
        <f t="shared" si="9"/>
        <v/>
      </c>
    </row>
    <row r="103" spans="1:2" x14ac:dyDescent="0.15">
      <c r="A103" s="1" t="str">
        <f t="shared" si="8"/>
        <v/>
      </c>
      <c r="B103" s="1" t="str">
        <f t="shared" si="9"/>
        <v/>
      </c>
    </row>
    <row r="104" spans="1:2" x14ac:dyDescent="0.15">
      <c r="A104" s="1" t="str">
        <f t="shared" si="8"/>
        <v/>
      </c>
      <c r="B104" s="1" t="str">
        <f t="shared" si="9"/>
        <v/>
      </c>
    </row>
    <row r="105" spans="1:2" x14ac:dyDescent="0.15">
      <c r="A105" s="1" t="str">
        <f t="shared" si="8"/>
        <v/>
      </c>
      <c r="B105" s="1" t="str">
        <f t="shared" si="9"/>
        <v/>
      </c>
    </row>
    <row r="106" spans="1:2" x14ac:dyDescent="0.15">
      <c r="A106" s="1" t="str">
        <f t="shared" si="8"/>
        <v/>
      </c>
      <c r="B106" s="1" t="str">
        <f t="shared" si="9"/>
        <v/>
      </c>
    </row>
    <row r="107" spans="1:2" x14ac:dyDescent="0.15">
      <c r="A107" s="1" t="str">
        <f t="shared" si="8"/>
        <v/>
      </c>
      <c r="B107" s="1" t="str">
        <f t="shared" si="9"/>
        <v/>
      </c>
    </row>
    <row r="108" spans="1:2" x14ac:dyDescent="0.15">
      <c r="A108" s="1" t="str">
        <f t="shared" si="8"/>
        <v/>
      </c>
      <c r="B108" s="1" t="str">
        <f t="shared" si="9"/>
        <v/>
      </c>
    </row>
    <row r="109" spans="1:2" x14ac:dyDescent="0.15">
      <c r="A109" s="1" t="str">
        <f t="shared" si="8"/>
        <v/>
      </c>
      <c r="B109" s="1" t="str">
        <f t="shared" si="9"/>
        <v/>
      </c>
    </row>
  </sheetData>
  <phoneticPr fontId="2"/>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ワークシート</vt:lpstr>
      </vt:variant>
      <vt:variant>
        <vt:i4>1</vt:i4>
      </vt:variant>
      <vt:variant>
        <vt:lpstr>グラフ</vt:lpstr>
      </vt:variant>
      <vt:variant>
        <vt:i4>1</vt:i4>
      </vt:variant>
      <vt:variant>
        <vt:lpstr>名前付き一覧</vt:lpstr>
      </vt:variant>
      <vt:variant>
        <vt:i4>1</vt:i4>
      </vt:variant>
    </vt:vector>
  </HeadingPairs>
  <TitlesOfParts>
    <vt:vector size="3" baseType="lpstr">
      <vt:lpstr>データ</vt:lpstr>
      <vt:lpstr>グラフ1</vt:lpstr>
      <vt:lpstr>データ!Print_Area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cp:lastPrinted>2024-01-17T00:23:53Z</cp:lastPrinted>
  <dcterms:created xsi:type="dcterms:W3CDTF">2023-11-14T23:22:26Z</dcterms:created>
  <dcterms:modified xsi:type="dcterms:W3CDTF">2024-03-26T06:30:48Z</dcterms:modified>
</cp:coreProperties>
</file>