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072399B4-B785-4595-AE6B-127C97E441CC}" xr6:coauthVersionLast="36" xr6:coauthVersionMax="36" xr10:uidLastSave="{00000000-0000-0000-0000-000000000000}"/>
  <bookViews>
    <workbookView xWindow="0" yWindow="0" windowWidth="22500" windowHeight="10770" activeTab="1" xr2:uid="{C8A0DE6B-365C-4BF9-9381-33E77224F6F8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  <definedName name="総最終処分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B74" i="2" s="1"/>
  <c r="A73" i="2"/>
  <c r="A72" i="2"/>
  <c r="A71" i="2"/>
  <c r="A70" i="2"/>
  <c r="A69" i="2"/>
  <c r="A68" i="2"/>
  <c r="A67" i="2"/>
  <c r="A66" i="2"/>
  <c r="B66" i="2" s="1"/>
  <c r="A65" i="2"/>
  <c r="A64" i="2"/>
  <c r="A63" i="2"/>
  <c r="A62" i="2"/>
  <c r="A61" i="2"/>
  <c r="A60" i="2"/>
  <c r="A59" i="2"/>
  <c r="A58" i="2"/>
  <c r="B58" i="2" s="1"/>
  <c r="A57" i="2"/>
  <c r="A56" i="2"/>
  <c r="A55" i="2"/>
  <c r="A54" i="2"/>
  <c r="A53" i="2"/>
  <c r="A52" i="2"/>
  <c r="A51" i="2"/>
  <c r="A50" i="2"/>
  <c r="B50" i="2" s="1"/>
  <c r="A49" i="2"/>
  <c r="A48" i="2"/>
  <c r="A47" i="2"/>
  <c r="A46" i="2"/>
  <c r="A45" i="2"/>
  <c r="A44" i="2"/>
  <c r="A43" i="2"/>
  <c r="A42" i="2"/>
  <c r="B42" i="2" s="1"/>
  <c r="A41" i="2"/>
  <c r="A40" i="2"/>
  <c r="A39" i="2"/>
  <c r="A38" i="2"/>
  <c r="A37" i="2"/>
  <c r="A36" i="2"/>
  <c r="A35" i="2"/>
  <c r="A34" i="2"/>
  <c r="B34" i="2" s="1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82" i="2" l="1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9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90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0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<sst xmlns="http://schemas.openxmlformats.org/spreadsheetml/2006/main" count="16" uniqueCount="16">
  <si>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</si>
  <si>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</si>
  <si>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</si>
  <si>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</si>
  <si>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</si>
  <si>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</si>
  <si>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</si>
  <si>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</si>
  <si>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</si>
  <si>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</si>
  <si>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</si>
  <si>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</si>
  <si>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ごみ総最終処分量</t>
    <rPh sb="2" eb="3">
      <t>ソウ</t>
    </rPh>
    <rPh sb="3" eb="5">
      <t>サイシュウ</t>
    </rPh>
    <rPh sb="5" eb="8">
      <t>ショブンリョウ</t>
    </rPh>
    <phoneticPr fontId="2"/>
  </si>
  <si>
    <t>1人1日当たりごみ最終処分量(青森県）</t>
    <rPh sb="0" eb="2">
      <t>ヒトリ</t>
    </rPh>
    <rPh sb="3" eb="4">
      <t>ニチ</t>
    </rPh>
    <rPh sb="4" eb="5">
      <t>ア</t>
    </rPh>
    <rPh sb="9" eb="11">
      <t>サイシュウ</t>
    </rPh>
    <rPh sb="11" eb="13">
      <t>ショブン</t>
    </rPh>
    <rPh sb="13" eb="14">
      <t>リョウ</t>
    </rPh>
    <rPh sb="15" eb="18">
      <t>アオモリケン</t>
    </rPh>
    <phoneticPr fontId="2"/>
  </si>
  <si>
    <t>1人1日当たりごみ最終処分量(全国）</t>
    <rPh sb="0" eb="2">
      <t>ヒトリ</t>
    </rPh>
    <rPh sb="3" eb="4">
      <t>ニチ</t>
    </rPh>
    <rPh sb="4" eb="5">
      <t>ア</t>
    </rPh>
    <rPh sb="9" eb="11">
      <t>サイシュウ</t>
    </rPh>
    <rPh sb="11" eb="13">
      <t>ショブン</t>
    </rPh>
    <rPh sb="13" eb="14">
      <t>リョウ</t>
    </rPh>
    <rPh sb="15" eb="17">
      <t>ゼンコク</t>
    </rPh>
    <phoneticPr fontId="2"/>
  </si>
  <si>
    <t>ごみの最終処分量（資料：県環境生活部「一般廃棄物処理事業実態調査結果について」）（単位：千ｔ、ｇ）</t>
    <rPh sb="41" eb="43">
      <t>タンイ</t>
    </rPh>
    <rPh sb="44" eb="45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</si>
</sst>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"/>
  </numFmts>
  <fonts count="11" x14ac:knownFonts="1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ごみの最終処分量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6491161451634584E-2"/>
          <c:y val="0.10686410561556232"/>
          <c:w val="0.86975075512040556"/>
          <c:h val="0.7282675638169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ごみ総最終処分量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[0]!総最終処分量</c:f>
              <c:numCache>
                <c:formatCode>General</c:formatCode>
                <c:ptCount val="11"/>
                <c:pt idx="0">
                  <c:v>83</c:v>
                </c:pt>
                <c:pt idx="1">
                  <c:v>86</c:v>
                </c:pt>
                <c:pt idx="2">
                  <c:v>83</c:v>
                </c:pt>
                <c:pt idx="3">
                  <c:v>78</c:v>
                </c:pt>
                <c:pt idx="4">
                  <c:v>53</c:v>
                </c:pt>
                <c:pt idx="5">
                  <c:v>50</c:v>
                </c:pt>
                <c:pt idx="6">
                  <c:v>51</c:v>
                </c:pt>
                <c:pt idx="7">
                  <c:v>54</c:v>
                </c:pt>
                <c:pt idx="8">
                  <c:v>51</c:v>
                </c:pt>
                <c:pt idx="9">
                  <c:v>55</c:v>
                </c:pt>
                <c:pt idx="10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F-46A4-B059-9A735AFB2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48287408"/>
        <c:axId val="848279536"/>
      </c:barChart>
      <c:lineChart>
        <c:grouping val="standard"/>
        <c:varyColors val="0"/>
        <c:ser>
          <c:idx val="1"/>
          <c:order val="1"/>
          <c:tx>
            <c:v>1人1日当たりごみ最終処分量_青森県(右目盛)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3.002388263391334E-2"/>
                  <c:y val="-2.23615464994775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3B-4FA5-95E4-D76BB0DE1DF9}"/>
                </c:ext>
              </c:extLst>
            </c:dLbl>
            <c:dLbl>
              <c:idx val="2"/>
              <c:layout>
                <c:manualLayout>
                  <c:x val="-3.002388263391334E-2"/>
                  <c:y val="-2.65412748171369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3B-4FA5-95E4-D76BB0DE1D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[0]!青森県</c:f>
              <c:numCache>
                <c:formatCode>General</c:formatCode>
                <c:ptCount val="11"/>
                <c:pt idx="0">
                  <c:v>162</c:v>
                </c:pt>
                <c:pt idx="1">
                  <c:v>170</c:v>
                </c:pt>
                <c:pt idx="2">
                  <c:v>167</c:v>
                </c:pt>
                <c:pt idx="3">
                  <c:v>158</c:v>
                </c:pt>
                <c:pt idx="4">
                  <c:v>108</c:v>
                </c:pt>
                <c:pt idx="5">
                  <c:v>104</c:v>
                </c:pt>
                <c:pt idx="6">
                  <c:v>107</c:v>
                </c:pt>
                <c:pt idx="7">
                  <c:v>114</c:v>
                </c:pt>
                <c:pt idx="8">
                  <c:v>108</c:v>
                </c:pt>
                <c:pt idx="9">
                  <c:v>120</c:v>
                </c:pt>
                <c:pt idx="10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5F-46A4-B059-9A735AFB28EE}"/>
            </c:ext>
          </c:extLst>
        </c:ser>
        <c:ser>
          <c:idx val="2"/>
          <c:order val="2"/>
          <c:tx>
            <c:v>1人1日当たりごみ最終処分量_全国(右目盛)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[0]!全国</c:f>
              <c:numCache>
                <c:formatCode>General</c:formatCode>
                <c:ptCount val="11"/>
                <c:pt idx="0">
                  <c:v>104</c:v>
                </c:pt>
                <c:pt idx="1">
                  <c:v>99</c:v>
                </c:pt>
                <c:pt idx="2">
                  <c:v>97</c:v>
                </c:pt>
                <c:pt idx="3">
                  <c:v>92</c:v>
                </c:pt>
                <c:pt idx="4">
                  <c:v>89</c:v>
                </c:pt>
                <c:pt idx="5">
                  <c:v>85</c:v>
                </c:pt>
                <c:pt idx="6">
                  <c:v>83</c:v>
                </c:pt>
                <c:pt idx="7">
                  <c:v>83</c:v>
                </c:pt>
                <c:pt idx="8">
                  <c:v>82</c:v>
                </c:pt>
                <c:pt idx="9">
                  <c:v>79</c:v>
                </c:pt>
                <c:pt idx="10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F-46A4-B059-9A735AFB2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12413240"/>
        <c:axId val="1412412912"/>
      </c:lineChart>
      <c:catAx>
        <c:axId val="84828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8279536"/>
        <c:crosses val="autoZero"/>
        <c:auto val="1"/>
        <c:lblAlgn val="ctr"/>
        <c:lblOffset val="100"/>
        <c:noMultiLvlLbl val="0"/>
      </c:catAx>
      <c:valAx>
        <c:axId val="8482795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8287408"/>
        <c:crosses val="autoZero"/>
        <c:crossBetween val="between"/>
      </c:valAx>
      <c:valAx>
        <c:axId val="1412412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12413240"/>
        <c:crosses val="max"/>
        <c:crossBetween val="between"/>
      </c:valAx>
      <c:catAx>
        <c:axId val="1412413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241291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876011788188704"/>
          <c:y val="0.12150731130812913"/>
          <c:w val="0.50778144031893657"/>
          <c:h val="0.1339225754911609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743A8E-8773-45F0-9459-A185AD8FE510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1DD2DA9-C03D-4E45-A8BC-59AEF30164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0.15699</cdr:x>
      <cdr:y>0.94228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AB935D50-C36A-41A1-8B28-A5A4EB8BAAA3}"/>
            </a:ext>
          </a:extLst>
        </cdr:cNvPr>
        <cdr:cNvSpPr/>
      </cdr:nvSpPr>
      <cdr:spPr bwMode="auto">
        <a:xfrm xmlns:a="http://schemas.openxmlformats.org/drawingml/2006/main">
          <a:off x="1458958" y="5720632"/>
          <a:ext cx="7834593" cy="3504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1800">
              <a:latin typeface="ＭＳ ゴシック" pitchFamily="49" charset="-128"/>
              <a:ea typeface="ＭＳ ゴシック" pitchFamily="49" charset="-128"/>
              <a:cs typeface="+mn-cs"/>
            </a:rPr>
            <a:t>資料：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  <a:cs typeface="+mn-cs"/>
            </a:rPr>
            <a:t>県環境生活部「一般廃棄物処理事業実態調査結果について」</a:t>
          </a:r>
          <a:endParaRPr lang="ja-JP" altLang="ja-JP" sz="1800">
            <a:latin typeface="ＭＳ ゴシック" pitchFamily="49" charset="-128"/>
            <a:ea typeface="ＭＳ ゴシック" pitchFamily="49" charset="-128"/>
            <a:cs typeface="+mn-cs"/>
          </a:endParaRPr>
        </a:p>
      </cdr:txBody>
    </cdr:sp>
  </cdr:relSizeAnchor>
  <cdr:relSizeAnchor xmlns:cdr="http://schemas.openxmlformats.org/drawingml/2006/chartDrawing">
    <cdr:from>
      <cdr:x>0.03324</cdr:x>
      <cdr:y>0.03916</cdr:y>
    </cdr:from>
    <cdr:to>
      <cdr:x>0.14357</cdr:x>
      <cdr:y>0.10913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82161A40-9360-4F03-BE6E-2E61B8A660C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955" y="237739"/>
          <a:ext cx="1025364" cy="4248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千ｔ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0.90154</cdr:x>
      <cdr:y>0.04209</cdr:y>
    </cdr:from>
    <cdr:to>
      <cdr:x>0.96559</cdr:x>
      <cdr:y>0.09972</cdr:y>
    </cdr:to>
    <cdr:sp macro="" textlink="">
      <cdr:nvSpPr>
        <cdr:cNvPr id="4" name="Text Box 6">
          <a:extLst xmlns:a="http://schemas.openxmlformats.org/drawingml/2006/main">
            <a:ext uri="{FF2B5EF4-FFF2-40B4-BE49-F238E27FC236}">
              <a16:creationId xmlns:a16="http://schemas.microsoft.com/office/drawing/2014/main" id="{0E177D93-A4FF-4260-8EF4-829B7103065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78499" y="255543"/>
          <a:ext cx="595289" cy="349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ｇ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0.88669</cdr:x>
      <cdr:y>0.88373</cdr:y>
    </cdr:from>
    <cdr:to>
      <cdr:x>0.95075</cdr:x>
      <cdr:y>0.94136</cdr:y>
    </cdr:to>
    <cdr:sp macro="" textlink="">
      <cdr:nvSpPr>
        <cdr:cNvPr id="5" name="Text Box 6">
          <a:extLst xmlns:a="http://schemas.openxmlformats.org/drawingml/2006/main">
            <a:ext uri="{FF2B5EF4-FFF2-40B4-BE49-F238E27FC236}">
              <a16:creationId xmlns:a16="http://schemas.microsoft.com/office/drawing/2014/main" id="{0E177D93-A4FF-4260-8EF4-829B7103065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0520" y="5365216"/>
          <a:ext cx="595289" cy="349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8A5A9-0CD0-4102-8BBC-F51C62FE3C03}">
  <dimension ref="A1:R109"/>
  <sheetViews>
    <sheetView workbookViewId="0">
      <selection activeCell="H22" sqref="H22"/>
    </sheetView>
  </sheetViews>
  <sheetFormatPr defaultRowHeight="12" x14ac:dyDescent="0.15"/>
  <cols>
    <col min="1" max="2" width="6.42578125" style="5" customWidth="1"/>
    <col min="3" max="3" width="9.140625" style="21"/>
    <col min="4" max="4" width="13.7109375" style="21" customWidth="1"/>
    <col min="5" max="16384" width="9.140625" style="21"/>
  </cols>
  <sheetData>
    <row r="1" spans="1:18" s="9" customFormat="1" ht="13.5" x14ac:dyDescent="0.15">
      <c r="A1" s="4" t="s">
        <v>3</v>
      </c>
      <c r="B1" s="5"/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.5" x14ac:dyDescent="0.15">
      <c r="A2" s="4" t="s">
        <v>5</v>
      </c>
      <c r="B2" s="5"/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.5" x14ac:dyDescent="0.15">
      <c r="A3" s="4" t="s">
        <v>7</v>
      </c>
      <c r="B3" s="5"/>
      <c r="C3" s="10" t="s">
        <v>11</v>
      </c>
      <c r="I3" s="11"/>
      <c r="J3" s="14"/>
      <c r="K3" s="14"/>
      <c r="L3" s="14"/>
      <c r="M3" s="14"/>
      <c r="N3" s="14"/>
      <c r="O3" s="14"/>
    </row>
    <row r="4" spans="1:18" s="9" customFormat="1" ht="13.5" x14ac:dyDescent="0.15">
      <c r="A4" s="4"/>
      <c r="B4" s="5"/>
      <c r="C4" s="15" t="s">
        <v>8</v>
      </c>
      <c r="I4" s="11"/>
      <c r="J4" s="14"/>
      <c r="K4" s="14"/>
      <c r="L4" s="14"/>
      <c r="M4" s="14"/>
      <c r="N4" s="14"/>
      <c r="O4" s="14"/>
    </row>
    <row r="5" spans="1:18" s="9" customFormat="1" ht="21" customHeight="1" x14ac:dyDescent="0.15">
      <c r="A5" s="5"/>
      <c r="B5" s="5"/>
      <c r="C5" s="16">
        <v>40544</v>
      </c>
      <c r="D5" s="17" t="s">
        <v>9</v>
      </c>
      <c r="E5" s="18">
        <f>MAX($C$9:$C$109)</f>
        <v>44197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 x14ac:dyDescent="0.15">
      <c r="A6" s="5"/>
      <c r="B6" s="5">
        <f>COUNTA(C9:C109)-MATCH(C5,C9:C109,0)+1</f>
        <v>11</v>
      </c>
    </row>
    <row r="7" spans="1:18" x14ac:dyDescent="0.15">
      <c r="A7" s="20"/>
      <c r="C7" s="21" t="s">
        <v>15</v>
      </c>
    </row>
    <row r="8" spans="1:18" ht="60" x14ac:dyDescent="0.15">
      <c r="A8" s="22"/>
      <c r="B8" s="22"/>
      <c r="C8" s="23" t="s">
        <v>0</v>
      </c>
      <c r="D8" s="23" t="s">
        <v>1</v>
      </c>
      <c r="E8" s="23" t="s">
        <v>2</v>
      </c>
      <c r="F8" s="23" t="s">
        <v>12</v>
      </c>
      <c r="G8" s="23" t="s">
        <v>13</v>
      </c>
      <c r="H8" s="23" t="s">
        <v>14</v>
      </c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4">
        <v>39814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09</v>
      </c>
      <c r="F9" s="21">
        <v>85</v>
      </c>
      <c r="G9" s="21">
        <v>164</v>
      </c>
      <c r="H9" s="21">
        <v>109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40179</v>
      </c>
      <c r="D10" s="3" t="str">
        <f t="shared" si="0"/>
        <v xml:space="preserve"> </v>
      </c>
      <c r="E10" s="3" t="str">
        <f t="shared" si="1"/>
        <v>10</v>
      </c>
      <c r="F10" s="21">
        <v>88</v>
      </c>
      <c r="G10" s="21">
        <v>171</v>
      </c>
      <c r="H10" s="21">
        <v>104</v>
      </c>
    </row>
    <row r="11" spans="1:18" ht="13.5" x14ac:dyDescent="0.15">
      <c r="A11" s="2">
        <f t="shared" si="2"/>
        <v>1</v>
      </c>
      <c r="B11" s="2">
        <f>IF(OR(A11=1,C11=$E$5),1,"")</f>
        <v>1</v>
      </c>
      <c r="C11" s="24">
        <v>40544</v>
      </c>
      <c r="D11" s="3" t="str">
        <f t="shared" si="0"/>
        <v>H23</v>
      </c>
      <c r="E11" s="3" t="str">
        <f t="shared" si="1"/>
        <v>2011</v>
      </c>
      <c r="F11" s="21">
        <v>83</v>
      </c>
      <c r="G11" s="21">
        <v>162</v>
      </c>
      <c r="H11" s="21">
        <v>104</v>
      </c>
    </row>
    <row r="12" spans="1:18" ht="13.5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40909</v>
      </c>
      <c r="D12" s="3" t="str">
        <f t="shared" si="0"/>
        <v xml:space="preserve"> </v>
      </c>
      <c r="E12" s="3" t="str">
        <f t="shared" si="1"/>
        <v>12</v>
      </c>
      <c r="F12" s="21">
        <v>86</v>
      </c>
      <c r="G12" s="21">
        <v>170</v>
      </c>
      <c r="H12" s="21">
        <v>99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4">
        <v>41275</v>
      </c>
      <c r="D13" s="3" t="str">
        <f t="shared" si="0"/>
        <v xml:space="preserve"> </v>
      </c>
      <c r="E13" s="3" t="str">
        <f t="shared" si="1"/>
        <v>13</v>
      </c>
      <c r="F13" s="21">
        <v>83</v>
      </c>
      <c r="G13" s="21">
        <v>167</v>
      </c>
      <c r="H13" s="21">
        <v>97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4">
        <v>41640</v>
      </c>
      <c r="D14" s="3" t="str">
        <f t="shared" si="0"/>
        <v xml:space="preserve"> </v>
      </c>
      <c r="E14" s="3" t="str">
        <f t="shared" si="1"/>
        <v>14</v>
      </c>
      <c r="F14" s="21">
        <v>78</v>
      </c>
      <c r="G14" s="21">
        <v>158</v>
      </c>
      <c r="H14" s="21">
        <v>92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4">
        <v>42005</v>
      </c>
      <c r="D15" s="3" t="str">
        <f t="shared" si="0"/>
        <v xml:space="preserve"> </v>
      </c>
      <c r="E15" s="3" t="str">
        <f t="shared" si="1"/>
        <v>15</v>
      </c>
      <c r="F15" s="21">
        <v>53</v>
      </c>
      <c r="G15" s="21">
        <v>108</v>
      </c>
      <c r="H15" s="21">
        <v>89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4">
        <v>42370</v>
      </c>
      <c r="D16" s="3" t="str">
        <f t="shared" si="0"/>
        <v xml:space="preserve"> </v>
      </c>
      <c r="E16" s="3" t="str">
        <f t="shared" si="1"/>
        <v>16</v>
      </c>
      <c r="F16" s="21">
        <v>50</v>
      </c>
      <c r="G16" s="21">
        <v>104</v>
      </c>
      <c r="H16" s="21">
        <v>85</v>
      </c>
    </row>
    <row r="17" spans="1:8" ht="13.5" x14ac:dyDescent="0.15">
      <c r="A17" s="2" t="str">
        <f t="shared" si="2"/>
        <v/>
      </c>
      <c r="B17" s="2" t="str">
        <f t="shared" si="3"/>
        <v/>
      </c>
      <c r="C17" s="24">
        <v>42736</v>
      </c>
      <c r="D17" s="3" t="str">
        <f t="shared" si="0"/>
        <v xml:space="preserve"> </v>
      </c>
      <c r="E17" s="3" t="str">
        <f t="shared" si="1"/>
        <v>17</v>
      </c>
      <c r="F17" s="21">
        <v>51</v>
      </c>
      <c r="G17" s="21">
        <v>107</v>
      </c>
      <c r="H17" s="21">
        <v>83</v>
      </c>
    </row>
    <row r="18" spans="1:8" ht="13.5" x14ac:dyDescent="0.15">
      <c r="A18" s="2" t="str">
        <f t="shared" si="2"/>
        <v/>
      </c>
      <c r="B18" s="2" t="str">
        <f t="shared" si="3"/>
        <v/>
      </c>
      <c r="C18" s="24">
        <v>43101</v>
      </c>
      <c r="D18" s="3" t="str">
        <f t="shared" si="0"/>
        <v xml:space="preserve"> </v>
      </c>
      <c r="E18" s="3" t="str">
        <f t="shared" si="1"/>
        <v>18</v>
      </c>
      <c r="F18" s="21">
        <v>54</v>
      </c>
      <c r="G18" s="21">
        <v>114</v>
      </c>
      <c r="H18" s="21">
        <v>83</v>
      </c>
    </row>
    <row r="19" spans="1:8" ht="13.5" x14ac:dyDescent="0.15">
      <c r="A19" s="2" t="str">
        <f t="shared" si="2"/>
        <v/>
      </c>
      <c r="B19" s="2" t="str">
        <f t="shared" si="3"/>
        <v/>
      </c>
      <c r="C19" s="24">
        <v>43466</v>
      </c>
      <c r="D19" s="3" t="str">
        <f t="shared" si="0"/>
        <v xml:space="preserve"> </v>
      </c>
      <c r="E19" s="3" t="str">
        <f t="shared" si="1"/>
        <v>19</v>
      </c>
      <c r="F19" s="21">
        <v>51</v>
      </c>
      <c r="G19" s="21">
        <v>108</v>
      </c>
      <c r="H19" s="21">
        <v>82</v>
      </c>
    </row>
    <row r="20" spans="1:8" ht="13.5" x14ac:dyDescent="0.15">
      <c r="A20" s="2" t="str">
        <f t="shared" si="2"/>
        <v/>
      </c>
      <c r="B20" s="2" t="str">
        <f t="shared" si="3"/>
        <v/>
      </c>
      <c r="C20" s="24">
        <v>43831</v>
      </c>
      <c r="D20" s="3" t="str">
        <f t="shared" si="0"/>
        <v xml:space="preserve"> </v>
      </c>
      <c r="E20" s="3" t="str">
        <f t="shared" si="1"/>
        <v>20</v>
      </c>
      <c r="F20" s="21">
        <v>55</v>
      </c>
      <c r="G20" s="21">
        <v>120</v>
      </c>
      <c r="H20" s="21">
        <v>79</v>
      </c>
    </row>
    <row r="21" spans="1:8" ht="13.5" x14ac:dyDescent="0.15">
      <c r="A21" s="2" t="str">
        <f t="shared" si="2"/>
        <v/>
      </c>
      <c r="B21" s="2">
        <f t="shared" si="3"/>
        <v>1</v>
      </c>
      <c r="C21" s="24">
        <v>44197</v>
      </c>
      <c r="D21" s="3" t="str">
        <f t="shared" si="0"/>
        <v>R3</v>
      </c>
      <c r="E21" s="3" t="str">
        <f t="shared" si="1"/>
        <v>21</v>
      </c>
      <c r="F21" s="21">
        <v>51</v>
      </c>
      <c r="G21" s="21">
        <v>111</v>
      </c>
      <c r="H21" s="21">
        <v>74</v>
      </c>
    </row>
    <row r="22" spans="1:8" x14ac:dyDescent="0.15">
      <c r="A22" s="2" t="str">
        <f t="shared" si="2"/>
        <v/>
      </c>
      <c r="B22" s="2" t="str">
        <f t="shared" si="3"/>
        <v/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2023-11-29T05:49:48Z</dcterms:created>
  <dcterms:modified xsi:type="dcterms:W3CDTF">2024-01-30T01:18:58Z</dcterms:modified>
</cp:coreProperties>
</file>