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２）福祉\"/>
    </mc:Choice>
  </mc:AlternateContent>
  <xr:revisionPtr revIDLastSave="0" documentId="13_ncr:1_{C2D1348D-6A73-4A00-AF4E-30C580D7A666}" xr6:coauthVersionLast="36" xr6:coauthVersionMax="47" xr10:uidLastSave="{00000000-0000-0000-0000-000000000000}"/>
  <bookViews>
    <workbookView xWindow="-120" yWindow="-120" windowWidth="20730" windowHeight="11160" xr2:uid="{E03D7BE8-BB0C-46CF-AE25-8A2063C46CDD}"/>
  </bookViews>
  <sheets>
    <sheet name="データ" sheetId="2" r:id="rId1"/>
    <sheet name="グラフ1" sheetId="3" r:id="rId2"/>
  </sheets>
  <definedNames>
    <definedName name="一級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OFFSET(データ!$I$9,MATCH(データ!$C$5,データ!$C$9:$C$109,0)-1,0,データ!$B$6,1)</definedName>
    <definedName name="三級">OFFSET(データ!$H$9,MATCH(データ!$C$5,データ!$C$9:$C$109,0)-1,0,データ!$B$6,1)</definedName>
    <definedName name="二級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2" l="1"/>
  <c r="A109" i="2"/>
  <c r="A108" i="2"/>
  <c r="B108" i="2" s="1"/>
  <c r="A107" i="2"/>
  <c r="B107" i="2" s="1"/>
  <c r="A106" i="2"/>
  <c r="A105" i="2"/>
  <c r="A104" i="2"/>
  <c r="A103" i="2"/>
  <c r="A102" i="2"/>
  <c r="A101" i="2"/>
  <c r="A100" i="2"/>
  <c r="B100" i="2" s="1"/>
  <c r="A99" i="2"/>
  <c r="B99" i="2" s="1"/>
  <c r="A98" i="2"/>
  <c r="A97" i="2"/>
  <c r="A96" i="2"/>
  <c r="A95" i="2"/>
  <c r="A94" i="2"/>
  <c r="A93" i="2"/>
  <c r="A92" i="2"/>
  <c r="B92" i="2" s="1"/>
  <c r="A91" i="2"/>
  <c r="B91" i="2" s="1"/>
  <c r="A90" i="2"/>
  <c r="A89" i="2"/>
  <c r="A88" i="2"/>
  <c r="A87" i="2"/>
  <c r="A86" i="2"/>
  <c r="A85" i="2"/>
  <c r="A84" i="2"/>
  <c r="B84" i="2" s="1"/>
  <c r="A83" i="2"/>
  <c r="B83" i="2" s="1"/>
  <c r="A82" i="2"/>
  <c r="A81" i="2"/>
  <c r="A80" i="2"/>
  <c r="A79" i="2"/>
  <c r="A78" i="2"/>
  <c r="A77" i="2"/>
  <c r="A76" i="2"/>
  <c r="B76" i="2" s="1"/>
  <c r="A75" i="2"/>
  <c r="B75" i="2" s="1"/>
  <c r="A74" i="2"/>
  <c r="A73" i="2"/>
  <c r="A72" i="2"/>
  <c r="A71" i="2"/>
  <c r="A70" i="2"/>
  <c r="A69" i="2"/>
  <c r="A68" i="2"/>
  <c r="B68" i="2" s="1"/>
  <c r="A67" i="2"/>
  <c r="B67" i="2" s="1"/>
  <c r="A66" i="2"/>
  <c r="A65" i="2"/>
  <c r="A64" i="2"/>
  <c r="A63" i="2"/>
  <c r="A62" i="2"/>
  <c r="A61" i="2"/>
  <c r="A60" i="2"/>
  <c r="B60" i="2" s="1"/>
  <c r="A59" i="2"/>
  <c r="B59" i="2" s="1"/>
  <c r="A58" i="2"/>
  <c r="A57" i="2"/>
  <c r="A56" i="2"/>
  <c r="A55" i="2"/>
  <c r="A54" i="2"/>
  <c r="A53" i="2"/>
  <c r="A52" i="2"/>
  <c r="B52" i="2" s="1"/>
  <c r="A51" i="2"/>
  <c r="B51" i="2" s="1"/>
  <c r="A50" i="2"/>
  <c r="A49" i="2"/>
  <c r="A48" i="2"/>
  <c r="A47" i="2"/>
  <c r="A46" i="2"/>
  <c r="A45" i="2"/>
  <c r="A44" i="2"/>
  <c r="B44" i="2" s="1"/>
  <c r="A43" i="2"/>
  <c r="B43" i="2" s="1"/>
  <c r="A42" i="2"/>
  <c r="A41" i="2"/>
  <c r="A40" i="2"/>
  <c r="A39" i="2"/>
  <c r="A38" i="2"/>
  <c r="A37" i="2"/>
  <c r="A36" i="2"/>
  <c r="B36" i="2" s="1"/>
  <c r="A35" i="2"/>
  <c r="B35" i="2" s="1"/>
  <c r="A34" i="2"/>
  <c r="A33" i="2"/>
  <c r="A32" i="2"/>
  <c r="A31" i="2"/>
  <c r="A30" i="2"/>
  <c r="A29" i="2"/>
  <c r="A28" i="2"/>
  <c r="B28" i="2" s="1"/>
  <c r="A27" i="2"/>
  <c r="B27" i="2" s="1"/>
  <c r="A26" i="2"/>
  <c r="A25" i="2"/>
  <c r="E25" i="2" s="1"/>
  <c r="A24" i="2"/>
  <c r="E24" i="2" s="1"/>
  <c r="A23" i="2"/>
  <c r="E23" i="2" s="1"/>
  <c r="A22" i="2"/>
  <c r="A21" i="2"/>
  <c r="A20" i="2"/>
  <c r="B20" i="2" s="1"/>
  <c r="A19" i="2"/>
  <c r="B19" i="2" s="1"/>
  <c r="A18" i="2"/>
  <c r="A17" i="2"/>
  <c r="E17" i="2" s="1"/>
  <c r="A16" i="2"/>
  <c r="E16" i="2" s="1"/>
  <c r="A15" i="2"/>
  <c r="E15" i="2" s="1"/>
  <c r="A14" i="2"/>
  <c r="A13" i="2"/>
  <c r="A12" i="2"/>
  <c r="B12" i="2" s="1"/>
  <c r="A11" i="2"/>
  <c r="B11" i="2" s="1"/>
  <c r="B10" i="2"/>
  <c r="A10" i="2"/>
  <c r="E10" i="2" s="1"/>
  <c r="B9" i="2"/>
  <c r="A9" i="2"/>
  <c r="E9" i="2" s="1"/>
  <c r="B6" i="2"/>
  <c r="E5" i="2"/>
  <c r="D20" i="2" l="1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1" i="2"/>
  <c r="D19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E19" i="2"/>
  <c r="D1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E21" i="2"/>
  <c r="E11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D26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4" i="2"/>
  <c r="E18" i="2"/>
  <c r="E22" i="2"/>
  <c r="E26" i="2"/>
</calcChain>
</file>

<file path=xl/sharedStrings.xml><?xml version="1.0" encoding="utf-8"?>
<sst xmlns="http://schemas.openxmlformats.org/spreadsheetml/2006/main" count="17" uniqueCount="17">
  <si>
    <t>１級</t>
    <rPh sb="1" eb="2">
      <t>キュウ</t>
    </rPh>
    <phoneticPr fontId="4"/>
  </si>
  <si>
    <t>２級</t>
    <rPh sb="1" eb="2">
      <t>キュウ</t>
    </rPh>
    <phoneticPr fontId="4"/>
  </si>
  <si>
    <t>３級</t>
    <rPh sb="1" eb="2">
      <t>キュウ</t>
    </rPh>
    <phoneticPr fontId="4"/>
  </si>
  <si>
    <t>合計</t>
    <rPh sb="0" eb="2">
      <t>ゴウケイ</t>
    </rPh>
    <phoneticPr fontId="4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</si>
  <si>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</si>
  <si>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</si>
  <si>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</si>
  <si>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</si>
  <si>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</si>
  <si>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</si>
  <si>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</si>
  <si>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</si>
  <si>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</si>
  <si>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</si>
  <si>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</si>
  <si>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精神障害者保健福祉手帳の交付状況（資料：県健康福祉部）（単位：人）</t>
    <rPh sb="17" eb="19">
      <t>シリョウ</t>
    </rPh>
    <rPh sb="20" eb="21">
      <t>ケン</t>
    </rPh>
    <rPh sb="21" eb="23">
      <t>ケンコウ</t>
    </rPh>
    <rPh sb="23" eb="25">
      <t>フクシ</t>
    </rPh>
    <rPh sb="25" eb="26">
      <t>ブ</t>
    </rPh>
    <rPh sb="28" eb="30">
      <t>タンイ</t>
    </rPh>
    <rPh sb="31" eb="32">
      <t>ニン</t>
    </rPh>
    <phoneticPr fontId="3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</si>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</sst>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81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2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2" fillId="3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81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81" fontId="2" fillId="2" borderId="0" xfId="0" applyNumberFormat="1" applyFont="1" applyFill="1">
      <alignment vertical="center"/>
    </xf>
    <xf numFmtId="176" fontId="2" fillId="0" borderId="0" xfId="0" applyNumberFormat="1" applyFont="1">
      <alignment vertical="center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2" fillId="0" borderId="0" xfId="0" applyFont="1" applyAlignment="1">
      <alignment vertical="center" wrapText="1"/>
    </xf>
    <xf numFmtId="181" fontId="2" fillId="0" borderId="0" xfId="0" applyNumberFormat="1" applyFont="1">
      <alignment vertical="center"/>
    </xf>
    <xf numFmtId="0" fontId="5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精神障害者保健福祉手帳の交付状況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8280654332230435"/>
          <c:h val="0.722190043297525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１級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[0]!一級</c:f>
              <c:numCache>
                <c:formatCode>#,##0_ </c:formatCode>
                <c:ptCount val="12"/>
                <c:pt idx="0">
                  <c:v>3663</c:v>
                </c:pt>
                <c:pt idx="1">
                  <c:v>3920</c:v>
                </c:pt>
                <c:pt idx="2">
                  <c:v>4128</c:v>
                </c:pt>
                <c:pt idx="3">
                  <c:v>4157</c:v>
                </c:pt>
                <c:pt idx="4">
                  <c:v>4079</c:v>
                </c:pt>
                <c:pt idx="5">
                  <c:v>4004</c:v>
                </c:pt>
                <c:pt idx="6">
                  <c:v>4080</c:v>
                </c:pt>
                <c:pt idx="7">
                  <c:v>3873</c:v>
                </c:pt>
                <c:pt idx="8">
                  <c:v>3712</c:v>
                </c:pt>
                <c:pt idx="9">
                  <c:v>3536</c:v>
                </c:pt>
                <c:pt idx="10">
                  <c:v>3357</c:v>
                </c:pt>
                <c:pt idx="11">
                  <c:v>3150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B-43C1-A8AF-3E6A870FCDBF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２級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[0]!二級</c:f>
              <c:numCache>
                <c:formatCode>#,##0_ </c:formatCode>
                <c:ptCount val="12"/>
                <c:pt idx="0">
                  <c:v>4367</c:v>
                </c:pt>
                <c:pt idx="1">
                  <c:v>4908</c:v>
                </c:pt>
                <c:pt idx="2">
                  <c:v>5289</c:v>
                </c:pt>
                <c:pt idx="3">
                  <c:v>5609</c:v>
                </c:pt>
                <c:pt idx="4">
                  <c:v>5808</c:v>
                </c:pt>
                <c:pt idx="5">
                  <c:v>6048</c:v>
                </c:pt>
                <c:pt idx="6">
                  <c:v>6408</c:v>
                </c:pt>
                <c:pt idx="7">
                  <c:v>6642</c:v>
                </c:pt>
                <c:pt idx="8">
                  <c:v>6775</c:v>
                </c:pt>
                <c:pt idx="9">
                  <c:v>6868</c:v>
                </c:pt>
                <c:pt idx="10">
                  <c:v>6969</c:v>
                </c:pt>
                <c:pt idx="11">
                  <c:v>7051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B-43C1-A8AF-3E6A870FCDBF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３級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[0]!三級</c:f>
              <c:numCache>
                <c:formatCode>#,##0_ </c:formatCode>
                <c:ptCount val="12"/>
                <c:pt idx="0">
                  <c:v>797</c:v>
                </c:pt>
                <c:pt idx="1">
                  <c:v>909</c:v>
                </c:pt>
                <c:pt idx="2">
                  <c:v>985</c:v>
                </c:pt>
                <c:pt idx="3">
                  <c:v>1037</c:v>
                </c:pt>
                <c:pt idx="4">
                  <c:v>1141</c:v>
                </c:pt>
                <c:pt idx="5">
                  <c:v>1267</c:v>
                </c:pt>
                <c:pt idx="6">
                  <c:v>1394</c:v>
                </c:pt>
                <c:pt idx="7">
                  <c:v>1535</c:v>
                </c:pt>
                <c:pt idx="8">
                  <c:v>1750</c:v>
                </c:pt>
                <c:pt idx="9">
                  <c:v>1875</c:v>
                </c:pt>
                <c:pt idx="10">
                  <c:v>1985</c:v>
                </c:pt>
                <c:pt idx="11">
                  <c:v>2130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B-43C1-A8AF-3E6A870FCDBF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2"/>
                <c:pt idx="0">
                  <c:v>8827</c:v>
                </c:pt>
                <c:pt idx="1">
                  <c:v>9737</c:v>
                </c:pt>
                <c:pt idx="2">
                  <c:v>10402</c:v>
                </c:pt>
                <c:pt idx="3">
                  <c:v>10803</c:v>
                </c:pt>
                <c:pt idx="4">
                  <c:v>11028</c:v>
                </c:pt>
                <c:pt idx="5">
                  <c:v>11319</c:v>
                </c:pt>
                <c:pt idx="6">
                  <c:v>11882</c:v>
                </c:pt>
                <c:pt idx="7">
                  <c:v>12050</c:v>
                </c:pt>
                <c:pt idx="8">
                  <c:v>12237</c:v>
                </c:pt>
                <c:pt idx="9">
                  <c:v>12279</c:v>
                </c:pt>
                <c:pt idx="10">
                  <c:v>12311</c:v>
                </c:pt>
                <c:pt idx="11">
                  <c:v>12331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7B-43C1-A8AF-3E6A870FC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3181880"/>
        <c:axId val="563182864"/>
      </c:barChart>
      <c:catAx>
        <c:axId val="563181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63182864"/>
        <c:crosses val="autoZero"/>
        <c:auto val="1"/>
        <c:lblAlgn val="ctr"/>
        <c:lblOffset val="100"/>
        <c:noMultiLvlLbl val="0"/>
      </c:catAx>
      <c:valAx>
        <c:axId val="563182864"/>
        <c:scaling>
          <c:orientation val="minMax"/>
          <c:max val="14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63181880"/>
        <c:crosses val="autoZero"/>
        <c:crossBetween val="between"/>
        <c:majorUnit val="2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1383527858422834"/>
          <c:y val="0.10887833815194216"/>
          <c:w val="0.3721078157688204"/>
          <c:h val="4.97932236616324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5D23C6A-7145-4870-817A-B27ECE912497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977811F-84C1-4E45-A477-787A6CD9FDF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0.92109</cdr:x>
      <cdr:y>0.88389</cdr:y>
    </cdr:from>
    <cdr:to>
      <cdr:x>1</cdr:x>
      <cdr:y>0.99153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3F6E3D1-55FF-4A2B-95B1-1A34DDC6F907}"/>
            </a:ext>
          </a:extLst>
        </cdr:cNvPr>
        <cdr:cNvSpPr txBox="1"/>
      </cdr:nvSpPr>
      <cdr:spPr>
        <a:xfrm xmlns:a="http://schemas.openxmlformats.org/drawingml/2006/main">
          <a:off x="8563919" y="5369961"/>
          <a:ext cx="733682" cy="65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0.75017</cdr:x>
      <cdr:y>0.93421</cdr:y>
    </cdr:from>
    <cdr:to>
      <cdr:x>1</cdr:x>
      <cdr:y>0.99636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3A2CE72-8604-4EEC-BE2E-95FC6BF6CD31}"/>
            </a:ext>
          </a:extLst>
        </cdr:cNvPr>
        <cdr:cNvSpPr txBox="1"/>
      </cdr:nvSpPr>
      <cdr:spPr>
        <a:xfrm xmlns:a="http://schemas.openxmlformats.org/drawingml/2006/main">
          <a:off x="6974816" y="5675699"/>
          <a:ext cx="2322785" cy="377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</a:t>
          </a:r>
        </a:p>
      </cdr:txBody>
    </cdr:sp>
  </cdr:relSizeAnchor>
  <cdr:relSizeAnchor xmlns:cdr="http://schemas.openxmlformats.org/drawingml/2006/chartDrawing">
    <cdr:from>
      <cdr:x>0.06499</cdr:x>
      <cdr:y>0.04756</cdr:y>
    </cdr:from>
    <cdr:to>
      <cdr:x>0.13606</cdr:x>
      <cdr:y>0.10688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2806931-4B69-49A0-B209-BF7ADE92DAC0}"/>
            </a:ext>
          </a:extLst>
        </cdr:cNvPr>
        <cdr:cNvSpPr txBox="1"/>
      </cdr:nvSpPr>
      <cdr:spPr>
        <a:xfrm xmlns:a="http://schemas.openxmlformats.org/drawingml/2006/main">
          <a:off x="604280" y="288925"/>
          <a:ext cx="660743" cy="360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52A96-4A2E-4E96-9553-A81436AB59A3}">
  <dimension ref="A1:R109"/>
  <sheetViews>
    <sheetView tabSelected="1" zoomScaleNormal="100" workbookViewId="0">
      <selection activeCell="C1" sqref="C1"/>
    </sheetView>
  </sheetViews>
  <sheetFormatPr defaultRowHeight="13.5" x14ac:dyDescent="0.4"/>
  <cols>
    <col min="1" max="2" width="5.625" style="4" customWidth="1"/>
    <col min="3" max="3" width="10.75" style="1" bestFit="1" customWidth="1"/>
    <col min="4" max="4" width="11.625" style="1" customWidth="1"/>
    <col min="5" max="5" width="9.125" style="1" bestFit="1" customWidth="1"/>
    <col min="6" max="9" width="9.125" style="19" bestFit="1" customWidth="1"/>
    <col min="10" max="16384" width="9" style="1"/>
  </cols>
  <sheetData>
    <row r="1" spans="1:18" x14ac:dyDescent="0.4">
      <c r="A1" s="3" t="s">
        <v>4</v>
      </c>
      <c r="C1" s="5" t="s">
        <v>16</v>
      </c>
      <c r="D1" s="6"/>
      <c r="E1" s="6"/>
      <c r="F1" s="6"/>
      <c r="G1" s="6"/>
      <c r="H1" s="6"/>
      <c r="I1" s="7"/>
      <c r="J1" s="2"/>
      <c r="K1" s="2"/>
      <c r="L1" s="2"/>
      <c r="M1" s="2"/>
      <c r="N1" s="2"/>
      <c r="O1" s="2"/>
      <c r="P1" s="2"/>
      <c r="Q1" s="2"/>
      <c r="R1" s="2"/>
    </row>
    <row r="2" spans="1:18" x14ac:dyDescent="0.4">
      <c r="A2" s="3" t="s">
        <v>5</v>
      </c>
      <c r="C2" s="8" t="s">
        <v>6</v>
      </c>
      <c r="F2" s="1"/>
      <c r="G2" s="1"/>
      <c r="H2" s="1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4">
      <c r="A3" s="3" t="s">
        <v>7</v>
      </c>
      <c r="C3" s="8" t="s">
        <v>8</v>
      </c>
      <c r="F3" s="1"/>
      <c r="G3" s="1"/>
      <c r="H3" s="1"/>
      <c r="I3" s="9"/>
      <c r="J3" s="12"/>
      <c r="K3" s="12"/>
      <c r="L3" s="12"/>
      <c r="M3" s="12"/>
      <c r="N3" s="12"/>
      <c r="O3" s="12"/>
    </row>
    <row r="4" spans="1:18" x14ac:dyDescent="0.4">
      <c r="A4" s="3"/>
      <c r="C4" s="13" t="s">
        <v>9</v>
      </c>
      <c r="F4" s="1"/>
      <c r="G4" s="1"/>
      <c r="H4" s="1"/>
      <c r="I4" s="9"/>
      <c r="J4" s="12"/>
      <c r="K4" s="12"/>
      <c r="L4" s="12"/>
      <c r="M4" s="12"/>
      <c r="N4" s="12"/>
      <c r="O4" s="12"/>
    </row>
    <row r="5" spans="1:18" ht="21" customHeight="1" x14ac:dyDescent="0.4">
      <c r="C5" s="14">
        <v>40544</v>
      </c>
      <c r="D5" s="15" t="s">
        <v>10</v>
      </c>
      <c r="E5" s="16">
        <f>MAX($C$9:$C$109)</f>
        <v>44562</v>
      </c>
      <c r="F5" s="15" t="s">
        <v>11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4">
      <c r="B6" s="4">
        <f>COUNTA(C9:C109)-MATCH(C5,C9:C109,0)+1</f>
        <v>12</v>
      </c>
      <c r="F6" s="1"/>
      <c r="G6" s="1"/>
      <c r="H6" s="1"/>
      <c r="I6" s="1"/>
    </row>
    <row r="7" spans="1:18" x14ac:dyDescent="0.4">
      <c r="A7" s="18"/>
      <c r="C7" s="1" t="s">
        <v>15</v>
      </c>
      <c r="J7" s="19"/>
      <c r="K7" s="19"/>
    </row>
    <row r="8" spans="1:18" ht="27" x14ac:dyDescent="0.4">
      <c r="A8" s="20"/>
      <c r="B8" s="20"/>
      <c r="C8" s="22" t="s">
        <v>12</v>
      </c>
      <c r="D8" s="22" t="s">
        <v>13</v>
      </c>
      <c r="E8" s="22" t="s">
        <v>14</v>
      </c>
      <c r="F8" s="19" t="s">
        <v>0</v>
      </c>
      <c r="G8" s="19" t="s">
        <v>1</v>
      </c>
      <c r="H8" s="19" t="s">
        <v>2</v>
      </c>
      <c r="I8" s="19" t="s">
        <v>3</v>
      </c>
    </row>
    <row r="9" spans="1:18" x14ac:dyDescent="0.15">
      <c r="A9" s="21" t="str">
        <f>IF(C9=EDATE($C$5,0),1,"")</f>
        <v/>
      </c>
      <c r="B9" s="21" t="str">
        <f>IF(C9=EDATE($C$5,0),1,"")</f>
        <v/>
      </c>
      <c r="C9" s="23">
        <v>38353</v>
      </c>
      <c r="D9" s="24" t="str">
        <f t="shared" ref="D9:D26" si="0">IF(OR(A9=1,B9=1,A9),TEXT(C9,"ge"),TEXT(C9," "))</f>
        <v xml:space="preserve"> </v>
      </c>
      <c r="E9" s="24" t="str">
        <f t="shared" ref="E9:E26" si="1">IF(OR(A9=1,A9),TEXT(C9,"yyyy"),TEXT(C9,"yy"))</f>
        <v>05</v>
      </c>
      <c r="F9" s="19">
        <v>2917</v>
      </c>
      <c r="G9" s="19">
        <v>3188</v>
      </c>
      <c r="H9" s="19">
        <v>721</v>
      </c>
      <c r="I9" s="19">
        <v>6826</v>
      </c>
    </row>
    <row r="10" spans="1:18" x14ac:dyDescent="0.15">
      <c r="A10" s="21" t="str">
        <f t="shared" ref="A10:A73" si="2">IF(C10=EDATE($C$5,0),1,"")</f>
        <v/>
      </c>
      <c r="B10" s="21" t="str">
        <f>IF(C10=EDATE($C$5,0),1,"")</f>
        <v/>
      </c>
      <c r="C10" s="23">
        <v>38718</v>
      </c>
      <c r="D10" s="24" t="str">
        <f t="shared" si="0"/>
        <v xml:space="preserve"> </v>
      </c>
      <c r="E10" s="24" t="str">
        <f t="shared" si="1"/>
        <v>06</v>
      </c>
      <c r="F10" s="19">
        <v>3218</v>
      </c>
      <c r="G10" s="19">
        <v>3517</v>
      </c>
      <c r="H10" s="19">
        <v>806</v>
      </c>
      <c r="I10" s="19">
        <v>7541</v>
      </c>
    </row>
    <row r="11" spans="1:18" x14ac:dyDescent="0.15">
      <c r="A11" s="21" t="str">
        <f t="shared" si="2"/>
        <v/>
      </c>
      <c r="B11" s="21" t="str">
        <f>IF(OR(A11=1,C11=$E$5),1,"")</f>
        <v/>
      </c>
      <c r="C11" s="23">
        <v>39083</v>
      </c>
      <c r="D11" s="24" t="str">
        <f t="shared" si="0"/>
        <v xml:space="preserve"> </v>
      </c>
      <c r="E11" s="24" t="str">
        <f t="shared" si="1"/>
        <v>07</v>
      </c>
      <c r="F11" s="19">
        <v>3142</v>
      </c>
      <c r="G11" s="19">
        <v>3610</v>
      </c>
      <c r="H11" s="19">
        <v>745</v>
      </c>
      <c r="I11" s="19">
        <v>7497</v>
      </c>
    </row>
    <row r="12" spans="1:18" x14ac:dyDescent="0.15">
      <c r="A12" s="21" t="str">
        <f t="shared" si="2"/>
        <v/>
      </c>
      <c r="B12" s="21" t="str">
        <f t="shared" ref="B12:B75" si="3">IF(OR(A12=1,C12=$E$5),1,"")</f>
        <v/>
      </c>
      <c r="C12" s="23">
        <v>39448</v>
      </c>
      <c r="D12" s="24" t="str">
        <f t="shared" si="0"/>
        <v xml:space="preserve"> </v>
      </c>
      <c r="E12" s="24" t="str">
        <f t="shared" si="1"/>
        <v>08</v>
      </c>
      <c r="F12" s="19">
        <v>3274</v>
      </c>
      <c r="G12" s="19">
        <v>3906</v>
      </c>
      <c r="H12" s="19">
        <v>756</v>
      </c>
      <c r="I12" s="19">
        <v>7936</v>
      </c>
    </row>
    <row r="13" spans="1:18" x14ac:dyDescent="0.15">
      <c r="A13" s="21" t="str">
        <f t="shared" si="2"/>
        <v/>
      </c>
      <c r="B13" s="21" t="str">
        <f t="shared" si="3"/>
        <v/>
      </c>
      <c r="C13" s="23">
        <v>39814</v>
      </c>
      <c r="D13" s="24" t="str">
        <f t="shared" si="0"/>
        <v xml:space="preserve"> </v>
      </c>
      <c r="E13" s="24" t="str">
        <f t="shared" si="1"/>
        <v>09</v>
      </c>
      <c r="F13" s="19">
        <v>3535</v>
      </c>
      <c r="G13" s="19">
        <v>4192</v>
      </c>
      <c r="H13" s="19">
        <v>761</v>
      </c>
      <c r="I13" s="19">
        <v>8488</v>
      </c>
    </row>
    <row r="14" spans="1:18" x14ac:dyDescent="0.15">
      <c r="A14" s="21" t="str">
        <f t="shared" si="2"/>
        <v/>
      </c>
      <c r="B14" s="21" t="str">
        <f t="shared" si="3"/>
        <v/>
      </c>
      <c r="C14" s="23">
        <v>40179</v>
      </c>
      <c r="D14" s="24" t="str">
        <f t="shared" si="0"/>
        <v xml:space="preserve"> </v>
      </c>
      <c r="E14" s="24" t="str">
        <f t="shared" si="1"/>
        <v>10</v>
      </c>
      <c r="F14" s="19">
        <v>3534</v>
      </c>
      <c r="G14" s="19">
        <v>4236</v>
      </c>
      <c r="H14" s="19">
        <v>776</v>
      </c>
      <c r="I14" s="19">
        <v>8546</v>
      </c>
    </row>
    <row r="15" spans="1:18" x14ac:dyDescent="0.15">
      <c r="A15" s="21">
        <f t="shared" si="2"/>
        <v>1</v>
      </c>
      <c r="B15" s="21">
        <f t="shared" si="3"/>
        <v>1</v>
      </c>
      <c r="C15" s="23">
        <v>40544</v>
      </c>
      <c r="D15" s="24" t="str">
        <f t="shared" si="0"/>
        <v>H23</v>
      </c>
      <c r="E15" s="24" t="str">
        <f t="shared" si="1"/>
        <v>2011</v>
      </c>
      <c r="F15" s="19">
        <v>3663</v>
      </c>
      <c r="G15" s="19">
        <v>4367</v>
      </c>
      <c r="H15" s="19">
        <v>797</v>
      </c>
      <c r="I15" s="19">
        <v>8827</v>
      </c>
    </row>
    <row r="16" spans="1:18" x14ac:dyDescent="0.15">
      <c r="A16" s="21" t="str">
        <f t="shared" si="2"/>
        <v/>
      </c>
      <c r="B16" s="21" t="str">
        <f t="shared" si="3"/>
        <v/>
      </c>
      <c r="C16" s="23">
        <v>40909</v>
      </c>
      <c r="D16" s="24" t="str">
        <f t="shared" si="0"/>
        <v xml:space="preserve"> </v>
      </c>
      <c r="E16" s="24" t="str">
        <f t="shared" si="1"/>
        <v>12</v>
      </c>
      <c r="F16" s="19">
        <v>3920</v>
      </c>
      <c r="G16" s="19">
        <v>4908</v>
      </c>
      <c r="H16" s="19">
        <v>909</v>
      </c>
      <c r="I16" s="19">
        <v>9737</v>
      </c>
    </row>
    <row r="17" spans="1:9" x14ac:dyDescent="0.15">
      <c r="A17" s="21" t="str">
        <f t="shared" si="2"/>
        <v/>
      </c>
      <c r="B17" s="21" t="str">
        <f t="shared" si="3"/>
        <v/>
      </c>
      <c r="C17" s="23">
        <v>41275</v>
      </c>
      <c r="D17" s="24" t="str">
        <f t="shared" si="0"/>
        <v xml:space="preserve"> </v>
      </c>
      <c r="E17" s="24" t="str">
        <f t="shared" si="1"/>
        <v>13</v>
      </c>
      <c r="F17" s="19">
        <v>4128</v>
      </c>
      <c r="G17" s="19">
        <v>5289</v>
      </c>
      <c r="H17" s="19">
        <v>985</v>
      </c>
      <c r="I17" s="19">
        <v>10402</v>
      </c>
    </row>
    <row r="18" spans="1:9" x14ac:dyDescent="0.15">
      <c r="A18" s="21" t="str">
        <f t="shared" si="2"/>
        <v/>
      </c>
      <c r="B18" s="21" t="str">
        <f t="shared" si="3"/>
        <v/>
      </c>
      <c r="C18" s="23">
        <v>41640</v>
      </c>
      <c r="D18" s="24" t="str">
        <f t="shared" si="0"/>
        <v xml:space="preserve"> </v>
      </c>
      <c r="E18" s="24" t="str">
        <f t="shared" si="1"/>
        <v>14</v>
      </c>
      <c r="F18" s="19">
        <v>4157</v>
      </c>
      <c r="G18" s="19">
        <v>5609</v>
      </c>
      <c r="H18" s="19">
        <v>1037</v>
      </c>
      <c r="I18" s="19">
        <v>10803</v>
      </c>
    </row>
    <row r="19" spans="1:9" x14ac:dyDescent="0.15">
      <c r="A19" s="21" t="str">
        <f t="shared" si="2"/>
        <v/>
      </c>
      <c r="B19" s="21" t="str">
        <f t="shared" si="3"/>
        <v/>
      </c>
      <c r="C19" s="23">
        <v>42005</v>
      </c>
      <c r="D19" s="24" t="str">
        <f t="shared" si="0"/>
        <v xml:space="preserve"> </v>
      </c>
      <c r="E19" s="24" t="str">
        <f t="shared" si="1"/>
        <v>15</v>
      </c>
      <c r="F19" s="19">
        <v>4079</v>
      </c>
      <c r="G19" s="19">
        <v>5808</v>
      </c>
      <c r="H19" s="19">
        <v>1141</v>
      </c>
      <c r="I19" s="19">
        <v>11028</v>
      </c>
    </row>
    <row r="20" spans="1:9" x14ac:dyDescent="0.15">
      <c r="A20" s="21" t="str">
        <f t="shared" si="2"/>
        <v/>
      </c>
      <c r="B20" s="21" t="str">
        <f t="shared" si="3"/>
        <v/>
      </c>
      <c r="C20" s="23">
        <v>42370</v>
      </c>
      <c r="D20" s="24" t="str">
        <f t="shared" si="0"/>
        <v xml:space="preserve"> </v>
      </c>
      <c r="E20" s="24" t="str">
        <f t="shared" si="1"/>
        <v>16</v>
      </c>
      <c r="F20" s="19">
        <v>4004</v>
      </c>
      <c r="G20" s="19">
        <v>6048</v>
      </c>
      <c r="H20" s="19">
        <v>1267</v>
      </c>
      <c r="I20" s="19">
        <v>11319</v>
      </c>
    </row>
    <row r="21" spans="1:9" x14ac:dyDescent="0.15">
      <c r="A21" s="21" t="str">
        <f t="shared" si="2"/>
        <v/>
      </c>
      <c r="B21" s="21" t="str">
        <f t="shared" si="3"/>
        <v/>
      </c>
      <c r="C21" s="23">
        <v>42736</v>
      </c>
      <c r="D21" s="24" t="str">
        <f t="shared" si="0"/>
        <v xml:space="preserve"> </v>
      </c>
      <c r="E21" s="24" t="str">
        <f t="shared" si="1"/>
        <v>17</v>
      </c>
      <c r="F21" s="19">
        <v>4080</v>
      </c>
      <c r="G21" s="19">
        <v>6408</v>
      </c>
      <c r="H21" s="19">
        <v>1394</v>
      </c>
      <c r="I21" s="19">
        <v>11882</v>
      </c>
    </row>
    <row r="22" spans="1:9" x14ac:dyDescent="0.15">
      <c r="A22" s="21" t="str">
        <f t="shared" si="2"/>
        <v/>
      </c>
      <c r="B22" s="21" t="str">
        <f t="shared" si="3"/>
        <v/>
      </c>
      <c r="C22" s="23">
        <v>43101</v>
      </c>
      <c r="D22" s="24" t="str">
        <f t="shared" si="0"/>
        <v xml:space="preserve"> </v>
      </c>
      <c r="E22" s="24" t="str">
        <f t="shared" si="1"/>
        <v>18</v>
      </c>
      <c r="F22" s="19">
        <v>3873</v>
      </c>
      <c r="G22" s="19">
        <v>6642</v>
      </c>
      <c r="H22" s="19">
        <v>1535</v>
      </c>
      <c r="I22" s="19">
        <v>12050</v>
      </c>
    </row>
    <row r="23" spans="1:9" x14ac:dyDescent="0.15">
      <c r="A23" s="21" t="str">
        <f t="shared" si="2"/>
        <v/>
      </c>
      <c r="B23" s="21" t="str">
        <f t="shared" si="3"/>
        <v/>
      </c>
      <c r="C23" s="23">
        <v>43466</v>
      </c>
      <c r="D23" s="24" t="str">
        <f t="shared" si="0"/>
        <v xml:space="preserve"> </v>
      </c>
      <c r="E23" s="24" t="str">
        <f t="shared" si="1"/>
        <v>19</v>
      </c>
      <c r="F23" s="19">
        <v>3712</v>
      </c>
      <c r="G23" s="19">
        <v>6775</v>
      </c>
      <c r="H23" s="19">
        <v>1750</v>
      </c>
      <c r="I23" s="19">
        <v>12237</v>
      </c>
    </row>
    <row r="24" spans="1:9" x14ac:dyDescent="0.15">
      <c r="A24" s="21" t="str">
        <f t="shared" si="2"/>
        <v/>
      </c>
      <c r="B24" s="21" t="str">
        <f t="shared" si="3"/>
        <v/>
      </c>
      <c r="C24" s="23">
        <v>43831</v>
      </c>
      <c r="D24" s="24" t="str">
        <f t="shared" si="0"/>
        <v xml:space="preserve"> </v>
      </c>
      <c r="E24" s="24" t="str">
        <f t="shared" si="1"/>
        <v>20</v>
      </c>
      <c r="F24" s="19">
        <v>3536</v>
      </c>
      <c r="G24" s="19">
        <v>6868</v>
      </c>
      <c r="H24" s="19">
        <v>1875</v>
      </c>
      <c r="I24" s="19">
        <v>12279</v>
      </c>
    </row>
    <row r="25" spans="1:9" x14ac:dyDescent="0.15">
      <c r="A25" s="21" t="str">
        <f t="shared" si="2"/>
        <v/>
      </c>
      <c r="B25" s="21" t="str">
        <f t="shared" si="3"/>
        <v/>
      </c>
      <c r="C25" s="23">
        <v>44197</v>
      </c>
      <c r="D25" s="24" t="str">
        <f t="shared" si="0"/>
        <v xml:space="preserve"> </v>
      </c>
      <c r="E25" s="24" t="str">
        <f t="shared" si="1"/>
        <v>21</v>
      </c>
      <c r="F25" s="19">
        <v>3357</v>
      </c>
      <c r="G25" s="19">
        <v>6969</v>
      </c>
      <c r="H25" s="19">
        <v>1985</v>
      </c>
      <c r="I25" s="19">
        <v>12311</v>
      </c>
    </row>
    <row r="26" spans="1:9" x14ac:dyDescent="0.15">
      <c r="A26" s="21" t="str">
        <f t="shared" si="2"/>
        <v/>
      </c>
      <c r="B26" s="21">
        <f t="shared" si="3"/>
        <v>1</v>
      </c>
      <c r="C26" s="23">
        <v>44562</v>
      </c>
      <c r="D26" s="24" t="str">
        <f t="shared" si="0"/>
        <v>R4</v>
      </c>
      <c r="E26" s="24" t="str">
        <f t="shared" si="1"/>
        <v>22</v>
      </c>
      <c r="F26" s="19">
        <v>3150</v>
      </c>
      <c r="G26" s="19">
        <v>7051</v>
      </c>
      <c r="H26" s="19">
        <v>2130</v>
      </c>
      <c r="I26" s="19">
        <f>SUM(F26:H26)</f>
        <v>12331</v>
      </c>
    </row>
    <row r="27" spans="1:9" x14ac:dyDescent="0.15">
      <c r="A27" s="21" t="str">
        <f t="shared" si="2"/>
        <v/>
      </c>
      <c r="B27" s="21" t="str">
        <f t="shared" si="3"/>
        <v/>
      </c>
    </row>
    <row r="28" spans="1:9" x14ac:dyDescent="0.15">
      <c r="A28" s="21" t="str">
        <f t="shared" si="2"/>
        <v/>
      </c>
      <c r="B28" s="21" t="str">
        <f t="shared" si="3"/>
        <v/>
      </c>
    </row>
    <row r="29" spans="1:9" x14ac:dyDescent="0.15">
      <c r="A29" s="21" t="str">
        <f t="shared" si="2"/>
        <v/>
      </c>
      <c r="B29" s="21" t="str">
        <f t="shared" si="3"/>
        <v/>
      </c>
    </row>
    <row r="30" spans="1:9" x14ac:dyDescent="0.15">
      <c r="A30" s="21" t="str">
        <f t="shared" si="2"/>
        <v/>
      </c>
      <c r="B30" s="21" t="str">
        <f t="shared" si="3"/>
        <v/>
      </c>
    </row>
    <row r="31" spans="1:9" x14ac:dyDescent="0.15">
      <c r="A31" s="21" t="str">
        <f t="shared" si="2"/>
        <v/>
      </c>
      <c r="B31" s="21" t="str">
        <f t="shared" si="3"/>
        <v/>
      </c>
    </row>
    <row r="32" spans="1:9" x14ac:dyDescent="0.15">
      <c r="A32" s="21" t="str">
        <f t="shared" si="2"/>
        <v/>
      </c>
      <c r="B32" s="21" t="str">
        <f t="shared" si="3"/>
        <v/>
      </c>
    </row>
    <row r="33" spans="1:2" x14ac:dyDescent="0.15">
      <c r="A33" s="21" t="str">
        <f t="shared" si="2"/>
        <v/>
      </c>
      <c r="B33" s="21" t="str">
        <f t="shared" si="3"/>
        <v/>
      </c>
    </row>
    <row r="34" spans="1:2" x14ac:dyDescent="0.15">
      <c r="A34" s="21" t="str">
        <f t="shared" si="2"/>
        <v/>
      </c>
      <c r="B34" s="21" t="str">
        <f t="shared" si="3"/>
        <v/>
      </c>
    </row>
    <row r="35" spans="1:2" x14ac:dyDescent="0.15">
      <c r="A35" s="21" t="str">
        <f t="shared" si="2"/>
        <v/>
      </c>
      <c r="B35" s="21" t="str">
        <f t="shared" si="3"/>
        <v/>
      </c>
    </row>
    <row r="36" spans="1:2" x14ac:dyDescent="0.15">
      <c r="A36" s="21" t="str">
        <f t="shared" si="2"/>
        <v/>
      </c>
      <c r="B36" s="21" t="str">
        <f t="shared" si="3"/>
        <v/>
      </c>
    </row>
    <row r="37" spans="1:2" x14ac:dyDescent="0.15">
      <c r="A37" s="21" t="str">
        <f t="shared" si="2"/>
        <v/>
      </c>
      <c r="B37" s="21" t="str">
        <f t="shared" si="3"/>
        <v/>
      </c>
    </row>
    <row r="38" spans="1:2" x14ac:dyDescent="0.15">
      <c r="A38" s="21" t="str">
        <f t="shared" si="2"/>
        <v/>
      </c>
      <c r="B38" s="21" t="str">
        <f t="shared" si="3"/>
        <v/>
      </c>
    </row>
    <row r="39" spans="1:2" x14ac:dyDescent="0.15">
      <c r="A39" s="21" t="str">
        <f t="shared" si="2"/>
        <v/>
      </c>
      <c r="B39" s="21" t="str">
        <f t="shared" si="3"/>
        <v/>
      </c>
    </row>
    <row r="40" spans="1:2" x14ac:dyDescent="0.15">
      <c r="A40" s="21" t="str">
        <f t="shared" si="2"/>
        <v/>
      </c>
      <c r="B40" s="21" t="str">
        <f t="shared" si="3"/>
        <v/>
      </c>
    </row>
    <row r="41" spans="1:2" x14ac:dyDescent="0.15">
      <c r="A41" s="21" t="str">
        <f t="shared" si="2"/>
        <v/>
      </c>
      <c r="B41" s="21" t="str">
        <f t="shared" si="3"/>
        <v/>
      </c>
    </row>
    <row r="42" spans="1:2" x14ac:dyDescent="0.15">
      <c r="A42" s="21" t="str">
        <f t="shared" si="2"/>
        <v/>
      </c>
      <c r="B42" s="21" t="str">
        <f t="shared" si="3"/>
        <v/>
      </c>
    </row>
    <row r="43" spans="1:2" x14ac:dyDescent="0.15">
      <c r="A43" s="21" t="str">
        <f t="shared" si="2"/>
        <v/>
      </c>
      <c r="B43" s="21" t="str">
        <f t="shared" si="3"/>
        <v/>
      </c>
    </row>
    <row r="44" spans="1:2" x14ac:dyDescent="0.15">
      <c r="A44" s="21" t="str">
        <f t="shared" si="2"/>
        <v/>
      </c>
      <c r="B44" s="21" t="str">
        <f t="shared" si="3"/>
        <v/>
      </c>
    </row>
    <row r="45" spans="1:2" x14ac:dyDescent="0.15">
      <c r="A45" s="21" t="str">
        <f t="shared" si="2"/>
        <v/>
      </c>
      <c r="B45" s="21" t="str">
        <f t="shared" si="3"/>
        <v/>
      </c>
    </row>
    <row r="46" spans="1:2" x14ac:dyDescent="0.15">
      <c r="A46" s="21" t="str">
        <f t="shared" si="2"/>
        <v/>
      </c>
      <c r="B46" s="21" t="str">
        <f t="shared" si="3"/>
        <v/>
      </c>
    </row>
    <row r="47" spans="1:2" x14ac:dyDescent="0.15">
      <c r="A47" s="21" t="str">
        <f t="shared" si="2"/>
        <v/>
      </c>
      <c r="B47" s="21" t="str">
        <f t="shared" si="3"/>
        <v/>
      </c>
    </row>
    <row r="48" spans="1:2" x14ac:dyDescent="0.15">
      <c r="A48" s="21" t="str">
        <f t="shared" si="2"/>
        <v/>
      </c>
      <c r="B48" s="21" t="str">
        <f t="shared" si="3"/>
        <v/>
      </c>
    </row>
    <row r="49" spans="1:2" x14ac:dyDescent="0.15">
      <c r="A49" s="21" t="str">
        <f t="shared" si="2"/>
        <v/>
      </c>
      <c r="B49" s="21" t="str">
        <f t="shared" si="3"/>
        <v/>
      </c>
    </row>
    <row r="50" spans="1:2" x14ac:dyDescent="0.15">
      <c r="A50" s="21" t="str">
        <f t="shared" si="2"/>
        <v/>
      </c>
      <c r="B50" s="21" t="str">
        <f t="shared" si="3"/>
        <v/>
      </c>
    </row>
    <row r="51" spans="1:2" x14ac:dyDescent="0.15">
      <c r="A51" s="21" t="str">
        <f t="shared" si="2"/>
        <v/>
      </c>
      <c r="B51" s="21" t="str">
        <f t="shared" si="3"/>
        <v/>
      </c>
    </row>
    <row r="52" spans="1:2" x14ac:dyDescent="0.15">
      <c r="A52" s="21" t="str">
        <f t="shared" si="2"/>
        <v/>
      </c>
      <c r="B52" s="21" t="str">
        <f t="shared" si="3"/>
        <v/>
      </c>
    </row>
    <row r="53" spans="1:2" x14ac:dyDescent="0.15">
      <c r="A53" s="21" t="str">
        <f t="shared" si="2"/>
        <v/>
      </c>
      <c r="B53" s="21" t="str">
        <f t="shared" si="3"/>
        <v/>
      </c>
    </row>
    <row r="54" spans="1:2" x14ac:dyDescent="0.15">
      <c r="A54" s="21" t="str">
        <f t="shared" si="2"/>
        <v/>
      </c>
      <c r="B54" s="21" t="str">
        <f t="shared" si="3"/>
        <v/>
      </c>
    </row>
    <row r="55" spans="1:2" x14ac:dyDescent="0.15">
      <c r="A55" s="21" t="str">
        <f t="shared" si="2"/>
        <v/>
      </c>
      <c r="B55" s="21" t="str">
        <f t="shared" si="3"/>
        <v/>
      </c>
    </row>
    <row r="56" spans="1:2" x14ac:dyDescent="0.15">
      <c r="A56" s="21" t="str">
        <f t="shared" si="2"/>
        <v/>
      </c>
      <c r="B56" s="21" t="str">
        <f t="shared" si="3"/>
        <v/>
      </c>
    </row>
    <row r="57" spans="1:2" x14ac:dyDescent="0.15">
      <c r="A57" s="21" t="str">
        <f t="shared" si="2"/>
        <v/>
      </c>
      <c r="B57" s="21" t="str">
        <f t="shared" si="3"/>
        <v/>
      </c>
    </row>
    <row r="58" spans="1:2" x14ac:dyDescent="0.15">
      <c r="A58" s="21" t="str">
        <f t="shared" si="2"/>
        <v/>
      </c>
      <c r="B58" s="21" t="str">
        <f t="shared" si="3"/>
        <v/>
      </c>
    </row>
    <row r="59" spans="1:2" x14ac:dyDescent="0.15">
      <c r="A59" s="21" t="str">
        <f t="shared" si="2"/>
        <v/>
      </c>
      <c r="B59" s="21" t="str">
        <f t="shared" si="3"/>
        <v/>
      </c>
    </row>
    <row r="60" spans="1:2" x14ac:dyDescent="0.15">
      <c r="A60" s="21" t="str">
        <f t="shared" si="2"/>
        <v/>
      </c>
      <c r="B60" s="21" t="str">
        <f t="shared" si="3"/>
        <v/>
      </c>
    </row>
    <row r="61" spans="1:2" x14ac:dyDescent="0.15">
      <c r="A61" s="21" t="str">
        <f t="shared" si="2"/>
        <v/>
      </c>
      <c r="B61" s="21" t="str">
        <f t="shared" si="3"/>
        <v/>
      </c>
    </row>
    <row r="62" spans="1:2" x14ac:dyDescent="0.15">
      <c r="A62" s="21" t="str">
        <f t="shared" si="2"/>
        <v/>
      </c>
      <c r="B62" s="21" t="str">
        <f t="shared" si="3"/>
        <v/>
      </c>
    </row>
    <row r="63" spans="1:2" x14ac:dyDescent="0.15">
      <c r="A63" s="21" t="str">
        <f t="shared" si="2"/>
        <v/>
      </c>
      <c r="B63" s="21" t="str">
        <f t="shared" si="3"/>
        <v/>
      </c>
    </row>
    <row r="64" spans="1:2" x14ac:dyDescent="0.15">
      <c r="A64" s="21" t="str">
        <f t="shared" si="2"/>
        <v/>
      </c>
      <c r="B64" s="21" t="str">
        <f t="shared" si="3"/>
        <v/>
      </c>
    </row>
    <row r="65" spans="1:2" x14ac:dyDescent="0.15">
      <c r="A65" s="21" t="str">
        <f t="shared" si="2"/>
        <v/>
      </c>
      <c r="B65" s="21" t="str">
        <f t="shared" si="3"/>
        <v/>
      </c>
    </row>
    <row r="66" spans="1:2" x14ac:dyDescent="0.15">
      <c r="A66" s="21" t="str">
        <f t="shared" si="2"/>
        <v/>
      </c>
      <c r="B66" s="21" t="str">
        <f t="shared" si="3"/>
        <v/>
      </c>
    </row>
    <row r="67" spans="1:2" x14ac:dyDescent="0.15">
      <c r="A67" s="21" t="str">
        <f t="shared" si="2"/>
        <v/>
      </c>
      <c r="B67" s="21" t="str">
        <f t="shared" si="3"/>
        <v/>
      </c>
    </row>
    <row r="68" spans="1:2" x14ac:dyDescent="0.15">
      <c r="A68" s="21" t="str">
        <f t="shared" si="2"/>
        <v/>
      </c>
      <c r="B68" s="21" t="str">
        <f t="shared" si="3"/>
        <v/>
      </c>
    </row>
    <row r="69" spans="1:2" x14ac:dyDescent="0.15">
      <c r="A69" s="21" t="str">
        <f t="shared" si="2"/>
        <v/>
      </c>
      <c r="B69" s="21" t="str">
        <f t="shared" si="3"/>
        <v/>
      </c>
    </row>
    <row r="70" spans="1:2" x14ac:dyDescent="0.15">
      <c r="A70" s="21" t="str">
        <f t="shared" si="2"/>
        <v/>
      </c>
      <c r="B70" s="21" t="str">
        <f t="shared" si="3"/>
        <v/>
      </c>
    </row>
    <row r="71" spans="1:2" x14ac:dyDescent="0.15">
      <c r="A71" s="21" t="str">
        <f t="shared" si="2"/>
        <v/>
      </c>
      <c r="B71" s="21" t="str">
        <f t="shared" si="3"/>
        <v/>
      </c>
    </row>
    <row r="72" spans="1:2" x14ac:dyDescent="0.15">
      <c r="A72" s="21" t="str">
        <f t="shared" si="2"/>
        <v/>
      </c>
      <c r="B72" s="21" t="str">
        <f t="shared" si="3"/>
        <v/>
      </c>
    </row>
    <row r="73" spans="1:2" x14ac:dyDescent="0.15">
      <c r="A73" s="21" t="str">
        <f t="shared" si="2"/>
        <v/>
      </c>
      <c r="B73" s="21" t="str">
        <f t="shared" si="3"/>
        <v/>
      </c>
    </row>
    <row r="74" spans="1:2" x14ac:dyDescent="0.15">
      <c r="A74" s="21" t="str">
        <f t="shared" ref="A74:A109" si="4">IF(C74=EDATE($C$5,0),1,"")</f>
        <v/>
      </c>
      <c r="B74" s="21" t="str">
        <f t="shared" si="3"/>
        <v/>
      </c>
    </row>
    <row r="75" spans="1:2" x14ac:dyDescent="0.15">
      <c r="A75" s="21" t="str">
        <f t="shared" si="4"/>
        <v/>
      </c>
      <c r="B75" s="21" t="str">
        <f t="shared" si="3"/>
        <v/>
      </c>
    </row>
    <row r="76" spans="1:2" x14ac:dyDescent="0.15">
      <c r="A76" s="21" t="str">
        <f t="shared" si="4"/>
        <v/>
      </c>
      <c r="B76" s="21" t="str">
        <f t="shared" ref="B76:B109" si="5">IF(OR(A76=1,C76=$E$5),1,"")</f>
        <v/>
      </c>
    </row>
    <row r="77" spans="1:2" x14ac:dyDescent="0.15">
      <c r="A77" s="21" t="str">
        <f t="shared" si="4"/>
        <v/>
      </c>
      <c r="B77" s="21" t="str">
        <f t="shared" si="5"/>
        <v/>
      </c>
    </row>
    <row r="78" spans="1:2" x14ac:dyDescent="0.15">
      <c r="A78" s="21" t="str">
        <f t="shared" si="4"/>
        <v/>
      </c>
      <c r="B78" s="21" t="str">
        <f t="shared" si="5"/>
        <v/>
      </c>
    </row>
    <row r="79" spans="1:2" x14ac:dyDescent="0.15">
      <c r="A79" s="21" t="str">
        <f t="shared" si="4"/>
        <v/>
      </c>
      <c r="B79" s="21" t="str">
        <f t="shared" si="5"/>
        <v/>
      </c>
    </row>
    <row r="80" spans="1:2" x14ac:dyDescent="0.15">
      <c r="A80" s="21" t="str">
        <f t="shared" si="4"/>
        <v/>
      </c>
      <c r="B80" s="21" t="str">
        <f t="shared" si="5"/>
        <v/>
      </c>
    </row>
    <row r="81" spans="1:2" x14ac:dyDescent="0.15">
      <c r="A81" s="21" t="str">
        <f t="shared" si="4"/>
        <v/>
      </c>
      <c r="B81" s="21" t="str">
        <f t="shared" si="5"/>
        <v/>
      </c>
    </row>
    <row r="82" spans="1:2" x14ac:dyDescent="0.15">
      <c r="A82" s="21" t="str">
        <f t="shared" si="4"/>
        <v/>
      </c>
      <c r="B82" s="21" t="str">
        <f t="shared" si="5"/>
        <v/>
      </c>
    </row>
    <row r="83" spans="1:2" x14ac:dyDescent="0.15">
      <c r="A83" s="21" t="str">
        <f t="shared" si="4"/>
        <v/>
      </c>
      <c r="B83" s="21" t="str">
        <f t="shared" si="5"/>
        <v/>
      </c>
    </row>
    <row r="84" spans="1:2" x14ac:dyDescent="0.15">
      <c r="A84" s="21" t="str">
        <f t="shared" si="4"/>
        <v/>
      </c>
      <c r="B84" s="21" t="str">
        <f t="shared" si="5"/>
        <v/>
      </c>
    </row>
    <row r="85" spans="1:2" x14ac:dyDescent="0.15">
      <c r="A85" s="21" t="str">
        <f t="shared" si="4"/>
        <v/>
      </c>
      <c r="B85" s="21" t="str">
        <f t="shared" si="5"/>
        <v/>
      </c>
    </row>
    <row r="86" spans="1:2" x14ac:dyDescent="0.15">
      <c r="A86" s="21" t="str">
        <f t="shared" si="4"/>
        <v/>
      </c>
      <c r="B86" s="21" t="str">
        <f t="shared" si="5"/>
        <v/>
      </c>
    </row>
    <row r="87" spans="1:2" x14ac:dyDescent="0.15">
      <c r="A87" s="21" t="str">
        <f t="shared" si="4"/>
        <v/>
      </c>
      <c r="B87" s="21" t="str">
        <f t="shared" si="5"/>
        <v/>
      </c>
    </row>
    <row r="88" spans="1:2" x14ac:dyDescent="0.15">
      <c r="A88" s="21" t="str">
        <f t="shared" si="4"/>
        <v/>
      </c>
      <c r="B88" s="21" t="str">
        <f t="shared" si="5"/>
        <v/>
      </c>
    </row>
    <row r="89" spans="1:2" x14ac:dyDescent="0.15">
      <c r="A89" s="21" t="str">
        <f t="shared" si="4"/>
        <v/>
      </c>
      <c r="B89" s="21" t="str">
        <f t="shared" si="5"/>
        <v/>
      </c>
    </row>
    <row r="90" spans="1:2" x14ac:dyDescent="0.15">
      <c r="A90" s="21" t="str">
        <f t="shared" si="4"/>
        <v/>
      </c>
      <c r="B90" s="21" t="str">
        <f t="shared" si="5"/>
        <v/>
      </c>
    </row>
    <row r="91" spans="1:2" x14ac:dyDescent="0.15">
      <c r="A91" s="21" t="str">
        <f t="shared" si="4"/>
        <v/>
      </c>
      <c r="B91" s="21" t="str">
        <f t="shared" si="5"/>
        <v/>
      </c>
    </row>
    <row r="92" spans="1:2" x14ac:dyDescent="0.15">
      <c r="A92" s="21" t="str">
        <f t="shared" si="4"/>
        <v/>
      </c>
      <c r="B92" s="21" t="str">
        <f t="shared" si="5"/>
        <v/>
      </c>
    </row>
    <row r="93" spans="1:2" x14ac:dyDescent="0.15">
      <c r="A93" s="21" t="str">
        <f t="shared" si="4"/>
        <v/>
      </c>
      <c r="B93" s="21" t="str">
        <f t="shared" si="5"/>
        <v/>
      </c>
    </row>
    <row r="94" spans="1:2" x14ac:dyDescent="0.15">
      <c r="A94" s="21" t="str">
        <f t="shared" si="4"/>
        <v/>
      </c>
      <c r="B94" s="21" t="str">
        <f t="shared" si="5"/>
        <v/>
      </c>
    </row>
    <row r="95" spans="1:2" x14ac:dyDescent="0.15">
      <c r="A95" s="21" t="str">
        <f t="shared" si="4"/>
        <v/>
      </c>
      <c r="B95" s="21" t="str">
        <f t="shared" si="5"/>
        <v/>
      </c>
    </row>
    <row r="96" spans="1:2" x14ac:dyDescent="0.15">
      <c r="A96" s="21" t="str">
        <f t="shared" si="4"/>
        <v/>
      </c>
      <c r="B96" s="21" t="str">
        <f t="shared" si="5"/>
        <v/>
      </c>
    </row>
    <row r="97" spans="1:2" x14ac:dyDescent="0.15">
      <c r="A97" s="21" t="str">
        <f t="shared" si="4"/>
        <v/>
      </c>
      <c r="B97" s="21" t="str">
        <f t="shared" si="5"/>
        <v/>
      </c>
    </row>
    <row r="98" spans="1:2" x14ac:dyDescent="0.15">
      <c r="A98" s="21" t="str">
        <f t="shared" si="4"/>
        <v/>
      </c>
      <c r="B98" s="21" t="str">
        <f t="shared" si="5"/>
        <v/>
      </c>
    </row>
    <row r="99" spans="1:2" x14ac:dyDescent="0.15">
      <c r="A99" s="21" t="str">
        <f t="shared" si="4"/>
        <v/>
      </c>
      <c r="B99" s="21" t="str">
        <f t="shared" si="5"/>
        <v/>
      </c>
    </row>
    <row r="100" spans="1:2" x14ac:dyDescent="0.15">
      <c r="A100" s="21" t="str">
        <f t="shared" si="4"/>
        <v/>
      </c>
      <c r="B100" s="21" t="str">
        <f t="shared" si="5"/>
        <v/>
      </c>
    </row>
    <row r="101" spans="1:2" x14ac:dyDescent="0.15">
      <c r="A101" s="21" t="str">
        <f t="shared" si="4"/>
        <v/>
      </c>
      <c r="B101" s="21" t="str">
        <f t="shared" si="5"/>
        <v/>
      </c>
    </row>
    <row r="102" spans="1:2" x14ac:dyDescent="0.15">
      <c r="A102" s="21" t="str">
        <f t="shared" si="4"/>
        <v/>
      </c>
      <c r="B102" s="21" t="str">
        <f t="shared" si="5"/>
        <v/>
      </c>
    </row>
    <row r="103" spans="1:2" x14ac:dyDescent="0.15">
      <c r="A103" s="21" t="str">
        <f t="shared" si="4"/>
        <v/>
      </c>
      <c r="B103" s="21" t="str">
        <f t="shared" si="5"/>
        <v/>
      </c>
    </row>
    <row r="104" spans="1:2" x14ac:dyDescent="0.15">
      <c r="A104" s="21" t="str">
        <f t="shared" si="4"/>
        <v/>
      </c>
      <c r="B104" s="21" t="str">
        <f t="shared" si="5"/>
        <v/>
      </c>
    </row>
    <row r="105" spans="1:2" x14ac:dyDescent="0.15">
      <c r="A105" s="21" t="str">
        <f t="shared" si="4"/>
        <v/>
      </c>
      <c r="B105" s="21" t="str">
        <f t="shared" si="5"/>
        <v/>
      </c>
    </row>
    <row r="106" spans="1:2" x14ac:dyDescent="0.15">
      <c r="A106" s="21" t="str">
        <f t="shared" si="4"/>
        <v/>
      </c>
      <c r="B106" s="21" t="str">
        <f t="shared" si="5"/>
        <v/>
      </c>
    </row>
    <row r="107" spans="1:2" x14ac:dyDescent="0.15">
      <c r="A107" s="21" t="str">
        <f t="shared" si="4"/>
        <v/>
      </c>
      <c r="B107" s="21" t="str">
        <f t="shared" si="5"/>
        <v/>
      </c>
    </row>
    <row r="108" spans="1:2" x14ac:dyDescent="0.15">
      <c r="A108" s="21" t="str">
        <f t="shared" si="4"/>
        <v/>
      </c>
      <c r="B108" s="21" t="str">
        <f t="shared" si="5"/>
        <v/>
      </c>
    </row>
    <row r="109" spans="1:2" x14ac:dyDescent="0.15">
      <c r="A109" s="21" t="str">
        <f t="shared" si="4"/>
        <v/>
      </c>
      <c r="B109" s="21" t="str">
        <f t="shared" si="5"/>
        <v/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2023-12-18T08:13:13Z</cp:lastPrinted>
  <dcterms:created xsi:type="dcterms:W3CDTF">2023-11-15T01:20:57Z</dcterms:created>
  <dcterms:modified xsi:type="dcterms:W3CDTF">2023-12-28T00:52:55Z</dcterms:modified>
</cp:coreProperties>
</file>