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3_地域別情報\"/>
    </mc:Choice>
  </mc:AlternateContent>
  <xr:revisionPtr revIDLastSave="0" documentId="13_ncr:1_{9D0F3EC4-15EA-4A0B-9921-9A9942C8EB1A}" xr6:coauthVersionLast="36" xr6:coauthVersionMax="36" xr10:uidLastSave="{00000000-0000-0000-0000-000000000000}"/>
  <bookViews>
    <workbookView xWindow="0" yWindow="0" windowWidth="22500" windowHeight="11115" xr2:uid="{DF3C74C8-52C3-4FD5-988C-697D94C71D6E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下北">OFFSET(データ!$K$9,MATCH(データ!$C$5,データ!$C$9:$C$109,0)-1,0,データ!$B$6,1)</definedName>
    <definedName name="三八">OFFSET(データ!$H$9,MATCH(データ!$C$5,データ!$C$9:$C$109,0)-1,0,データ!$B$6,1)</definedName>
    <definedName name="上北">OFFSET(データ!$J$9,MATCH(データ!$C$5,データ!$C$9:$C$109,0)-1,0,データ!$B$6,1)</definedName>
    <definedName name="西北">OFFSET(データ!$I$9,MATCH(データ!$C$5,データ!$C$9:$C$109,0)-1,0,データ!$B$6,1)</definedName>
    <definedName name="中南">OFFSET(データ!$G$9,MATCH(データ!$C$5,データ!$C$9:$C$109,0)-1,0,データ!$B$6,1)</definedName>
    <definedName name="東青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E50" i="2" s="1"/>
  <c r="A49" i="2"/>
  <c r="A48" i="2"/>
  <c r="A47" i="2"/>
  <c r="A46" i="2"/>
  <c r="E46" i="2" s="1"/>
  <c r="A45" i="2"/>
  <c r="A44" i="2"/>
  <c r="A43" i="2"/>
  <c r="A42" i="2"/>
  <c r="E42" i="2" s="1"/>
  <c r="A41" i="2"/>
  <c r="A40" i="2"/>
  <c r="A39" i="2"/>
  <c r="A38" i="2"/>
  <c r="E38" i="2" s="1"/>
  <c r="A37" i="2"/>
  <c r="A36" i="2"/>
  <c r="A35" i="2"/>
  <c r="A34" i="2"/>
  <c r="E34" i="2" s="1"/>
  <c r="A33" i="2"/>
  <c r="A32" i="2"/>
  <c r="A31" i="2"/>
  <c r="A30" i="2"/>
  <c r="E30" i="2" s="1"/>
  <c r="A28" i="2"/>
  <c r="A27" i="2"/>
  <c r="A26" i="2"/>
  <c r="E26" i="2" s="1"/>
  <c r="A25" i="2"/>
  <c r="A24" i="2"/>
  <c r="A23" i="2"/>
  <c r="A22" i="2"/>
  <c r="E22" i="2" s="1"/>
  <c r="A21" i="2"/>
  <c r="A20" i="2"/>
  <c r="A19" i="2"/>
  <c r="A18" i="2"/>
  <c r="E18" i="2" s="1"/>
  <c r="A17" i="2"/>
  <c r="A16" i="2"/>
  <c r="A15" i="2"/>
  <c r="A14" i="2"/>
  <c r="E14" i="2" s="1"/>
  <c r="A13" i="2"/>
  <c r="A12" i="2"/>
  <c r="A11" i="2"/>
  <c r="B10" i="2"/>
  <c r="A10" i="2"/>
  <c r="E10" i="2" s="1"/>
  <c r="B9" i="2"/>
  <c r="A9" i="2"/>
  <c r="E9" i="2" s="1"/>
  <c r="B6" i="2"/>
  <c r="E5" i="2"/>
  <c r="B86" i="2" l="1"/>
  <c r="E49" i="2"/>
  <c r="E45" i="2"/>
  <c r="E41" i="2"/>
  <c r="E37" i="2"/>
  <c r="E33" i="2"/>
  <c r="E29" i="2"/>
  <c r="E25" i="2"/>
  <c r="E21" i="2"/>
  <c r="E17" i="2"/>
  <c r="E13" i="2"/>
  <c r="E48" i="2"/>
  <c r="E44" i="2"/>
  <c r="E40" i="2"/>
  <c r="E36" i="2"/>
  <c r="E32" i="2"/>
  <c r="E28" i="2"/>
  <c r="E24" i="2"/>
  <c r="E20" i="2"/>
  <c r="E16" i="2"/>
  <c r="E12" i="2"/>
  <c r="E51" i="2"/>
  <c r="E47" i="2"/>
  <c r="E43" i="2"/>
  <c r="E39" i="2"/>
  <c r="E35" i="2"/>
  <c r="E31" i="2"/>
  <c r="E27" i="2"/>
  <c r="E23" i="2"/>
  <c r="E19" i="2"/>
  <c r="E15" i="2"/>
  <c r="E11" i="2"/>
  <c r="B87" i="2"/>
  <c r="B56" i="2"/>
  <c r="B11" i="2"/>
  <c r="D11" i="2" s="1"/>
  <c r="B49" i="2"/>
  <c r="D49" i="2" s="1"/>
  <c r="B42" i="2"/>
  <c r="D42" i="2" s="1"/>
  <c r="B81" i="2"/>
  <c r="B36" i="2"/>
  <c r="D36" i="2" s="1"/>
  <c r="B43" i="2"/>
  <c r="D43" i="2" s="1"/>
  <c r="B74" i="2"/>
  <c r="B37" i="2"/>
  <c r="D37" i="2" s="1"/>
  <c r="B68" i="2"/>
  <c r="B106" i="2"/>
  <c r="B23" i="2"/>
  <c r="D23" i="2" s="1"/>
  <c r="B30" i="2"/>
  <c r="D30" i="2" s="1"/>
  <c r="B100" i="2"/>
  <c r="B24" i="2"/>
  <c r="D24" i="2" s="1"/>
  <c r="B17" i="2"/>
  <c r="D17" i="2" s="1"/>
  <c r="B55" i="2"/>
  <c r="B62" i="2"/>
  <c r="B69" i="2"/>
  <c r="B75" i="2"/>
  <c r="B88" i="2"/>
  <c r="B94" i="2"/>
  <c r="B101" i="2"/>
  <c r="B107" i="2"/>
  <c r="B12" i="2"/>
  <c r="D12" i="2" s="1"/>
  <c r="B18" i="2"/>
  <c r="D18" i="2" s="1"/>
  <c r="B25" i="2"/>
  <c r="D25" i="2" s="1"/>
  <c r="B31" i="2"/>
  <c r="D31" i="2" s="1"/>
  <c r="B44" i="2"/>
  <c r="D44" i="2" s="1"/>
  <c r="B50" i="2"/>
  <c r="D50" i="2" s="1"/>
  <c r="B57" i="2"/>
  <c r="B63" i="2"/>
  <c r="B76" i="2"/>
  <c r="B82" i="2"/>
  <c r="B89" i="2"/>
  <c r="B95" i="2"/>
  <c r="B108" i="2"/>
  <c r="B13" i="2"/>
  <c r="D13" i="2" s="1"/>
  <c r="B19" i="2"/>
  <c r="D19" i="2" s="1"/>
  <c r="B32" i="2"/>
  <c r="D32" i="2" s="1"/>
  <c r="B38" i="2"/>
  <c r="D38" i="2" s="1"/>
  <c r="B45" i="2"/>
  <c r="D45" i="2" s="1"/>
  <c r="B51" i="2"/>
  <c r="D51" i="2" s="1"/>
  <c r="B64" i="2"/>
  <c r="B70" i="2"/>
  <c r="B77" i="2"/>
  <c r="B83" i="2"/>
  <c r="B96" i="2"/>
  <c r="B102" i="2"/>
  <c r="B109" i="2"/>
  <c r="B20" i="2"/>
  <c r="D20" i="2" s="1"/>
  <c r="B26" i="2"/>
  <c r="D26" i="2" s="1"/>
  <c r="B33" i="2"/>
  <c r="D33" i="2" s="1"/>
  <c r="B39" i="2"/>
  <c r="D39" i="2" s="1"/>
  <c r="B52" i="2"/>
  <c r="B58" i="2"/>
  <c r="B65" i="2"/>
  <c r="B71" i="2"/>
  <c r="B84" i="2"/>
  <c r="B90" i="2"/>
  <c r="B97" i="2"/>
  <c r="B103" i="2"/>
  <c r="D9" i="2"/>
  <c r="B14" i="2"/>
  <c r="D14" i="2" s="1"/>
  <c r="B21" i="2"/>
  <c r="D21" i="2" s="1"/>
  <c r="B27" i="2"/>
  <c r="D27" i="2" s="1"/>
  <c r="B40" i="2"/>
  <c r="D40" i="2" s="1"/>
  <c r="B46" i="2"/>
  <c r="D46" i="2" s="1"/>
  <c r="B53" i="2"/>
  <c r="B59" i="2"/>
  <c r="B72" i="2"/>
  <c r="B78" i="2"/>
  <c r="B85" i="2"/>
  <c r="B91" i="2"/>
  <c r="B104" i="2"/>
  <c r="B15" i="2"/>
  <c r="D15" i="2" s="1"/>
  <c r="B28" i="2"/>
  <c r="D28" i="2" s="1"/>
  <c r="B34" i="2"/>
  <c r="D34" i="2" s="1"/>
  <c r="B41" i="2"/>
  <c r="D41" i="2" s="1"/>
  <c r="B47" i="2"/>
  <c r="D47" i="2" s="1"/>
  <c r="B60" i="2"/>
  <c r="B66" i="2"/>
  <c r="B73" i="2"/>
  <c r="B79" i="2"/>
  <c r="B92" i="2"/>
  <c r="B98" i="2"/>
  <c r="B105" i="2"/>
  <c r="D10" i="2"/>
  <c r="B16" i="2"/>
  <c r="D16" i="2" s="1"/>
  <c r="B22" i="2"/>
  <c r="D22" i="2" s="1"/>
  <c r="B29" i="2"/>
  <c r="D29" i="2" s="1"/>
  <c r="B35" i="2"/>
  <c r="D35" i="2" s="1"/>
  <c r="B48" i="2"/>
  <c r="D48" i="2" s="1"/>
  <c r="B54" i="2"/>
  <c r="B61" i="2"/>
  <c r="B67" i="2"/>
  <c r="B80" i="2"/>
  <c r="B93" i="2"/>
  <c r="B99" i="2"/>
</calcChain>
</file>

<file path=xl/sharedStrings.xml><?xml version="1.0" encoding="utf-8"?>
<sst xmlns="http://schemas.openxmlformats.org/spreadsheetml/2006/main" count="19" uniqueCount="19">
  <si>
    <t>東青地域</t>
    <rPh sb="0" eb="1">
      <t>ヒガシ</t>
    </rPh>
    <rPh sb="1" eb="2">
      <t>アオ</t>
    </rPh>
    <rPh sb="2" eb="4">
      <t>チイキ</t>
    </rPh>
    <phoneticPr fontId="3"/>
  </si>
  <si>
    <t>中南地域</t>
    <rPh sb="0" eb="2">
      <t>チュウナン</t>
    </rPh>
    <rPh sb="2" eb="4">
      <t>チイキ</t>
    </rPh>
    <phoneticPr fontId="3"/>
  </si>
  <si>
    <t>三八地域</t>
    <rPh sb="0" eb="2">
      <t>３８</t>
    </rPh>
    <rPh sb="2" eb="4">
      <t>チイキ</t>
    </rPh>
    <phoneticPr fontId="3"/>
  </si>
  <si>
    <t>西北地域</t>
    <rPh sb="0" eb="2">
      <t>ニシキタ</t>
    </rPh>
    <rPh sb="2" eb="4">
      <t>チイキ</t>
    </rPh>
    <phoneticPr fontId="3"/>
  </si>
  <si>
    <t>上北地域</t>
    <rPh sb="0" eb="2">
      <t>カミキタ</t>
    </rPh>
    <rPh sb="2" eb="4">
      <t>チイキ</t>
    </rPh>
    <phoneticPr fontId="3"/>
  </si>
  <si>
    <t>下北地域</t>
    <rPh sb="0" eb="2">
      <t>シモキタ</t>
    </rPh>
    <rPh sb="2" eb="4">
      <t>チイキ</t>
    </rPh>
    <phoneticPr fontId="3"/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</si>
  <si>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</si>
  <si>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</si>
  <si>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</si>
  <si>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</si>
  <si>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</si>
  <si>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</si>
  <si>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</si>
  <si>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</si>
  <si>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</si>
  <si>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</si>
  <si>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</si>
  <si>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</si>
  <si>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地域別自然増減数の推移（資料：県企画政策部「青森県の推計人口年報」）（単位：人）</t>
    <rPh sb="0" eb="2">
      <t>チイキ</t>
    </rPh>
    <rPh sb="2" eb="3">
      <t>ベツ</t>
    </rPh>
    <rPh sb="3" eb="5">
      <t>シゼン</t>
    </rPh>
    <rPh sb="5" eb="7">
      <t>ゾウゲン</t>
    </rPh>
    <rPh sb="7" eb="8">
      <t>スウ</t>
    </rPh>
    <rPh sb="9" eb="11">
      <t>スイイ</t>
    </rPh>
    <rPh sb="12" eb="14">
      <t>シリョウ</t>
    </rPh>
    <rPh sb="15" eb="16">
      <t>ケン</t>
    </rPh>
    <rPh sb="16" eb="18">
      <t>キカク</t>
    </rPh>
    <rPh sb="18" eb="20">
      <t>セイサク</t>
    </rPh>
    <rPh sb="20" eb="21">
      <t>ブ</t>
    </rPh>
    <rPh sb="22" eb="25">
      <t>アオモリケン</t>
    </rPh>
    <rPh sb="26" eb="28">
      <t>スイケイ</t>
    </rPh>
    <rPh sb="28" eb="30">
      <t>ジンコウ</t>
    </rPh>
    <rPh sb="30" eb="32">
      <t>ネンポウ</t>
    </rPh>
    <rPh sb="35" eb="37">
      <t>タンイ</t>
    </rPh>
    <rPh sb="38" eb="39">
      <t>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</si>
</sst>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#,##0_ ;[Red]\-#,##0\ 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5" fillId="2" borderId="0" xfId="0" applyFont="1" applyFill="1" applyAlignment="1"/>
    <xf numFmtId="0" fontId="1" fillId="0" borderId="0" xfId="0" applyFont="1" applyAlignment="1">
      <alignment horizontal="right"/>
    </xf>
    <xf numFmtId="0" fontId="6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0" borderId="2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7" fillId="0" borderId="4" xfId="0" applyFont="1" applyBorder="1">
      <alignment vertical="center"/>
    </xf>
    <xf numFmtId="38" fontId="1" fillId="0" borderId="0" xfId="1" applyFont="1">
      <alignment vertical="center"/>
    </xf>
    <xf numFmtId="38" fontId="1" fillId="0" borderId="0" xfId="1" applyFont="1" applyFill="1">
      <alignment vertical="center"/>
    </xf>
    <xf numFmtId="38" fontId="4" fillId="0" borderId="0" xfId="1" applyFont="1">
      <alignment vertical="center"/>
    </xf>
    <xf numFmtId="0" fontId="9" fillId="0" borderId="4" xfId="0" applyFont="1" applyBorder="1" applyAlignment="1">
      <alignment horizontal="center" vertical="center"/>
    </xf>
    <xf numFmtId="14" fontId="4" fillId="3" borderId="6" xfId="0" applyNumberFormat="1" applyFont="1" applyFill="1" applyBorder="1">
      <alignment vertical="center"/>
    </xf>
    <xf numFmtId="0" fontId="4" fillId="0" borderId="7" xfId="0" applyFont="1" applyBorder="1">
      <alignment vertical="center"/>
    </xf>
    <xf numFmtId="176" fontId="4" fillId="0" borderId="7" xfId="0" applyNumberFormat="1" applyFont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76" fontId="4" fillId="0" borderId="0" xfId="0" applyNumberFormat="1" applyFont="1">
      <alignment vertical="center"/>
    </xf>
    <xf numFmtId="177" fontId="4" fillId="0" borderId="2" xfId="0" applyNumberFormat="1" applyFont="1" applyBorder="1">
      <alignment vertical="center"/>
    </xf>
    <xf numFmtId="177" fontId="4" fillId="0" borderId="3" xfId="0" applyNumberFormat="1" applyFont="1" applyBorder="1">
      <alignment vertical="center"/>
    </xf>
    <xf numFmtId="177" fontId="4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7" fontId="4" fillId="0" borderId="5" xfId="0" applyNumberFormat="1" applyFont="1" applyBorder="1">
      <alignment vertical="center"/>
    </xf>
    <xf numFmtId="177" fontId="1" fillId="0" borderId="0" xfId="1" applyNumberFormat="1" applyFont="1">
      <alignment vertical="center"/>
    </xf>
    <xf numFmtId="177" fontId="4" fillId="0" borderId="0" xfId="1" applyNumberFormat="1" applyFont="1">
      <alignment vertical="center"/>
    </xf>
    <xf numFmtId="177" fontId="4" fillId="0" borderId="7" xfId="0" applyNumberFormat="1" applyFont="1" applyBorder="1">
      <alignment vertical="center"/>
    </xf>
    <xf numFmtId="177" fontId="4" fillId="0" borderId="8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地域別自然増減数の推移</a:t>
            </a:r>
          </a:p>
        </c:rich>
      </c:tx>
      <c:layout>
        <c:manualLayout>
          <c:xMode val="edge"/>
          <c:yMode val="edge"/>
          <c:x val="0.37469117033522947"/>
          <c:y val="2.77777366282577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216807539923471"/>
          <c:y val="0.10678794253222625"/>
          <c:w val="0.87688996333570346"/>
          <c:h val="0.70926366225790705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東青地域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[0]!横軸ラベル_西暦</c:f>
              <c:strCache>
                <c:ptCount val="43"/>
                <c:pt idx="0">
                  <c:v>1980</c:v>
                </c:pt>
                <c:pt idx="1">
                  <c:v>81</c:v>
                </c:pt>
                <c:pt idx="2">
                  <c:v>82</c:v>
                </c:pt>
                <c:pt idx="3">
                  <c:v>83</c:v>
                </c:pt>
                <c:pt idx="4">
                  <c:v>84</c:v>
                </c:pt>
                <c:pt idx="5">
                  <c:v>85</c:v>
                </c:pt>
                <c:pt idx="6">
                  <c:v>86</c:v>
                </c:pt>
                <c:pt idx="7">
                  <c:v>87</c:v>
                </c:pt>
                <c:pt idx="8">
                  <c:v>88</c:v>
                </c:pt>
                <c:pt idx="9">
                  <c:v>89</c:v>
                </c:pt>
                <c:pt idx="10">
                  <c:v>90</c:v>
                </c:pt>
                <c:pt idx="11">
                  <c:v>91</c:v>
                </c:pt>
                <c:pt idx="12">
                  <c:v>92</c:v>
                </c:pt>
                <c:pt idx="13">
                  <c:v>93</c:v>
                </c:pt>
                <c:pt idx="14">
                  <c:v>94</c:v>
                </c:pt>
                <c:pt idx="15">
                  <c:v>95</c:v>
                </c:pt>
                <c:pt idx="16">
                  <c:v>96</c:v>
                </c:pt>
                <c:pt idx="17">
                  <c:v>97</c:v>
                </c:pt>
                <c:pt idx="18">
                  <c:v>98</c:v>
                </c:pt>
                <c:pt idx="19">
                  <c:v>99</c:v>
                </c:pt>
                <c:pt idx="20">
                  <c:v>2000</c:v>
                </c:pt>
                <c:pt idx="21">
                  <c:v>01</c:v>
                </c:pt>
                <c:pt idx="22">
                  <c:v>02</c:v>
                </c:pt>
                <c:pt idx="23">
                  <c:v>03</c:v>
                </c:pt>
                <c:pt idx="24">
                  <c:v>04</c:v>
                </c:pt>
                <c:pt idx="25">
                  <c:v>05</c:v>
                </c:pt>
                <c:pt idx="26">
                  <c:v>06</c:v>
                </c:pt>
                <c:pt idx="27">
                  <c:v>07</c:v>
                </c:pt>
                <c:pt idx="28">
                  <c:v>08</c:v>
                </c:pt>
                <c:pt idx="29">
                  <c:v>09</c:v>
                </c:pt>
                <c:pt idx="30">
                  <c:v>10</c:v>
                </c:pt>
                <c:pt idx="31">
                  <c:v>11</c:v>
                </c:pt>
                <c:pt idx="32">
                  <c:v>12</c:v>
                </c:pt>
                <c:pt idx="33">
                  <c:v>13</c:v>
                </c:pt>
                <c:pt idx="34">
                  <c:v>14</c:v>
                </c:pt>
                <c:pt idx="35">
                  <c:v>15</c:v>
                </c:pt>
                <c:pt idx="36">
                  <c:v>16</c:v>
                </c:pt>
                <c:pt idx="37">
                  <c:v>17</c:v>
                </c:pt>
                <c:pt idx="38">
                  <c:v>18</c:v>
                </c:pt>
                <c:pt idx="39">
                  <c:v>19</c:v>
                </c:pt>
                <c:pt idx="40">
                  <c:v>20</c:v>
                </c:pt>
                <c:pt idx="41">
                  <c:v>21</c:v>
                </c:pt>
                <c:pt idx="42">
                  <c:v>22</c:v>
                </c:pt>
              </c:strCache>
            </c:strRef>
          </c:cat>
          <c:val>
            <c:numRef>
              <c:f>[0]!東青</c:f>
              <c:numCache>
                <c:formatCode>#,##0_ ;[Red]\-#,##0\ </c:formatCode>
                <c:ptCount val="43"/>
                <c:pt idx="0">
                  <c:v>2991</c:v>
                </c:pt>
                <c:pt idx="1">
                  <c:v>2685</c:v>
                </c:pt>
                <c:pt idx="2">
                  <c:v>2693</c:v>
                </c:pt>
                <c:pt idx="3">
                  <c:v>2632</c:v>
                </c:pt>
                <c:pt idx="4">
                  <c:v>2350</c:v>
                </c:pt>
                <c:pt idx="5">
                  <c:v>2026</c:v>
                </c:pt>
                <c:pt idx="6">
                  <c:v>2008</c:v>
                </c:pt>
                <c:pt idx="7">
                  <c:v>1777</c:v>
                </c:pt>
                <c:pt idx="8">
                  <c:v>1318</c:v>
                </c:pt>
                <c:pt idx="9">
                  <c:v>1071</c:v>
                </c:pt>
                <c:pt idx="10">
                  <c:v>982</c:v>
                </c:pt>
                <c:pt idx="11">
                  <c:v>894</c:v>
                </c:pt>
                <c:pt idx="12">
                  <c:v>515</c:v>
                </c:pt>
                <c:pt idx="13">
                  <c:v>499</c:v>
                </c:pt>
                <c:pt idx="14">
                  <c:v>632</c:v>
                </c:pt>
                <c:pt idx="15">
                  <c:v>387</c:v>
                </c:pt>
                <c:pt idx="16">
                  <c:v>429</c:v>
                </c:pt>
                <c:pt idx="17">
                  <c:v>298</c:v>
                </c:pt>
                <c:pt idx="18">
                  <c:v>214</c:v>
                </c:pt>
                <c:pt idx="19">
                  <c:v>-59</c:v>
                </c:pt>
                <c:pt idx="20">
                  <c:v>126</c:v>
                </c:pt>
                <c:pt idx="21">
                  <c:v>86</c:v>
                </c:pt>
                <c:pt idx="22">
                  <c:v>-26</c:v>
                </c:pt>
                <c:pt idx="23">
                  <c:v>-441</c:v>
                </c:pt>
                <c:pt idx="24">
                  <c:v>-516</c:v>
                </c:pt>
                <c:pt idx="25">
                  <c:v>-753</c:v>
                </c:pt>
                <c:pt idx="26">
                  <c:v>-745</c:v>
                </c:pt>
                <c:pt idx="27">
                  <c:v>-890</c:v>
                </c:pt>
                <c:pt idx="28">
                  <c:v>-983</c:v>
                </c:pt>
                <c:pt idx="29">
                  <c:v>-1126</c:v>
                </c:pt>
                <c:pt idx="30">
                  <c:v>-1368</c:v>
                </c:pt>
                <c:pt idx="31">
                  <c:v>-1424</c:v>
                </c:pt>
                <c:pt idx="32">
                  <c:v>-1636</c:v>
                </c:pt>
                <c:pt idx="33">
                  <c:v>-1771</c:v>
                </c:pt>
                <c:pt idx="34">
                  <c:v>-1825</c:v>
                </c:pt>
                <c:pt idx="35">
                  <c:v>-1895</c:v>
                </c:pt>
                <c:pt idx="36">
                  <c:v>-1930</c:v>
                </c:pt>
                <c:pt idx="37">
                  <c:v>-2083</c:v>
                </c:pt>
                <c:pt idx="38">
                  <c:v>-2127</c:v>
                </c:pt>
                <c:pt idx="39">
                  <c:v>-2359</c:v>
                </c:pt>
                <c:pt idx="40">
                  <c:v>-2411</c:v>
                </c:pt>
                <c:pt idx="41">
                  <c:v>-2724</c:v>
                </c:pt>
                <c:pt idx="42">
                  <c:v>-2959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45-4014-9D14-3A7DDDA4AE80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中南地域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[0]!横軸ラベル_西暦</c:f>
              <c:strCache>
                <c:ptCount val="43"/>
                <c:pt idx="0">
                  <c:v>1980</c:v>
                </c:pt>
                <c:pt idx="1">
                  <c:v>81</c:v>
                </c:pt>
                <c:pt idx="2">
                  <c:v>82</c:v>
                </c:pt>
                <c:pt idx="3">
                  <c:v>83</c:v>
                </c:pt>
                <c:pt idx="4">
                  <c:v>84</c:v>
                </c:pt>
                <c:pt idx="5">
                  <c:v>85</c:v>
                </c:pt>
                <c:pt idx="6">
                  <c:v>86</c:v>
                </c:pt>
                <c:pt idx="7">
                  <c:v>87</c:v>
                </c:pt>
                <c:pt idx="8">
                  <c:v>88</c:v>
                </c:pt>
                <c:pt idx="9">
                  <c:v>89</c:v>
                </c:pt>
                <c:pt idx="10">
                  <c:v>90</c:v>
                </c:pt>
                <c:pt idx="11">
                  <c:v>91</c:v>
                </c:pt>
                <c:pt idx="12">
                  <c:v>92</c:v>
                </c:pt>
                <c:pt idx="13">
                  <c:v>93</c:v>
                </c:pt>
                <c:pt idx="14">
                  <c:v>94</c:v>
                </c:pt>
                <c:pt idx="15">
                  <c:v>95</c:v>
                </c:pt>
                <c:pt idx="16">
                  <c:v>96</c:v>
                </c:pt>
                <c:pt idx="17">
                  <c:v>97</c:v>
                </c:pt>
                <c:pt idx="18">
                  <c:v>98</c:v>
                </c:pt>
                <c:pt idx="19">
                  <c:v>99</c:v>
                </c:pt>
                <c:pt idx="20">
                  <c:v>2000</c:v>
                </c:pt>
                <c:pt idx="21">
                  <c:v>01</c:v>
                </c:pt>
                <c:pt idx="22">
                  <c:v>02</c:v>
                </c:pt>
                <c:pt idx="23">
                  <c:v>03</c:v>
                </c:pt>
                <c:pt idx="24">
                  <c:v>04</c:v>
                </c:pt>
                <c:pt idx="25">
                  <c:v>05</c:v>
                </c:pt>
                <c:pt idx="26">
                  <c:v>06</c:v>
                </c:pt>
                <c:pt idx="27">
                  <c:v>07</c:v>
                </c:pt>
                <c:pt idx="28">
                  <c:v>08</c:v>
                </c:pt>
                <c:pt idx="29">
                  <c:v>09</c:v>
                </c:pt>
                <c:pt idx="30">
                  <c:v>10</c:v>
                </c:pt>
                <c:pt idx="31">
                  <c:v>11</c:v>
                </c:pt>
                <c:pt idx="32">
                  <c:v>12</c:v>
                </c:pt>
                <c:pt idx="33">
                  <c:v>13</c:v>
                </c:pt>
                <c:pt idx="34">
                  <c:v>14</c:v>
                </c:pt>
                <c:pt idx="35">
                  <c:v>15</c:v>
                </c:pt>
                <c:pt idx="36">
                  <c:v>16</c:v>
                </c:pt>
                <c:pt idx="37">
                  <c:v>17</c:v>
                </c:pt>
                <c:pt idx="38">
                  <c:v>18</c:v>
                </c:pt>
                <c:pt idx="39">
                  <c:v>19</c:v>
                </c:pt>
                <c:pt idx="40">
                  <c:v>20</c:v>
                </c:pt>
                <c:pt idx="41">
                  <c:v>21</c:v>
                </c:pt>
                <c:pt idx="42">
                  <c:v>22</c:v>
                </c:pt>
              </c:strCache>
            </c:strRef>
          </c:cat>
          <c:val>
            <c:numRef>
              <c:f>[0]!中南</c:f>
              <c:numCache>
                <c:formatCode>#,##0_ ;[Red]\-#,##0\ </c:formatCode>
                <c:ptCount val="43"/>
                <c:pt idx="0">
                  <c:v>1895</c:v>
                </c:pt>
                <c:pt idx="1">
                  <c:v>1726</c:v>
                </c:pt>
                <c:pt idx="2">
                  <c:v>1581</c:v>
                </c:pt>
                <c:pt idx="3">
                  <c:v>1533</c:v>
                </c:pt>
                <c:pt idx="4">
                  <c:v>1450</c:v>
                </c:pt>
                <c:pt idx="5">
                  <c:v>1213</c:v>
                </c:pt>
                <c:pt idx="6">
                  <c:v>1202</c:v>
                </c:pt>
                <c:pt idx="7">
                  <c:v>903</c:v>
                </c:pt>
                <c:pt idx="8">
                  <c:v>650</c:v>
                </c:pt>
                <c:pt idx="9">
                  <c:v>520</c:v>
                </c:pt>
                <c:pt idx="10">
                  <c:v>292</c:v>
                </c:pt>
                <c:pt idx="11">
                  <c:v>521</c:v>
                </c:pt>
                <c:pt idx="12">
                  <c:v>282</c:v>
                </c:pt>
                <c:pt idx="13">
                  <c:v>125</c:v>
                </c:pt>
                <c:pt idx="14">
                  <c:v>356</c:v>
                </c:pt>
                <c:pt idx="15">
                  <c:v>-142</c:v>
                </c:pt>
                <c:pt idx="16">
                  <c:v>-38</c:v>
                </c:pt>
                <c:pt idx="17">
                  <c:v>-185</c:v>
                </c:pt>
                <c:pt idx="18">
                  <c:v>-137</c:v>
                </c:pt>
                <c:pt idx="19">
                  <c:v>-405</c:v>
                </c:pt>
                <c:pt idx="20">
                  <c:v>-490</c:v>
                </c:pt>
                <c:pt idx="21">
                  <c:v>-509</c:v>
                </c:pt>
                <c:pt idx="22">
                  <c:v>-749</c:v>
                </c:pt>
                <c:pt idx="23">
                  <c:v>-941</c:v>
                </c:pt>
                <c:pt idx="24">
                  <c:v>-1012</c:v>
                </c:pt>
                <c:pt idx="25">
                  <c:v>-1414</c:v>
                </c:pt>
                <c:pt idx="26">
                  <c:v>-1278</c:v>
                </c:pt>
                <c:pt idx="27">
                  <c:v>-1276</c:v>
                </c:pt>
                <c:pt idx="28">
                  <c:v>-1603</c:v>
                </c:pt>
                <c:pt idx="29">
                  <c:v>-1592</c:v>
                </c:pt>
                <c:pt idx="30">
                  <c:v>-1475</c:v>
                </c:pt>
                <c:pt idx="31">
                  <c:v>-1673</c:v>
                </c:pt>
                <c:pt idx="32">
                  <c:v>-1924</c:v>
                </c:pt>
                <c:pt idx="33">
                  <c:v>-1933</c:v>
                </c:pt>
                <c:pt idx="34">
                  <c:v>-1792</c:v>
                </c:pt>
                <c:pt idx="35">
                  <c:v>-2009</c:v>
                </c:pt>
                <c:pt idx="36">
                  <c:v>-2041</c:v>
                </c:pt>
                <c:pt idx="37">
                  <c:v>-2085</c:v>
                </c:pt>
                <c:pt idx="38">
                  <c:v>-2122</c:v>
                </c:pt>
                <c:pt idx="39">
                  <c:v>-2320</c:v>
                </c:pt>
                <c:pt idx="40">
                  <c:v>-2377</c:v>
                </c:pt>
                <c:pt idx="41">
                  <c:v>-2630</c:v>
                </c:pt>
                <c:pt idx="42">
                  <c:v>-2845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45-4014-9D14-3A7DDDA4AE80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三八地域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[0]!横軸ラベル_西暦</c:f>
              <c:strCache>
                <c:ptCount val="43"/>
                <c:pt idx="0">
                  <c:v>1980</c:v>
                </c:pt>
                <c:pt idx="1">
                  <c:v>81</c:v>
                </c:pt>
                <c:pt idx="2">
                  <c:v>82</c:v>
                </c:pt>
                <c:pt idx="3">
                  <c:v>83</c:v>
                </c:pt>
                <c:pt idx="4">
                  <c:v>84</c:v>
                </c:pt>
                <c:pt idx="5">
                  <c:v>85</c:v>
                </c:pt>
                <c:pt idx="6">
                  <c:v>86</c:v>
                </c:pt>
                <c:pt idx="7">
                  <c:v>87</c:v>
                </c:pt>
                <c:pt idx="8">
                  <c:v>88</c:v>
                </c:pt>
                <c:pt idx="9">
                  <c:v>89</c:v>
                </c:pt>
                <c:pt idx="10">
                  <c:v>90</c:v>
                </c:pt>
                <c:pt idx="11">
                  <c:v>91</c:v>
                </c:pt>
                <c:pt idx="12">
                  <c:v>92</c:v>
                </c:pt>
                <c:pt idx="13">
                  <c:v>93</c:v>
                </c:pt>
                <c:pt idx="14">
                  <c:v>94</c:v>
                </c:pt>
                <c:pt idx="15">
                  <c:v>95</c:v>
                </c:pt>
                <c:pt idx="16">
                  <c:v>96</c:v>
                </c:pt>
                <c:pt idx="17">
                  <c:v>97</c:v>
                </c:pt>
                <c:pt idx="18">
                  <c:v>98</c:v>
                </c:pt>
                <c:pt idx="19">
                  <c:v>99</c:v>
                </c:pt>
                <c:pt idx="20">
                  <c:v>2000</c:v>
                </c:pt>
                <c:pt idx="21">
                  <c:v>01</c:v>
                </c:pt>
                <c:pt idx="22">
                  <c:v>02</c:v>
                </c:pt>
                <c:pt idx="23">
                  <c:v>03</c:v>
                </c:pt>
                <c:pt idx="24">
                  <c:v>04</c:v>
                </c:pt>
                <c:pt idx="25">
                  <c:v>05</c:v>
                </c:pt>
                <c:pt idx="26">
                  <c:v>06</c:v>
                </c:pt>
                <c:pt idx="27">
                  <c:v>07</c:v>
                </c:pt>
                <c:pt idx="28">
                  <c:v>08</c:v>
                </c:pt>
                <c:pt idx="29">
                  <c:v>09</c:v>
                </c:pt>
                <c:pt idx="30">
                  <c:v>10</c:v>
                </c:pt>
                <c:pt idx="31">
                  <c:v>11</c:v>
                </c:pt>
                <c:pt idx="32">
                  <c:v>12</c:v>
                </c:pt>
                <c:pt idx="33">
                  <c:v>13</c:v>
                </c:pt>
                <c:pt idx="34">
                  <c:v>14</c:v>
                </c:pt>
                <c:pt idx="35">
                  <c:v>15</c:v>
                </c:pt>
                <c:pt idx="36">
                  <c:v>16</c:v>
                </c:pt>
                <c:pt idx="37">
                  <c:v>17</c:v>
                </c:pt>
                <c:pt idx="38">
                  <c:v>18</c:v>
                </c:pt>
                <c:pt idx="39">
                  <c:v>19</c:v>
                </c:pt>
                <c:pt idx="40">
                  <c:v>20</c:v>
                </c:pt>
                <c:pt idx="41">
                  <c:v>21</c:v>
                </c:pt>
                <c:pt idx="42">
                  <c:v>22</c:v>
                </c:pt>
              </c:strCache>
            </c:strRef>
          </c:cat>
          <c:val>
            <c:numRef>
              <c:f>[0]!三八</c:f>
              <c:numCache>
                <c:formatCode>#,##0_ ;[Red]\-#,##0\ </c:formatCode>
                <c:ptCount val="43"/>
                <c:pt idx="0">
                  <c:v>2845</c:v>
                </c:pt>
                <c:pt idx="1">
                  <c:v>2830</c:v>
                </c:pt>
                <c:pt idx="2">
                  <c:v>2709</c:v>
                </c:pt>
                <c:pt idx="3">
                  <c:v>2600</c:v>
                </c:pt>
                <c:pt idx="4">
                  <c:v>2505</c:v>
                </c:pt>
                <c:pt idx="5">
                  <c:v>2334</c:v>
                </c:pt>
                <c:pt idx="6">
                  <c:v>2334</c:v>
                </c:pt>
                <c:pt idx="7">
                  <c:v>2130</c:v>
                </c:pt>
                <c:pt idx="8">
                  <c:v>1741</c:v>
                </c:pt>
                <c:pt idx="9">
                  <c:v>1613</c:v>
                </c:pt>
                <c:pt idx="10">
                  <c:v>1458</c:v>
                </c:pt>
                <c:pt idx="11">
                  <c:v>1484</c:v>
                </c:pt>
                <c:pt idx="12">
                  <c:v>1287</c:v>
                </c:pt>
                <c:pt idx="13">
                  <c:v>974</c:v>
                </c:pt>
                <c:pt idx="14">
                  <c:v>1153</c:v>
                </c:pt>
                <c:pt idx="15">
                  <c:v>891</c:v>
                </c:pt>
                <c:pt idx="16">
                  <c:v>846</c:v>
                </c:pt>
                <c:pt idx="17">
                  <c:v>606</c:v>
                </c:pt>
                <c:pt idx="18">
                  <c:v>714</c:v>
                </c:pt>
                <c:pt idx="19">
                  <c:v>366</c:v>
                </c:pt>
                <c:pt idx="20">
                  <c:v>556</c:v>
                </c:pt>
                <c:pt idx="21">
                  <c:v>233</c:v>
                </c:pt>
                <c:pt idx="22">
                  <c:v>166</c:v>
                </c:pt>
                <c:pt idx="23">
                  <c:v>-11</c:v>
                </c:pt>
                <c:pt idx="24">
                  <c:v>-265</c:v>
                </c:pt>
                <c:pt idx="25">
                  <c:v>-497</c:v>
                </c:pt>
                <c:pt idx="26">
                  <c:v>-501</c:v>
                </c:pt>
                <c:pt idx="27">
                  <c:v>-761</c:v>
                </c:pt>
                <c:pt idx="28">
                  <c:v>-744</c:v>
                </c:pt>
                <c:pt idx="29">
                  <c:v>-1059</c:v>
                </c:pt>
                <c:pt idx="30">
                  <c:v>-1087</c:v>
                </c:pt>
                <c:pt idx="31">
                  <c:v>-1162</c:v>
                </c:pt>
                <c:pt idx="32">
                  <c:v>-1310</c:v>
                </c:pt>
                <c:pt idx="33">
                  <c:v>-1501</c:v>
                </c:pt>
                <c:pt idx="34">
                  <c:v>-1428</c:v>
                </c:pt>
                <c:pt idx="35">
                  <c:v>-1531</c:v>
                </c:pt>
                <c:pt idx="36">
                  <c:v>-1585</c:v>
                </c:pt>
                <c:pt idx="37">
                  <c:v>-1931</c:v>
                </c:pt>
                <c:pt idx="38">
                  <c:v>-2040</c:v>
                </c:pt>
                <c:pt idx="39">
                  <c:v>-2256</c:v>
                </c:pt>
                <c:pt idx="40">
                  <c:v>-2206</c:v>
                </c:pt>
                <c:pt idx="41">
                  <c:v>-2523</c:v>
                </c:pt>
                <c:pt idx="42">
                  <c:v>-2860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B45-4014-9D14-3A7DDDA4AE80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西北地域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[0]!横軸ラベル_西暦</c:f>
              <c:strCache>
                <c:ptCount val="43"/>
                <c:pt idx="0">
                  <c:v>1980</c:v>
                </c:pt>
                <c:pt idx="1">
                  <c:v>81</c:v>
                </c:pt>
                <c:pt idx="2">
                  <c:v>82</c:v>
                </c:pt>
                <c:pt idx="3">
                  <c:v>83</c:v>
                </c:pt>
                <c:pt idx="4">
                  <c:v>84</c:v>
                </c:pt>
                <c:pt idx="5">
                  <c:v>85</c:v>
                </c:pt>
                <c:pt idx="6">
                  <c:v>86</c:v>
                </c:pt>
                <c:pt idx="7">
                  <c:v>87</c:v>
                </c:pt>
                <c:pt idx="8">
                  <c:v>88</c:v>
                </c:pt>
                <c:pt idx="9">
                  <c:v>89</c:v>
                </c:pt>
                <c:pt idx="10">
                  <c:v>90</c:v>
                </c:pt>
                <c:pt idx="11">
                  <c:v>91</c:v>
                </c:pt>
                <c:pt idx="12">
                  <c:v>92</c:v>
                </c:pt>
                <c:pt idx="13">
                  <c:v>93</c:v>
                </c:pt>
                <c:pt idx="14">
                  <c:v>94</c:v>
                </c:pt>
                <c:pt idx="15">
                  <c:v>95</c:v>
                </c:pt>
                <c:pt idx="16">
                  <c:v>96</c:v>
                </c:pt>
                <c:pt idx="17">
                  <c:v>97</c:v>
                </c:pt>
                <c:pt idx="18">
                  <c:v>98</c:v>
                </c:pt>
                <c:pt idx="19">
                  <c:v>99</c:v>
                </c:pt>
                <c:pt idx="20">
                  <c:v>2000</c:v>
                </c:pt>
                <c:pt idx="21">
                  <c:v>01</c:v>
                </c:pt>
                <c:pt idx="22">
                  <c:v>02</c:v>
                </c:pt>
                <c:pt idx="23">
                  <c:v>03</c:v>
                </c:pt>
                <c:pt idx="24">
                  <c:v>04</c:v>
                </c:pt>
                <c:pt idx="25">
                  <c:v>05</c:v>
                </c:pt>
                <c:pt idx="26">
                  <c:v>06</c:v>
                </c:pt>
                <c:pt idx="27">
                  <c:v>07</c:v>
                </c:pt>
                <c:pt idx="28">
                  <c:v>08</c:v>
                </c:pt>
                <c:pt idx="29">
                  <c:v>09</c:v>
                </c:pt>
                <c:pt idx="30">
                  <c:v>10</c:v>
                </c:pt>
                <c:pt idx="31">
                  <c:v>11</c:v>
                </c:pt>
                <c:pt idx="32">
                  <c:v>12</c:v>
                </c:pt>
                <c:pt idx="33">
                  <c:v>13</c:v>
                </c:pt>
                <c:pt idx="34">
                  <c:v>14</c:v>
                </c:pt>
                <c:pt idx="35">
                  <c:v>15</c:v>
                </c:pt>
                <c:pt idx="36">
                  <c:v>16</c:v>
                </c:pt>
                <c:pt idx="37">
                  <c:v>17</c:v>
                </c:pt>
                <c:pt idx="38">
                  <c:v>18</c:v>
                </c:pt>
                <c:pt idx="39">
                  <c:v>19</c:v>
                </c:pt>
                <c:pt idx="40">
                  <c:v>20</c:v>
                </c:pt>
                <c:pt idx="41">
                  <c:v>21</c:v>
                </c:pt>
                <c:pt idx="42">
                  <c:v>22</c:v>
                </c:pt>
              </c:strCache>
            </c:strRef>
          </c:cat>
          <c:val>
            <c:numRef>
              <c:f>[0]!西北</c:f>
              <c:numCache>
                <c:formatCode>#,##0_ ;[Red]\-#,##0\ </c:formatCode>
                <c:ptCount val="43"/>
                <c:pt idx="0">
                  <c:v>1199</c:v>
                </c:pt>
                <c:pt idx="1">
                  <c:v>1042</c:v>
                </c:pt>
                <c:pt idx="2">
                  <c:v>1021</c:v>
                </c:pt>
                <c:pt idx="3">
                  <c:v>906</c:v>
                </c:pt>
                <c:pt idx="4">
                  <c:v>891</c:v>
                </c:pt>
                <c:pt idx="5">
                  <c:v>833</c:v>
                </c:pt>
                <c:pt idx="6">
                  <c:v>637</c:v>
                </c:pt>
                <c:pt idx="7">
                  <c:v>540</c:v>
                </c:pt>
                <c:pt idx="8">
                  <c:v>403</c:v>
                </c:pt>
                <c:pt idx="9">
                  <c:v>180</c:v>
                </c:pt>
                <c:pt idx="10">
                  <c:v>33</c:v>
                </c:pt>
                <c:pt idx="11">
                  <c:v>-56</c:v>
                </c:pt>
                <c:pt idx="12">
                  <c:v>-79</c:v>
                </c:pt>
                <c:pt idx="13">
                  <c:v>-159</c:v>
                </c:pt>
                <c:pt idx="14">
                  <c:v>-22</c:v>
                </c:pt>
                <c:pt idx="15">
                  <c:v>-210</c:v>
                </c:pt>
                <c:pt idx="16">
                  <c:v>-288</c:v>
                </c:pt>
                <c:pt idx="17">
                  <c:v>-381</c:v>
                </c:pt>
                <c:pt idx="18">
                  <c:v>-409</c:v>
                </c:pt>
                <c:pt idx="19">
                  <c:v>-534</c:v>
                </c:pt>
                <c:pt idx="20">
                  <c:v>-581</c:v>
                </c:pt>
                <c:pt idx="21">
                  <c:v>-525</c:v>
                </c:pt>
                <c:pt idx="22">
                  <c:v>-485</c:v>
                </c:pt>
                <c:pt idx="23">
                  <c:v>-823</c:v>
                </c:pt>
                <c:pt idx="24">
                  <c:v>-849</c:v>
                </c:pt>
                <c:pt idx="25">
                  <c:v>-975</c:v>
                </c:pt>
                <c:pt idx="26">
                  <c:v>-1084</c:v>
                </c:pt>
                <c:pt idx="27">
                  <c:v>-1067</c:v>
                </c:pt>
                <c:pt idx="28">
                  <c:v>-1128</c:v>
                </c:pt>
                <c:pt idx="29">
                  <c:v>-1212</c:v>
                </c:pt>
                <c:pt idx="30">
                  <c:v>-1185</c:v>
                </c:pt>
                <c:pt idx="31">
                  <c:v>-1285</c:v>
                </c:pt>
                <c:pt idx="32">
                  <c:v>-1531</c:v>
                </c:pt>
                <c:pt idx="33">
                  <c:v>-1571</c:v>
                </c:pt>
                <c:pt idx="34">
                  <c:v>-1357</c:v>
                </c:pt>
                <c:pt idx="35">
                  <c:v>-1651</c:v>
                </c:pt>
                <c:pt idx="36">
                  <c:v>-1533</c:v>
                </c:pt>
                <c:pt idx="37">
                  <c:v>-1469</c:v>
                </c:pt>
                <c:pt idx="38">
                  <c:v>-1823</c:v>
                </c:pt>
                <c:pt idx="39">
                  <c:v>-1720</c:v>
                </c:pt>
                <c:pt idx="40">
                  <c:v>-1711</c:v>
                </c:pt>
                <c:pt idx="41">
                  <c:v>-1807</c:v>
                </c:pt>
                <c:pt idx="42">
                  <c:v>-1997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B45-4014-9D14-3A7DDDA4AE80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上北地域</c:v>
                </c:pt>
              </c:strCache>
            </c:strRef>
          </c:tx>
          <c:spPr>
            <a:ln w="28575" cap="rnd">
              <a:solidFill>
                <a:srgbClr val="66FFFF"/>
              </a:solidFill>
              <a:round/>
            </a:ln>
            <a:effectLst/>
          </c:spPr>
          <c:marker>
            <c:symbol val="dash"/>
            <c:size val="5"/>
            <c:spPr>
              <a:solidFill>
                <a:srgbClr val="66FFFF"/>
              </a:solidFill>
              <a:ln w="9525">
                <a:solidFill>
                  <a:srgbClr val="66FFFF"/>
                </a:solidFill>
              </a:ln>
              <a:effectLst/>
            </c:spPr>
          </c:marker>
          <c:cat>
            <c:strRef>
              <c:f>[0]!横軸ラベル_西暦</c:f>
              <c:strCache>
                <c:ptCount val="43"/>
                <c:pt idx="0">
                  <c:v>1980</c:v>
                </c:pt>
                <c:pt idx="1">
                  <c:v>81</c:v>
                </c:pt>
                <c:pt idx="2">
                  <c:v>82</c:v>
                </c:pt>
                <c:pt idx="3">
                  <c:v>83</c:v>
                </c:pt>
                <c:pt idx="4">
                  <c:v>84</c:v>
                </c:pt>
                <c:pt idx="5">
                  <c:v>85</c:v>
                </c:pt>
                <c:pt idx="6">
                  <c:v>86</c:v>
                </c:pt>
                <c:pt idx="7">
                  <c:v>87</c:v>
                </c:pt>
                <c:pt idx="8">
                  <c:v>88</c:v>
                </c:pt>
                <c:pt idx="9">
                  <c:v>89</c:v>
                </c:pt>
                <c:pt idx="10">
                  <c:v>90</c:v>
                </c:pt>
                <c:pt idx="11">
                  <c:v>91</c:v>
                </c:pt>
                <c:pt idx="12">
                  <c:v>92</c:v>
                </c:pt>
                <c:pt idx="13">
                  <c:v>93</c:v>
                </c:pt>
                <c:pt idx="14">
                  <c:v>94</c:v>
                </c:pt>
                <c:pt idx="15">
                  <c:v>95</c:v>
                </c:pt>
                <c:pt idx="16">
                  <c:v>96</c:v>
                </c:pt>
                <c:pt idx="17">
                  <c:v>97</c:v>
                </c:pt>
                <c:pt idx="18">
                  <c:v>98</c:v>
                </c:pt>
                <c:pt idx="19">
                  <c:v>99</c:v>
                </c:pt>
                <c:pt idx="20">
                  <c:v>2000</c:v>
                </c:pt>
                <c:pt idx="21">
                  <c:v>01</c:v>
                </c:pt>
                <c:pt idx="22">
                  <c:v>02</c:v>
                </c:pt>
                <c:pt idx="23">
                  <c:v>03</c:v>
                </c:pt>
                <c:pt idx="24">
                  <c:v>04</c:v>
                </c:pt>
                <c:pt idx="25">
                  <c:v>05</c:v>
                </c:pt>
                <c:pt idx="26">
                  <c:v>06</c:v>
                </c:pt>
                <c:pt idx="27">
                  <c:v>07</c:v>
                </c:pt>
                <c:pt idx="28">
                  <c:v>08</c:v>
                </c:pt>
                <c:pt idx="29">
                  <c:v>09</c:v>
                </c:pt>
                <c:pt idx="30">
                  <c:v>10</c:v>
                </c:pt>
                <c:pt idx="31">
                  <c:v>11</c:v>
                </c:pt>
                <c:pt idx="32">
                  <c:v>12</c:v>
                </c:pt>
                <c:pt idx="33">
                  <c:v>13</c:v>
                </c:pt>
                <c:pt idx="34">
                  <c:v>14</c:v>
                </c:pt>
                <c:pt idx="35">
                  <c:v>15</c:v>
                </c:pt>
                <c:pt idx="36">
                  <c:v>16</c:v>
                </c:pt>
                <c:pt idx="37">
                  <c:v>17</c:v>
                </c:pt>
                <c:pt idx="38">
                  <c:v>18</c:v>
                </c:pt>
                <c:pt idx="39">
                  <c:v>19</c:v>
                </c:pt>
                <c:pt idx="40">
                  <c:v>20</c:v>
                </c:pt>
                <c:pt idx="41">
                  <c:v>21</c:v>
                </c:pt>
                <c:pt idx="42">
                  <c:v>22</c:v>
                </c:pt>
              </c:strCache>
            </c:strRef>
          </c:cat>
          <c:val>
            <c:numRef>
              <c:f>[0]!上北</c:f>
              <c:numCache>
                <c:formatCode>#,##0_ ;[Red]\-#,##0\ </c:formatCode>
                <c:ptCount val="43"/>
                <c:pt idx="0">
                  <c:v>1902</c:v>
                </c:pt>
                <c:pt idx="1">
                  <c:v>1799</c:v>
                </c:pt>
                <c:pt idx="2">
                  <c:v>1804</c:v>
                </c:pt>
                <c:pt idx="3">
                  <c:v>1710</c:v>
                </c:pt>
                <c:pt idx="4">
                  <c:v>1646</c:v>
                </c:pt>
                <c:pt idx="5">
                  <c:v>1524</c:v>
                </c:pt>
                <c:pt idx="6">
                  <c:v>1544</c:v>
                </c:pt>
                <c:pt idx="7">
                  <c:v>1327</c:v>
                </c:pt>
                <c:pt idx="8">
                  <c:v>1072</c:v>
                </c:pt>
                <c:pt idx="9">
                  <c:v>1017</c:v>
                </c:pt>
                <c:pt idx="10">
                  <c:v>818</c:v>
                </c:pt>
                <c:pt idx="11">
                  <c:v>697</c:v>
                </c:pt>
                <c:pt idx="12">
                  <c:v>707</c:v>
                </c:pt>
                <c:pt idx="13">
                  <c:v>581</c:v>
                </c:pt>
                <c:pt idx="14">
                  <c:v>609</c:v>
                </c:pt>
                <c:pt idx="15">
                  <c:v>489</c:v>
                </c:pt>
                <c:pt idx="16">
                  <c:v>430</c:v>
                </c:pt>
                <c:pt idx="17">
                  <c:v>455</c:v>
                </c:pt>
                <c:pt idx="18">
                  <c:v>429</c:v>
                </c:pt>
                <c:pt idx="19">
                  <c:v>288</c:v>
                </c:pt>
                <c:pt idx="20">
                  <c:v>250</c:v>
                </c:pt>
                <c:pt idx="21">
                  <c:v>335</c:v>
                </c:pt>
                <c:pt idx="22">
                  <c:v>183</c:v>
                </c:pt>
                <c:pt idx="23">
                  <c:v>66</c:v>
                </c:pt>
                <c:pt idx="24">
                  <c:v>-34</c:v>
                </c:pt>
                <c:pt idx="25">
                  <c:v>-341</c:v>
                </c:pt>
                <c:pt idx="26">
                  <c:v>-302</c:v>
                </c:pt>
                <c:pt idx="27">
                  <c:v>-400</c:v>
                </c:pt>
                <c:pt idx="28">
                  <c:v>-433</c:v>
                </c:pt>
                <c:pt idx="29">
                  <c:v>-548</c:v>
                </c:pt>
                <c:pt idx="30">
                  <c:v>-691</c:v>
                </c:pt>
                <c:pt idx="31">
                  <c:v>-744</c:v>
                </c:pt>
                <c:pt idx="32">
                  <c:v>-854</c:v>
                </c:pt>
                <c:pt idx="33">
                  <c:v>-955</c:v>
                </c:pt>
                <c:pt idx="34">
                  <c:v>-941</c:v>
                </c:pt>
                <c:pt idx="35">
                  <c:v>-1007</c:v>
                </c:pt>
                <c:pt idx="36">
                  <c:v>-1007</c:v>
                </c:pt>
                <c:pt idx="37">
                  <c:v>-1145</c:v>
                </c:pt>
                <c:pt idx="38">
                  <c:v>-1256</c:v>
                </c:pt>
                <c:pt idx="39">
                  <c:v>-1479</c:v>
                </c:pt>
                <c:pt idx="40">
                  <c:v>-1496</c:v>
                </c:pt>
                <c:pt idx="41">
                  <c:v>-1619</c:v>
                </c:pt>
                <c:pt idx="42">
                  <c:v>-1734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B45-4014-9D14-3A7DDDA4AE80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下北地域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[0]!横軸ラベル_西暦</c:f>
              <c:strCache>
                <c:ptCount val="43"/>
                <c:pt idx="0">
                  <c:v>1980</c:v>
                </c:pt>
                <c:pt idx="1">
                  <c:v>81</c:v>
                </c:pt>
                <c:pt idx="2">
                  <c:v>82</c:v>
                </c:pt>
                <c:pt idx="3">
                  <c:v>83</c:v>
                </c:pt>
                <c:pt idx="4">
                  <c:v>84</c:v>
                </c:pt>
                <c:pt idx="5">
                  <c:v>85</c:v>
                </c:pt>
                <c:pt idx="6">
                  <c:v>86</c:v>
                </c:pt>
                <c:pt idx="7">
                  <c:v>87</c:v>
                </c:pt>
                <c:pt idx="8">
                  <c:v>88</c:v>
                </c:pt>
                <c:pt idx="9">
                  <c:v>89</c:v>
                </c:pt>
                <c:pt idx="10">
                  <c:v>90</c:v>
                </c:pt>
                <c:pt idx="11">
                  <c:v>91</c:v>
                </c:pt>
                <c:pt idx="12">
                  <c:v>92</c:v>
                </c:pt>
                <c:pt idx="13">
                  <c:v>93</c:v>
                </c:pt>
                <c:pt idx="14">
                  <c:v>94</c:v>
                </c:pt>
                <c:pt idx="15">
                  <c:v>95</c:v>
                </c:pt>
                <c:pt idx="16">
                  <c:v>96</c:v>
                </c:pt>
                <c:pt idx="17">
                  <c:v>97</c:v>
                </c:pt>
                <c:pt idx="18">
                  <c:v>98</c:v>
                </c:pt>
                <c:pt idx="19">
                  <c:v>99</c:v>
                </c:pt>
                <c:pt idx="20">
                  <c:v>2000</c:v>
                </c:pt>
                <c:pt idx="21">
                  <c:v>01</c:v>
                </c:pt>
                <c:pt idx="22">
                  <c:v>02</c:v>
                </c:pt>
                <c:pt idx="23">
                  <c:v>03</c:v>
                </c:pt>
                <c:pt idx="24">
                  <c:v>04</c:v>
                </c:pt>
                <c:pt idx="25">
                  <c:v>05</c:v>
                </c:pt>
                <c:pt idx="26">
                  <c:v>06</c:v>
                </c:pt>
                <c:pt idx="27">
                  <c:v>07</c:v>
                </c:pt>
                <c:pt idx="28">
                  <c:v>08</c:v>
                </c:pt>
                <c:pt idx="29">
                  <c:v>09</c:v>
                </c:pt>
                <c:pt idx="30">
                  <c:v>10</c:v>
                </c:pt>
                <c:pt idx="31">
                  <c:v>11</c:v>
                </c:pt>
                <c:pt idx="32">
                  <c:v>12</c:v>
                </c:pt>
                <c:pt idx="33">
                  <c:v>13</c:v>
                </c:pt>
                <c:pt idx="34">
                  <c:v>14</c:v>
                </c:pt>
                <c:pt idx="35">
                  <c:v>15</c:v>
                </c:pt>
                <c:pt idx="36">
                  <c:v>16</c:v>
                </c:pt>
                <c:pt idx="37">
                  <c:v>17</c:v>
                </c:pt>
                <c:pt idx="38">
                  <c:v>18</c:v>
                </c:pt>
                <c:pt idx="39">
                  <c:v>19</c:v>
                </c:pt>
                <c:pt idx="40">
                  <c:v>20</c:v>
                </c:pt>
                <c:pt idx="41">
                  <c:v>21</c:v>
                </c:pt>
                <c:pt idx="42">
                  <c:v>22</c:v>
                </c:pt>
              </c:strCache>
            </c:strRef>
          </c:cat>
          <c:val>
            <c:numRef>
              <c:f>[0]!下北</c:f>
              <c:numCache>
                <c:formatCode>#,##0_ ;[Red]\-#,##0\ </c:formatCode>
                <c:ptCount val="43"/>
                <c:pt idx="0">
                  <c:v>862</c:v>
                </c:pt>
                <c:pt idx="1">
                  <c:v>723</c:v>
                </c:pt>
                <c:pt idx="2">
                  <c:v>714</c:v>
                </c:pt>
                <c:pt idx="3">
                  <c:v>760</c:v>
                </c:pt>
                <c:pt idx="4">
                  <c:v>676</c:v>
                </c:pt>
                <c:pt idx="5">
                  <c:v>515</c:v>
                </c:pt>
                <c:pt idx="6">
                  <c:v>529</c:v>
                </c:pt>
                <c:pt idx="7">
                  <c:v>455</c:v>
                </c:pt>
                <c:pt idx="8">
                  <c:v>383</c:v>
                </c:pt>
                <c:pt idx="9">
                  <c:v>269</c:v>
                </c:pt>
                <c:pt idx="10">
                  <c:v>228</c:v>
                </c:pt>
                <c:pt idx="11">
                  <c:v>218</c:v>
                </c:pt>
                <c:pt idx="12">
                  <c:v>217</c:v>
                </c:pt>
                <c:pt idx="13">
                  <c:v>92</c:v>
                </c:pt>
                <c:pt idx="14">
                  <c:v>130</c:v>
                </c:pt>
                <c:pt idx="15">
                  <c:v>42</c:v>
                </c:pt>
                <c:pt idx="16">
                  <c:v>61</c:v>
                </c:pt>
                <c:pt idx="17">
                  <c:v>16</c:v>
                </c:pt>
                <c:pt idx="18">
                  <c:v>49</c:v>
                </c:pt>
                <c:pt idx="19">
                  <c:v>25</c:v>
                </c:pt>
                <c:pt idx="20">
                  <c:v>-77</c:v>
                </c:pt>
                <c:pt idx="21">
                  <c:v>-33</c:v>
                </c:pt>
                <c:pt idx="22">
                  <c:v>-91</c:v>
                </c:pt>
                <c:pt idx="23">
                  <c:v>-124</c:v>
                </c:pt>
                <c:pt idx="24">
                  <c:v>-163</c:v>
                </c:pt>
                <c:pt idx="25">
                  <c:v>-308</c:v>
                </c:pt>
                <c:pt idx="26">
                  <c:v>-283</c:v>
                </c:pt>
                <c:pt idx="27">
                  <c:v>-394</c:v>
                </c:pt>
                <c:pt idx="28">
                  <c:v>-303</c:v>
                </c:pt>
                <c:pt idx="29">
                  <c:v>-330</c:v>
                </c:pt>
                <c:pt idx="30">
                  <c:v>-413</c:v>
                </c:pt>
                <c:pt idx="31">
                  <c:v>-407</c:v>
                </c:pt>
                <c:pt idx="32">
                  <c:v>-501</c:v>
                </c:pt>
                <c:pt idx="33">
                  <c:v>-524</c:v>
                </c:pt>
                <c:pt idx="34">
                  <c:v>-520</c:v>
                </c:pt>
                <c:pt idx="35">
                  <c:v>-494</c:v>
                </c:pt>
                <c:pt idx="36">
                  <c:v>-582</c:v>
                </c:pt>
                <c:pt idx="37">
                  <c:v>-665</c:v>
                </c:pt>
                <c:pt idx="38">
                  <c:v>-578</c:v>
                </c:pt>
                <c:pt idx="39">
                  <c:v>-797</c:v>
                </c:pt>
                <c:pt idx="40">
                  <c:v>-735</c:v>
                </c:pt>
                <c:pt idx="41">
                  <c:v>-874</c:v>
                </c:pt>
                <c:pt idx="42">
                  <c:v>-854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B45-4014-9D14-3A7DDDA4A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9231672"/>
        <c:axId val="865437792"/>
      </c:lineChart>
      <c:catAx>
        <c:axId val="699231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65437792"/>
        <c:crosses val="autoZero"/>
        <c:auto val="1"/>
        <c:lblAlgn val="ctr"/>
        <c:lblOffset val="100"/>
        <c:noMultiLvlLbl val="0"/>
      </c:catAx>
      <c:valAx>
        <c:axId val="865437792"/>
        <c:scaling>
          <c:orientation val="minMax"/>
        </c:scaling>
        <c:delete val="0"/>
        <c:axPos val="l"/>
        <c:numFmt formatCode="#,##0_ " sourceLinked="0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699231672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8.5026234186646635E-2"/>
          <c:y val="0.11723992063080568"/>
          <c:w val="0.86546196163935196"/>
          <c:h val="4.5654240334594975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3A87DCF-579E-4021-8AD3-0D9F8DBCB5C6}">
  <sheetPr/>
  <sheetViews>
    <sheetView zoomScale="11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1205" cy="6070023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3B9B002-3B16-4474-A653-642BFBEDB2B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0.06184</cdr:x>
      <cdr:y>0.02825</cdr:y>
    </cdr:from>
    <cdr:to>
      <cdr:x>0.14259</cdr:x>
      <cdr:y>0.1024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A569011-47E0-48E0-8B5C-3FD046B98B9E}"/>
            </a:ext>
          </a:extLst>
        </cdr:cNvPr>
        <cdr:cNvSpPr txBox="1"/>
      </cdr:nvSpPr>
      <cdr:spPr>
        <a:xfrm xmlns:a="http://schemas.openxmlformats.org/drawingml/2006/main">
          <a:off x="574933" y="171621"/>
          <a:ext cx="750844" cy="4505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0.91225</cdr:x>
      <cdr:y>0.8763</cdr:y>
    </cdr:from>
    <cdr:to>
      <cdr:x>0.993</cdr:x>
      <cdr:y>0.95045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845D1A1-A546-499C-B557-CC20185960D5}"/>
            </a:ext>
          </a:extLst>
        </cdr:cNvPr>
        <cdr:cNvSpPr txBox="1"/>
      </cdr:nvSpPr>
      <cdr:spPr>
        <a:xfrm xmlns:a="http://schemas.openxmlformats.org/drawingml/2006/main">
          <a:off x="8481713" y="5323874"/>
          <a:ext cx="750844" cy="4505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0.46878</cdr:x>
      <cdr:y>0.93938</cdr:y>
    </cdr:from>
    <cdr:to>
      <cdr:x>1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B959E3A-4A22-4C34-BBE2-BDA2EF7C68B6}"/>
            </a:ext>
          </a:extLst>
        </cdr:cNvPr>
        <cdr:cNvSpPr txBox="1"/>
      </cdr:nvSpPr>
      <cdr:spPr>
        <a:xfrm xmlns:a="http://schemas.openxmlformats.org/drawingml/2006/main">
          <a:off x="4358502" y="5707105"/>
          <a:ext cx="4939099" cy="368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資料：県企画政策部「青森県の推計人口年報」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865965-36E4-4D20-BF0B-C62A4CA35B81}">
  <dimension ref="A1:R109"/>
  <sheetViews>
    <sheetView tabSelected="1" zoomScaleNormal="100" workbookViewId="0">
      <selection activeCell="F54" sqref="F54"/>
    </sheetView>
  </sheetViews>
  <sheetFormatPr defaultRowHeight="13.5" x14ac:dyDescent="0.4"/>
  <cols>
    <col min="1" max="2" width="5.625" style="5" customWidth="1"/>
    <col min="3" max="3" width="10.75" style="8" bestFit="1" customWidth="1"/>
    <col min="4" max="4" width="11.25" style="8" customWidth="1"/>
    <col min="5" max="5" width="9.125" style="8" bestFit="1" customWidth="1"/>
    <col min="6" max="11" width="9.125" style="24" bestFit="1" customWidth="1"/>
    <col min="12" max="16384" width="9" style="8"/>
  </cols>
  <sheetData>
    <row r="1" spans="1:18" x14ac:dyDescent="0.4">
      <c r="A1" s="4" t="s">
        <v>6</v>
      </c>
      <c r="C1" s="1" t="s">
        <v>7</v>
      </c>
      <c r="D1" s="6"/>
      <c r="E1" s="6"/>
      <c r="F1" s="21"/>
      <c r="G1" s="21"/>
      <c r="H1" s="21"/>
      <c r="I1" s="22"/>
      <c r="J1" s="23"/>
      <c r="K1" s="23"/>
      <c r="L1" s="7"/>
      <c r="M1" s="7"/>
      <c r="N1" s="7"/>
      <c r="O1" s="7"/>
      <c r="P1" s="7"/>
      <c r="Q1" s="7"/>
      <c r="R1" s="7"/>
    </row>
    <row r="2" spans="1:18" x14ac:dyDescent="0.4">
      <c r="A2" s="4" t="s">
        <v>8</v>
      </c>
      <c r="C2" s="9" t="s">
        <v>9</v>
      </c>
      <c r="I2" s="25"/>
      <c r="J2" s="26"/>
      <c r="K2" s="26"/>
      <c r="L2" s="10"/>
      <c r="M2" s="10"/>
      <c r="N2" s="10"/>
      <c r="O2" s="11"/>
      <c r="Q2" s="11"/>
      <c r="R2" s="11"/>
    </row>
    <row r="3" spans="1:18" x14ac:dyDescent="0.4">
      <c r="A3" s="4" t="s">
        <v>10</v>
      </c>
      <c r="C3" s="9" t="s">
        <v>17</v>
      </c>
      <c r="I3" s="25"/>
      <c r="J3" s="27"/>
      <c r="K3" s="27"/>
      <c r="L3" s="12"/>
      <c r="M3" s="12"/>
      <c r="N3" s="12"/>
      <c r="O3" s="12"/>
    </row>
    <row r="4" spans="1:18" x14ac:dyDescent="0.4">
      <c r="A4" s="4"/>
      <c r="C4" s="13" t="s">
        <v>11</v>
      </c>
      <c r="I4" s="25"/>
      <c r="J4" s="27"/>
      <c r="K4" s="27"/>
      <c r="L4" s="12"/>
      <c r="M4" s="12"/>
      <c r="N4" s="12"/>
      <c r="O4" s="12"/>
    </row>
    <row r="5" spans="1:18" ht="21" customHeight="1" x14ac:dyDescent="0.4">
      <c r="C5" s="14">
        <v>29221</v>
      </c>
      <c r="D5" s="15" t="s">
        <v>12</v>
      </c>
      <c r="E5" s="16">
        <f>MAX($C$9:$C$109)</f>
        <v>44562</v>
      </c>
      <c r="F5" s="28" t="s">
        <v>13</v>
      </c>
      <c r="G5" s="28"/>
      <c r="H5" s="28"/>
      <c r="I5" s="29"/>
      <c r="J5" s="27"/>
      <c r="K5" s="27"/>
      <c r="L5" s="12"/>
      <c r="M5" s="12"/>
      <c r="N5" s="12"/>
      <c r="O5" s="12"/>
    </row>
    <row r="6" spans="1:18" x14ac:dyDescent="0.4">
      <c r="B6" s="5">
        <f>COUNTA(C9:C109)-MATCH(C5,C9:C109,0)+1</f>
        <v>43</v>
      </c>
    </row>
    <row r="7" spans="1:18" x14ac:dyDescent="0.4">
      <c r="A7" s="17"/>
      <c r="C7" s="8" t="s">
        <v>18</v>
      </c>
    </row>
    <row r="8" spans="1:18" ht="27" x14ac:dyDescent="0.4">
      <c r="A8" s="18"/>
      <c r="B8" s="18"/>
      <c r="C8" s="19" t="s">
        <v>14</v>
      </c>
      <c r="D8" s="19" t="s">
        <v>15</v>
      </c>
      <c r="E8" s="19" t="s">
        <v>16</v>
      </c>
      <c r="F8" s="24" t="s">
        <v>0</v>
      </c>
      <c r="G8" s="24" t="s">
        <v>1</v>
      </c>
      <c r="H8" s="24" t="s">
        <v>2</v>
      </c>
      <c r="I8" s="24" t="s">
        <v>3</v>
      </c>
      <c r="J8" s="24" t="s">
        <v>4</v>
      </c>
      <c r="K8" s="24" t="s">
        <v>5</v>
      </c>
    </row>
    <row r="9" spans="1:18" x14ac:dyDescent="0.15">
      <c r="A9" s="2">
        <f>IF(C9=EDATE($C$5,0),1,"")</f>
        <v>1</v>
      </c>
      <c r="B9" s="2">
        <f>IF(C9=EDATE($C$5,0),1,"")</f>
        <v>1</v>
      </c>
      <c r="C9" s="20">
        <v>29221</v>
      </c>
      <c r="D9" s="3" t="str">
        <f t="shared" ref="D9:D10" si="0">IF(OR(A9=1,B9=1,A9),TEXT(C9,"ge"),TEXT(C9," "))</f>
        <v>S55</v>
      </c>
      <c r="E9" s="3" t="str">
        <f t="shared" ref="E9:E10" si="1">IF(OR(A9=1,A9),TEXT(C9,"yyyy"),TEXT(C9,"yy"))</f>
        <v>1980</v>
      </c>
      <c r="F9" s="24">
        <v>2991</v>
      </c>
      <c r="G9" s="24">
        <v>1895</v>
      </c>
      <c r="H9" s="24">
        <v>2845</v>
      </c>
      <c r="I9" s="24">
        <v>1199</v>
      </c>
      <c r="J9" s="24">
        <v>1902</v>
      </c>
      <c r="K9" s="24">
        <v>862</v>
      </c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20">
        <v>29587</v>
      </c>
      <c r="D10" s="3" t="str">
        <f t="shared" si="0"/>
        <v xml:space="preserve"> </v>
      </c>
      <c r="E10" s="3" t="str">
        <f t="shared" si="1"/>
        <v>81</v>
      </c>
      <c r="F10" s="24">
        <v>2685</v>
      </c>
      <c r="G10" s="24">
        <v>1726</v>
      </c>
      <c r="H10" s="24">
        <v>2830</v>
      </c>
      <c r="I10" s="24">
        <v>1042</v>
      </c>
      <c r="J10" s="24">
        <v>1799</v>
      </c>
      <c r="K10" s="24">
        <v>723</v>
      </c>
    </row>
    <row r="11" spans="1:18" x14ac:dyDescent="0.15">
      <c r="A11" s="2" t="str">
        <f t="shared" si="2"/>
        <v/>
      </c>
      <c r="B11" s="2" t="str">
        <f>IF(OR(A11=1,C11=$E$5),1,"")</f>
        <v/>
      </c>
      <c r="C11" s="20">
        <v>29952</v>
      </c>
      <c r="D11" s="3" t="str">
        <f t="shared" ref="D11:D51" si="3">IF(OR(A11=1,B11=1,A11),TEXT(C11,"ge"),TEXT(C11," "))</f>
        <v xml:space="preserve"> </v>
      </c>
      <c r="E11" s="3" t="str">
        <f t="shared" ref="E11:E51" si="4">IF(OR(A11=1,A11),TEXT(C11,"yyyy"),TEXT(C11,"yy"))</f>
        <v>82</v>
      </c>
      <c r="F11" s="24">
        <v>2693</v>
      </c>
      <c r="G11" s="24">
        <v>1581</v>
      </c>
      <c r="H11" s="24">
        <v>2709</v>
      </c>
      <c r="I11" s="24">
        <v>1021</v>
      </c>
      <c r="J11" s="24">
        <v>1804</v>
      </c>
      <c r="K11" s="24">
        <v>714</v>
      </c>
    </row>
    <row r="12" spans="1:18" x14ac:dyDescent="0.15">
      <c r="A12" s="2" t="str">
        <f t="shared" si="2"/>
        <v/>
      </c>
      <c r="B12" s="2" t="str">
        <f t="shared" ref="B12:B75" si="5">IF(OR(A12=1,C12=$E$5),1,"")</f>
        <v/>
      </c>
      <c r="C12" s="20">
        <v>30317</v>
      </c>
      <c r="D12" s="3" t="str">
        <f t="shared" si="3"/>
        <v xml:space="preserve"> </v>
      </c>
      <c r="E12" s="3" t="str">
        <f t="shared" si="4"/>
        <v>83</v>
      </c>
      <c r="F12" s="24">
        <v>2632</v>
      </c>
      <c r="G12" s="24">
        <v>1533</v>
      </c>
      <c r="H12" s="24">
        <v>2600</v>
      </c>
      <c r="I12" s="24">
        <v>906</v>
      </c>
      <c r="J12" s="24">
        <v>1710</v>
      </c>
      <c r="K12" s="24">
        <v>760</v>
      </c>
    </row>
    <row r="13" spans="1:18" x14ac:dyDescent="0.15">
      <c r="A13" s="2" t="str">
        <f t="shared" si="2"/>
        <v/>
      </c>
      <c r="B13" s="2" t="str">
        <f t="shared" si="5"/>
        <v/>
      </c>
      <c r="C13" s="20">
        <v>30682</v>
      </c>
      <c r="D13" s="3" t="str">
        <f t="shared" si="3"/>
        <v xml:space="preserve"> </v>
      </c>
      <c r="E13" s="3" t="str">
        <f t="shared" si="4"/>
        <v>84</v>
      </c>
      <c r="F13" s="24">
        <v>2350</v>
      </c>
      <c r="G13" s="24">
        <v>1450</v>
      </c>
      <c r="H13" s="24">
        <v>2505</v>
      </c>
      <c r="I13" s="24">
        <v>891</v>
      </c>
      <c r="J13" s="24">
        <v>1646</v>
      </c>
      <c r="K13" s="24">
        <v>676</v>
      </c>
    </row>
    <row r="14" spans="1:18" x14ac:dyDescent="0.15">
      <c r="A14" s="2" t="str">
        <f t="shared" si="2"/>
        <v/>
      </c>
      <c r="B14" s="2" t="str">
        <f t="shared" si="5"/>
        <v/>
      </c>
      <c r="C14" s="20">
        <v>31048</v>
      </c>
      <c r="D14" s="3" t="str">
        <f t="shared" si="3"/>
        <v xml:space="preserve"> </v>
      </c>
      <c r="E14" s="3" t="str">
        <f t="shared" si="4"/>
        <v>85</v>
      </c>
      <c r="F14" s="24">
        <v>2026</v>
      </c>
      <c r="G14" s="24">
        <v>1213</v>
      </c>
      <c r="H14" s="24">
        <v>2334</v>
      </c>
      <c r="I14" s="24">
        <v>833</v>
      </c>
      <c r="J14" s="24">
        <v>1524</v>
      </c>
      <c r="K14" s="24">
        <v>515</v>
      </c>
    </row>
    <row r="15" spans="1:18" x14ac:dyDescent="0.15">
      <c r="A15" s="2" t="str">
        <f t="shared" si="2"/>
        <v/>
      </c>
      <c r="B15" s="2" t="str">
        <f t="shared" si="5"/>
        <v/>
      </c>
      <c r="C15" s="20">
        <v>31413</v>
      </c>
      <c r="D15" s="3" t="str">
        <f t="shared" si="3"/>
        <v xml:space="preserve"> </v>
      </c>
      <c r="E15" s="3" t="str">
        <f t="shared" si="4"/>
        <v>86</v>
      </c>
      <c r="F15" s="24">
        <v>2008</v>
      </c>
      <c r="G15" s="24">
        <v>1202</v>
      </c>
      <c r="H15" s="24">
        <v>2334</v>
      </c>
      <c r="I15" s="24">
        <v>637</v>
      </c>
      <c r="J15" s="24">
        <v>1544</v>
      </c>
      <c r="K15" s="24">
        <v>529</v>
      </c>
    </row>
    <row r="16" spans="1:18" x14ac:dyDescent="0.15">
      <c r="A16" s="2" t="str">
        <f t="shared" si="2"/>
        <v/>
      </c>
      <c r="B16" s="2" t="str">
        <f t="shared" si="5"/>
        <v/>
      </c>
      <c r="C16" s="20">
        <v>31778</v>
      </c>
      <c r="D16" s="3" t="str">
        <f t="shared" si="3"/>
        <v xml:space="preserve"> </v>
      </c>
      <c r="E16" s="3" t="str">
        <f t="shared" si="4"/>
        <v>87</v>
      </c>
      <c r="F16" s="24">
        <v>1777</v>
      </c>
      <c r="G16" s="24">
        <v>903</v>
      </c>
      <c r="H16" s="24">
        <v>2130</v>
      </c>
      <c r="I16" s="24">
        <v>540</v>
      </c>
      <c r="J16" s="24">
        <v>1327</v>
      </c>
      <c r="K16" s="24">
        <v>455</v>
      </c>
    </row>
    <row r="17" spans="1:11" x14ac:dyDescent="0.15">
      <c r="A17" s="2" t="str">
        <f t="shared" si="2"/>
        <v/>
      </c>
      <c r="B17" s="2" t="str">
        <f t="shared" si="5"/>
        <v/>
      </c>
      <c r="C17" s="20">
        <v>32143</v>
      </c>
      <c r="D17" s="3" t="str">
        <f t="shared" si="3"/>
        <v xml:space="preserve"> </v>
      </c>
      <c r="E17" s="3" t="str">
        <f t="shared" si="4"/>
        <v>88</v>
      </c>
      <c r="F17" s="24">
        <v>1318</v>
      </c>
      <c r="G17" s="24">
        <v>650</v>
      </c>
      <c r="H17" s="24">
        <v>1741</v>
      </c>
      <c r="I17" s="24">
        <v>403</v>
      </c>
      <c r="J17" s="24">
        <v>1072</v>
      </c>
      <c r="K17" s="24">
        <v>383</v>
      </c>
    </row>
    <row r="18" spans="1:11" x14ac:dyDescent="0.15">
      <c r="A18" s="2" t="str">
        <f t="shared" si="2"/>
        <v/>
      </c>
      <c r="B18" s="2" t="str">
        <f t="shared" si="5"/>
        <v/>
      </c>
      <c r="C18" s="20">
        <v>32509</v>
      </c>
      <c r="D18" s="3" t="str">
        <f t="shared" si="3"/>
        <v xml:space="preserve"> </v>
      </c>
      <c r="E18" s="3" t="str">
        <f t="shared" si="4"/>
        <v>89</v>
      </c>
      <c r="F18" s="24">
        <v>1071</v>
      </c>
      <c r="G18" s="24">
        <v>520</v>
      </c>
      <c r="H18" s="24">
        <v>1613</v>
      </c>
      <c r="I18" s="24">
        <v>180</v>
      </c>
      <c r="J18" s="24">
        <v>1017</v>
      </c>
      <c r="K18" s="24">
        <v>269</v>
      </c>
    </row>
    <row r="19" spans="1:11" x14ac:dyDescent="0.15">
      <c r="A19" s="2" t="str">
        <f t="shared" si="2"/>
        <v/>
      </c>
      <c r="B19" s="2" t="str">
        <f t="shared" si="5"/>
        <v/>
      </c>
      <c r="C19" s="20">
        <v>32874</v>
      </c>
      <c r="D19" s="3" t="str">
        <f t="shared" si="3"/>
        <v xml:space="preserve"> </v>
      </c>
      <c r="E19" s="3" t="str">
        <f t="shared" si="4"/>
        <v>90</v>
      </c>
      <c r="F19" s="24">
        <v>982</v>
      </c>
      <c r="G19" s="24">
        <v>292</v>
      </c>
      <c r="H19" s="24">
        <v>1458</v>
      </c>
      <c r="I19" s="24">
        <v>33</v>
      </c>
      <c r="J19" s="24">
        <v>818</v>
      </c>
      <c r="K19" s="24">
        <v>228</v>
      </c>
    </row>
    <row r="20" spans="1:11" x14ac:dyDescent="0.15">
      <c r="A20" s="2" t="str">
        <f t="shared" si="2"/>
        <v/>
      </c>
      <c r="B20" s="2" t="str">
        <f t="shared" si="5"/>
        <v/>
      </c>
      <c r="C20" s="20">
        <v>33239</v>
      </c>
      <c r="D20" s="3" t="str">
        <f t="shared" si="3"/>
        <v xml:space="preserve"> </v>
      </c>
      <c r="E20" s="3" t="str">
        <f t="shared" si="4"/>
        <v>91</v>
      </c>
      <c r="F20" s="24">
        <v>894</v>
      </c>
      <c r="G20" s="24">
        <v>521</v>
      </c>
      <c r="H20" s="24">
        <v>1484</v>
      </c>
      <c r="I20" s="24">
        <v>-56</v>
      </c>
      <c r="J20" s="24">
        <v>697</v>
      </c>
      <c r="K20" s="24">
        <v>218</v>
      </c>
    </row>
    <row r="21" spans="1:11" x14ac:dyDescent="0.15">
      <c r="A21" s="2" t="str">
        <f t="shared" si="2"/>
        <v/>
      </c>
      <c r="B21" s="2" t="str">
        <f t="shared" si="5"/>
        <v/>
      </c>
      <c r="C21" s="20">
        <v>33604</v>
      </c>
      <c r="D21" s="3" t="str">
        <f t="shared" si="3"/>
        <v xml:space="preserve"> </v>
      </c>
      <c r="E21" s="3" t="str">
        <f t="shared" si="4"/>
        <v>92</v>
      </c>
      <c r="F21" s="24">
        <v>515</v>
      </c>
      <c r="G21" s="24">
        <v>282</v>
      </c>
      <c r="H21" s="24">
        <v>1287</v>
      </c>
      <c r="I21" s="24">
        <v>-79</v>
      </c>
      <c r="J21" s="24">
        <v>707</v>
      </c>
      <c r="K21" s="24">
        <v>217</v>
      </c>
    </row>
    <row r="22" spans="1:11" x14ac:dyDescent="0.15">
      <c r="A22" s="2" t="str">
        <f t="shared" si="2"/>
        <v/>
      </c>
      <c r="B22" s="2" t="str">
        <f t="shared" si="5"/>
        <v/>
      </c>
      <c r="C22" s="20">
        <v>33970</v>
      </c>
      <c r="D22" s="3" t="str">
        <f t="shared" si="3"/>
        <v xml:space="preserve"> </v>
      </c>
      <c r="E22" s="3" t="str">
        <f t="shared" si="4"/>
        <v>93</v>
      </c>
      <c r="F22" s="24">
        <v>499</v>
      </c>
      <c r="G22" s="24">
        <v>125</v>
      </c>
      <c r="H22" s="24">
        <v>974</v>
      </c>
      <c r="I22" s="24">
        <v>-159</v>
      </c>
      <c r="J22" s="24">
        <v>581</v>
      </c>
      <c r="K22" s="24">
        <v>92</v>
      </c>
    </row>
    <row r="23" spans="1:11" x14ac:dyDescent="0.15">
      <c r="A23" s="2" t="str">
        <f t="shared" si="2"/>
        <v/>
      </c>
      <c r="B23" s="2" t="str">
        <f t="shared" si="5"/>
        <v/>
      </c>
      <c r="C23" s="20">
        <v>34335</v>
      </c>
      <c r="D23" s="3" t="str">
        <f t="shared" si="3"/>
        <v xml:space="preserve"> </v>
      </c>
      <c r="E23" s="3" t="str">
        <f t="shared" si="4"/>
        <v>94</v>
      </c>
      <c r="F23" s="24">
        <v>632</v>
      </c>
      <c r="G23" s="24">
        <v>356</v>
      </c>
      <c r="H23" s="24">
        <v>1153</v>
      </c>
      <c r="I23" s="24">
        <v>-22</v>
      </c>
      <c r="J23" s="24">
        <v>609</v>
      </c>
      <c r="K23" s="24">
        <v>130</v>
      </c>
    </row>
    <row r="24" spans="1:11" x14ac:dyDescent="0.15">
      <c r="A24" s="2" t="str">
        <f t="shared" si="2"/>
        <v/>
      </c>
      <c r="B24" s="2" t="str">
        <f t="shared" si="5"/>
        <v/>
      </c>
      <c r="C24" s="20">
        <v>34700</v>
      </c>
      <c r="D24" s="3" t="str">
        <f t="shared" si="3"/>
        <v xml:space="preserve"> </v>
      </c>
      <c r="E24" s="3" t="str">
        <f t="shared" si="4"/>
        <v>95</v>
      </c>
      <c r="F24" s="24">
        <v>387</v>
      </c>
      <c r="G24" s="24">
        <v>-142</v>
      </c>
      <c r="H24" s="24">
        <v>891</v>
      </c>
      <c r="I24" s="24">
        <v>-210</v>
      </c>
      <c r="J24" s="24">
        <v>489</v>
      </c>
      <c r="K24" s="24">
        <v>42</v>
      </c>
    </row>
    <row r="25" spans="1:11" x14ac:dyDescent="0.15">
      <c r="A25" s="2" t="str">
        <f t="shared" si="2"/>
        <v/>
      </c>
      <c r="B25" s="2" t="str">
        <f t="shared" si="5"/>
        <v/>
      </c>
      <c r="C25" s="20">
        <v>35065</v>
      </c>
      <c r="D25" s="3" t="str">
        <f t="shared" si="3"/>
        <v xml:space="preserve"> </v>
      </c>
      <c r="E25" s="3" t="str">
        <f t="shared" si="4"/>
        <v>96</v>
      </c>
      <c r="F25" s="24">
        <v>429</v>
      </c>
      <c r="G25" s="24">
        <v>-38</v>
      </c>
      <c r="H25" s="24">
        <v>846</v>
      </c>
      <c r="I25" s="24">
        <v>-288</v>
      </c>
      <c r="J25" s="24">
        <v>430</v>
      </c>
      <c r="K25" s="24">
        <v>61</v>
      </c>
    </row>
    <row r="26" spans="1:11" x14ac:dyDescent="0.15">
      <c r="A26" s="2" t="str">
        <f t="shared" si="2"/>
        <v/>
      </c>
      <c r="B26" s="2" t="str">
        <f t="shared" si="5"/>
        <v/>
      </c>
      <c r="C26" s="20">
        <v>35431</v>
      </c>
      <c r="D26" s="3" t="str">
        <f t="shared" si="3"/>
        <v xml:space="preserve"> </v>
      </c>
      <c r="E26" s="3" t="str">
        <f t="shared" si="4"/>
        <v>97</v>
      </c>
      <c r="F26" s="24">
        <v>298</v>
      </c>
      <c r="G26" s="24">
        <v>-185</v>
      </c>
      <c r="H26" s="24">
        <v>606</v>
      </c>
      <c r="I26" s="24">
        <v>-381</v>
      </c>
      <c r="J26" s="24">
        <v>455</v>
      </c>
      <c r="K26" s="24">
        <v>16</v>
      </c>
    </row>
    <row r="27" spans="1:11" x14ac:dyDescent="0.15">
      <c r="A27" s="2" t="str">
        <f t="shared" si="2"/>
        <v/>
      </c>
      <c r="B27" s="2" t="str">
        <f t="shared" si="5"/>
        <v/>
      </c>
      <c r="C27" s="20">
        <v>35796</v>
      </c>
      <c r="D27" s="3" t="str">
        <f t="shared" si="3"/>
        <v xml:space="preserve"> </v>
      </c>
      <c r="E27" s="3" t="str">
        <f t="shared" si="4"/>
        <v>98</v>
      </c>
      <c r="F27" s="24">
        <v>214</v>
      </c>
      <c r="G27" s="24">
        <v>-137</v>
      </c>
      <c r="H27" s="24">
        <v>714</v>
      </c>
      <c r="I27" s="24">
        <v>-409</v>
      </c>
      <c r="J27" s="24">
        <v>429</v>
      </c>
      <c r="K27" s="24">
        <v>49</v>
      </c>
    </row>
    <row r="28" spans="1:11" x14ac:dyDescent="0.15">
      <c r="A28" s="2" t="str">
        <f t="shared" si="2"/>
        <v/>
      </c>
      <c r="B28" s="2" t="str">
        <f t="shared" si="5"/>
        <v/>
      </c>
      <c r="C28" s="20">
        <v>36161</v>
      </c>
      <c r="D28" s="3" t="str">
        <f t="shared" si="3"/>
        <v xml:space="preserve"> </v>
      </c>
      <c r="E28" s="3" t="str">
        <f t="shared" si="4"/>
        <v>99</v>
      </c>
      <c r="F28" s="24">
        <v>-59</v>
      </c>
      <c r="G28" s="24">
        <v>-405</v>
      </c>
      <c r="H28" s="24">
        <v>366</v>
      </c>
      <c r="I28" s="24">
        <v>-534</v>
      </c>
      <c r="J28" s="24">
        <v>288</v>
      </c>
      <c r="K28" s="24">
        <v>25</v>
      </c>
    </row>
    <row r="29" spans="1:11" x14ac:dyDescent="0.15">
      <c r="A29" s="2">
        <v>1</v>
      </c>
      <c r="B29" s="2">
        <f t="shared" si="5"/>
        <v>1</v>
      </c>
      <c r="C29" s="20">
        <v>36526</v>
      </c>
      <c r="D29" s="3" t="str">
        <f t="shared" si="3"/>
        <v>H12</v>
      </c>
      <c r="E29" s="3" t="str">
        <f t="shared" si="4"/>
        <v>2000</v>
      </c>
      <c r="F29" s="24">
        <v>126</v>
      </c>
      <c r="G29" s="24">
        <v>-490</v>
      </c>
      <c r="H29" s="24">
        <v>556</v>
      </c>
      <c r="I29" s="24">
        <v>-581</v>
      </c>
      <c r="J29" s="24">
        <v>250</v>
      </c>
      <c r="K29" s="24">
        <v>-77</v>
      </c>
    </row>
    <row r="30" spans="1:11" x14ac:dyDescent="0.15">
      <c r="A30" s="2" t="str">
        <f t="shared" si="2"/>
        <v/>
      </c>
      <c r="B30" s="2" t="str">
        <f t="shared" si="5"/>
        <v/>
      </c>
      <c r="C30" s="20">
        <v>36892</v>
      </c>
      <c r="D30" s="3" t="str">
        <f t="shared" si="3"/>
        <v xml:space="preserve"> </v>
      </c>
      <c r="E30" s="3" t="str">
        <f t="shared" si="4"/>
        <v>01</v>
      </c>
      <c r="F30" s="24">
        <v>86</v>
      </c>
      <c r="G30" s="24">
        <v>-509</v>
      </c>
      <c r="H30" s="24">
        <v>233</v>
      </c>
      <c r="I30" s="24">
        <v>-525</v>
      </c>
      <c r="J30" s="24">
        <v>335</v>
      </c>
      <c r="K30" s="24">
        <v>-33</v>
      </c>
    </row>
    <row r="31" spans="1:11" x14ac:dyDescent="0.15">
      <c r="A31" s="2" t="str">
        <f t="shared" si="2"/>
        <v/>
      </c>
      <c r="B31" s="2" t="str">
        <f t="shared" si="5"/>
        <v/>
      </c>
      <c r="C31" s="20">
        <v>37257</v>
      </c>
      <c r="D31" s="3" t="str">
        <f t="shared" si="3"/>
        <v xml:space="preserve"> </v>
      </c>
      <c r="E31" s="3" t="str">
        <f t="shared" si="4"/>
        <v>02</v>
      </c>
      <c r="F31" s="24">
        <v>-26</v>
      </c>
      <c r="G31" s="24">
        <v>-749</v>
      </c>
      <c r="H31" s="24">
        <v>166</v>
      </c>
      <c r="I31" s="24">
        <v>-485</v>
      </c>
      <c r="J31" s="24">
        <v>183</v>
      </c>
      <c r="K31" s="24">
        <v>-91</v>
      </c>
    </row>
    <row r="32" spans="1:11" x14ac:dyDescent="0.15">
      <c r="A32" s="2" t="str">
        <f t="shared" si="2"/>
        <v/>
      </c>
      <c r="B32" s="2" t="str">
        <f t="shared" si="5"/>
        <v/>
      </c>
      <c r="C32" s="20">
        <v>37622</v>
      </c>
      <c r="D32" s="3" t="str">
        <f t="shared" si="3"/>
        <v xml:space="preserve"> </v>
      </c>
      <c r="E32" s="3" t="str">
        <f t="shared" si="4"/>
        <v>03</v>
      </c>
      <c r="F32" s="24">
        <v>-441</v>
      </c>
      <c r="G32" s="24">
        <v>-941</v>
      </c>
      <c r="H32" s="24">
        <v>-11</v>
      </c>
      <c r="I32" s="24">
        <v>-823</v>
      </c>
      <c r="J32" s="24">
        <v>66</v>
      </c>
      <c r="K32" s="24">
        <v>-124</v>
      </c>
    </row>
    <row r="33" spans="1:11" x14ac:dyDescent="0.15">
      <c r="A33" s="2" t="str">
        <f t="shared" si="2"/>
        <v/>
      </c>
      <c r="B33" s="2" t="str">
        <f t="shared" si="5"/>
        <v/>
      </c>
      <c r="C33" s="20">
        <v>37987</v>
      </c>
      <c r="D33" s="3" t="str">
        <f t="shared" si="3"/>
        <v xml:space="preserve"> </v>
      </c>
      <c r="E33" s="3" t="str">
        <f t="shared" si="4"/>
        <v>04</v>
      </c>
      <c r="F33" s="24">
        <v>-516</v>
      </c>
      <c r="G33" s="24">
        <v>-1012</v>
      </c>
      <c r="H33" s="24">
        <v>-265</v>
      </c>
      <c r="I33" s="24">
        <v>-849</v>
      </c>
      <c r="J33" s="24">
        <v>-34</v>
      </c>
      <c r="K33" s="24">
        <v>-163</v>
      </c>
    </row>
    <row r="34" spans="1:11" x14ac:dyDescent="0.15">
      <c r="A34" s="2" t="str">
        <f t="shared" si="2"/>
        <v/>
      </c>
      <c r="B34" s="2" t="str">
        <f t="shared" si="5"/>
        <v/>
      </c>
      <c r="C34" s="20">
        <v>38353</v>
      </c>
      <c r="D34" s="3" t="str">
        <f t="shared" si="3"/>
        <v xml:space="preserve"> </v>
      </c>
      <c r="E34" s="3" t="str">
        <f t="shared" si="4"/>
        <v>05</v>
      </c>
      <c r="F34" s="24">
        <v>-753</v>
      </c>
      <c r="G34" s="24">
        <v>-1414</v>
      </c>
      <c r="H34" s="24">
        <v>-497</v>
      </c>
      <c r="I34" s="24">
        <v>-975</v>
      </c>
      <c r="J34" s="24">
        <v>-341</v>
      </c>
      <c r="K34" s="24">
        <v>-308</v>
      </c>
    </row>
    <row r="35" spans="1:11" x14ac:dyDescent="0.15">
      <c r="A35" s="2" t="str">
        <f t="shared" si="2"/>
        <v/>
      </c>
      <c r="B35" s="2" t="str">
        <f t="shared" si="5"/>
        <v/>
      </c>
      <c r="C35" s="20">
        <v>38718</v>
      </c>
      <c r="D35" s="3" t="str">
        <f t="shared" si="3"/>
        <v xml:space="preserve"> </v>
      </c>
      <c r="E35" s="3" t="str">
        <f t="shared" si="4"/>
        <v>06</v>
      </c>
      <c r="F35" s="24">
        <v>-745</v>
      </c>
      <c r="G35" s="24">
        <v>-1278</v>
      </c>
      <c r="H35" s="24">
        <v>-501</v>
      </c>
      <c r="I35" s="24">
        <v>-1084</v>
      </c>
      <c r="J35" s="24">
        <v>-302</v>
      </c>
      <c r="K35" s="24">
        <v>-283</v>
      </c>
    </row>
    <row r="36" spans="1:11" x14ac:dyDescent="0.15">
      <c r="A36" s="2" t="str">
        <f t="shared" si="2"/>
        <v/>
      </c>
      <c r="B36" s="2" t="str">
        <f t="shared" si="5"/>
        <v/>
      </c>
      <c r="C36" s="20">
        <v>39083</v>
      </c>
      <c r="D36" s="3" t="str">
        <f t="shared" si="3"/>
        <v xml:space="preserve"> </v>
      </c>
      <c r="E36" s="3" t="str">
        <f t="shared" si="4"/>
        <v>07</v>
      </c>
      <c r="F36" s="24">
        <v>-890</v>
      </c>
      <c r="G36" s="24">
        <v>-1276</v>
      </c>
      <c r="H36" s="24">
        <v>-761</v>
      </c>
      <c r="I36" s="24">
        <v>-1067</v>
      </c>
      <c r="J36" s="24">
        <v>-400</v>
      </c>
      <c r="K36" s="24">
        <v>-394</v>
      </c>
    </row>
    <row r="37" spans="1:11" x14ac:dyDescent="0.15">
      <c r="A37" s="2" t="str">
        <f t="shared" si="2"/>
        <v/>
      </c>
      <c r="B37" s="2" t="str">
        <f t="shared" si="5"/>
        <v/>
      </c>
      <c r="C37" s="20">
        <v>39448</v>
      </c>
      <c r="D37" s="3" t="str">
        <f t="shared" si="3"/>
        <v xml:space="preserve"> </v>
      </c>
      <c r="E37" s="3" t="str">
        <f t="shared" si="4"/>
        <v>08</v>
      </c>
      <c r="F37" s="24">
        <v>-983</v>
      </c>
      <c r="G37" s="24">
        <v>-1603</v>
      </c>
      <c r="H37" s="24">
        <v>-744</v>
      </c>
      <c r="I37" s="24">
        <v>-1128</v>
      </c>
      <c r="J37" s="24">
        <v>-433</v>
      </c>
      <c r="K37" s="24">
        <v>-303</v>
      </c>
    </row>
    <row r="38" spans="1:11" x14ac:dyDescent="0.15">
      <c r="A38" s="2" t="str">
        <f t="shared" si="2"/>
        <v/>
      </c>
      <c r="B38" s="2" t="str">
        <f t="shared" si="5"/>
        <v/>
      </c>
      <c r="C38" s="20">
        <v>39814</v>
      </c>
      <c r="D38" s="3" t="str">
        <f t="shared" si="3"/>
        <v xml:space="preserve"> </v>
      </c>
      <c r="E38" s="3" t="str">
        <f t="shared" si="4"/>
        <v>09</v>
      </c>
      <c r="F38" s="24">
        <v>-1126</v>
      </c>
      <c r="G38" s="24">
        <v>-1592</v>
      </c>
      <c r="H38" s="24">
        <v>-1059</v>
      </c>
      <c r="I38" s="24">
        <v>-1212</v>
      </c>
      <c r="J38" s="24">
        <v>-548</v>
      </c>
      <c r="K38" s="24">
        <v>-330</v>
      </c>
    </row>
    <row r="39" spans="1:11" x14ac:dyDescent="0.15">
      <c r="A39" s="2" t="str">
        <f t="shared" si="2"/>
        <v/>
      </c>
      <c r="B39" s="2" t="str">
        <f t="shared" si="5"/>
        <v/>
      </c>
      <c r="C39" s="20">
        <v>40179</v>
      </c>
      <c r="D39" s="3" t="str">
        <f t="shared" si="3"/>
        <v xml:space="preserve"> </v>
      </c>
      <c r="E39" s="3" t="str">
        <f t="shared" si="4"/>
        <v>10</v>
      </c>
      <c r="F39" s="24">
        <v>-1368</v>
      </c>
      <c r="G39" s="24">
        <v>-1475</v>
      </c>
      <c r="H39" s="24">
        <v>-1087</v>
      </c>
      <c r="I39" s="24">
        <v>-1185</v>
      </c>
      <c r="J39" s="24">
        <v>-691</v>
      </c>
      <c r="K39" s="24">
        <v>-413</v>
      </c>
    </row>
    <row r="40" spans="1:11" x14ac:dyDescent="0.15">
      <c r="A40" s="2" t="str">
        <f t="shared" si="2"/>
        <v/>
      </c>
      <c r="B40" s="2" t="str">
        <f t="shared" si="5"/>
        <v/>
      </c>
      <c r="C40" s="20">
        <v>40544</v>
      </c>
      <c r="D40" s="3" t="str">
        <f t="shared" si="3"/>
        <v xml:space="preserve"> </v>
      </c>
      <c r="E40" s="3" t="str">
        <f t="shared" si="4"/>
        <v>11</v>
      </c>
      <c r="F40" s="24">
        <v>-1424</v>
      </c>
      <c r="G40" s="24">
        <v>-1673</v>
      </c>
      <c r="H40" s="24">
        <v>-1162</v>
      </c>
      <c r="I40" s="24">
        <v>-1285</v>
      </c>
      <c r="J40" s="24">
        <v>-744</v>
      </c>
      <c r="K40" s="24">
        <v>-407</v>
      </c>
    </row>
    <row r="41" spans="1:11" x14ac:dyDescent="0.15">
      <c r="A41" s="2" t="str">
        <f t="shared" si="2"/>
        <v/>
      </c>
      <c r="B41" s="2" t="str">
        <f t="shared" si="5"/>
        <v/>
      </c>
      <c r="C41" s="20">
        <v>40909</v>
      </c>
      <c r="D41" s="3" t="str">
        <f t="shared" si="3"/>
        <v xml:space="preserve"> </v>
      </c>
      <c r="E41" s="3" t="str">
        <f t="shared" si="4"/>
        <v>12</v>
      </c>
      <c r="F41" s="24">
        <v>-1636</v>
      </c>
      <c r="G41" s="24">
        <v>-1924</v>
      </c>
      <c r="H41" s="24">
        <v>-1310</v>
      </c>
      <c r="I41" s="24">
        <v>-1531</v>
      </c>
      <c r="J41" s="24">
        <v>-854</v>
      </c>
      <c r="K41" s="24">
        <v>-501</v>
      </c>
    </row>
    <row r="42" spans="1:11" x14ac:dyDescent="0.15">
      <c r="A42" s="2" t="str">
        <f t="shared" si="2"/>
        <v/>
      </c>
      <c r="B42" s="2" t="str">
        <f t="shared" si="5"/>
        <v/>
      </c>
      <c r="C42" s="20">
        <v>41275</v>
      </c>
      <c r="D42" s="3" t="str">
        <f t="shared" si="3"/>
        <v xml:space="preserve"> </v>
      </c>
      <c r="E42" s="3" t="str">
        <f t="shared" si="4"/>
        <v>13</v>
      </c>
      <c r="F42" s="24">
        <v>-1771</v>
      </c>
      <c r="G42" s="24">
        <v>-1933</v>
      </c>
      <c r="H42" s="24">
        <v>-1501</v>
      </c>
      <c r="I42" s="24">
        <v>-1571</v>
      </c>
      <c r="J42" s="24">
        <v>-955</v>
      </c>
      <c r="K42" s="24">
        <v>-524</v>
      </c>
    </row>
    <row r="43" spans="1:11" x14ac:dyDescent="0.15">
      <c r="A43" s="2" t="str">
        <f t="shared" si="2"/>
        <v/>
      </c>
      <c r="B43" s="2" t="str">
        <f t="shared" si="5"/>
        <v/>
      </c>
      <c r="C43" s="20">
        <v>41640</v>
      </c>
      <c r="D43" s="3" t="str">
        <f t="shared" si="3"/>
        <v xml:space="preserve"> </v>
      </c>
      <c r="E43" s="3" t="str">
        <f t="shared" si="4"/>
        <v>14</v>
      </c>
      <c r="F43" s="24">
        <v>-1825</v>
      </c>
      <c r="G43" s="24">
        <v>-1792</v>
      </c>
      <c r="H43" s="24">
        <v>-1428</v>
      </c>
      <c r="I43" s="24">
        <v>-1357</v>
      </c>
      <c r="J43" s="24">
        <v>-941</v>
      </c>
      <c r="K43" s="24">
        <v>-520</v>
      </c>
    </row>
    <row r="44" spans="1:11" x14ac:dyDescent="0.15">
      <c r="A44" s="2" t="str">
        <f t="shared" si="2"/>
        <v/>
      </c>
      <c r="B44" s="2" t="str">
        <f t="shared" si="5"/>
        <v/>
      </c>
      <c r="C44" s="20">
        <v>42005</v>
      </c>
      <c r="D44" s="3" t="str">
        <f t="shared" si="3"/>
        <v xml:space="preserve"> </v>
      </c>
      <c r="E44" s="3" t="str">
        <f t="shared" si="4"/>
        <v>15</v>
      </c>
      <c r="F44" s="24">
        <v>-1895</v>
      </c>
      <c r="G44" s="24">
        <v>-2009</v>
      </c>
      <c r="H44" s="24">
        <v>-1531</v>
      </c>
      <c r="I44" s="24">
        <v>-1651</v>
      </c>
      <c r="J44" s="24">
        <v>-1007</v>
      </c>
      <c r="K44" s="24">
        <v>-494</v>
      </c>
    </row>
    <row r="45" spans="1:11" x14ac:dyDescent="0.15">
      <c r="A45" s="2" t="str">
        <f t="shared" si="2"/>
        <v/>
      </c>
      <c r="B45" s="2" t="str">
        <f t="shared" si="5"/>
        <v/>
      </c>
      <c r="C45" s="20">
        <v>42370</v>
      </c>
      <c r="D45" s="3" t="str">
        <f t="shared" si="3"/>
        <v xml:space="preserve"> </v>
      </c>
      <c r="E45" s="3" t="str">
        <f t="shared" si="4"/>
        <v>16</v>
      </c>
      <c r="F45" s="24">
        <v>-1930</v>
      </c>
      <c r="G45" s="24">
        <v>-2041</v>
      </c>
      <c r="H45" s="24">
        <v>-1585</v>
      </c>
      <c r="I45" s="24">
        <v>-1533</v>
      </c>
      <c r="J45" s="24">
        <v>-1007</v>
      </c>
      <c r="K45" s="24">
        <v>-582</v>
      </c>
    </row>
    <row r="46" spans="1:11" x14ac:dyDescent="0.15">
      <c r="A46" s="2" t="str">
        <f t="shared" si="2"/>
        <v/>
      </c>
      <c r="B46" s="2" t="str">
        <f t="shared" si="5"/>
        <v/>
      </c>
      <c r="C46" s="20">
        <v>42736</v>
      </c>
      <c r="D46" s="3" t="str">
        <f t="shared" si="3"/>
        <v xml:space="preserve"> </v>
      </c>
      <c r="E46" s="3" t="str">
        <f t="shared" si="4"/>
        <v>17</v>
      </c>
      <c r="F46" s="24">
        <v>-2083</v>
      </c>
      <c r="G46" s="24">
        <v>-2085</v>
      </c>
      <c r="H46" s="24">
        <v>-1931</v>
      </c>
      <c r="I46" s="24">
        <v>-1469</v>
      </c>
      <c r="J46" s="24">
        <v>-1145</v>
      </c>
      <c r="K46" s="24">
        <v>-665</v>
      </c>
    </row>
    <row r="47" spans="1:11" x14ac:dyDescent="0.15">
      <c r="A47" s="2" t="str">
        <f t="shared" si="2"/>
        <v/>
      </c>
      <c r="B47" s="2" t="str">
        <f t="shared" si="5"/>
        <v/>
      </c>
      <c r="C47" s="20">
        <v>43101</v>
      </c>
      <c r="D47" s="3" t="str">
        <f t="shared" si="3"/>
        <v xml:space="preserve"> </v>
      </c>
      <c r="E47" s="3" t="str">
        <f t="shared" si="4"/>
        <v>18</v>
      </c>
      <c r="F47" s="24">
        <v>-2127</v>
      </c>
      <c r="G47" s="24">
        <v>-2122</v>
      </c>
      <c r="H47" s="24">
        <v>-2040</v>
      </c>
      <c r="I47" s="24">
        <v>-1823</v>
      </c>
      <c r="J47" s="24">
        <v>-1256</v>
      </c>
      <c r="K47" s="24">
        <v>-578</v>
      </c>
    </row>
    <row r="48" spans="1:11" x14ac:dyDescent="0.15">
      <c r="A48" s="2" t="str">
        <f t="shared" si="2"/>
        <v/>
      </c>
      <c r="B48" s="2" t="str">
        <f t="shared" si="5"/>
        <v/>
      </c>
      <c r="C48" s="20">
        <v>43466</v>
      </c>
      <c r="D48" s="3" t="str">
        <f t="shared" si="3"/>
        <v xml:space="preserve"> </v>
      </c>
      <c r="E48" s="3" t="str">
        <f t="shared" si="4"/>
        <v>19</v>
      </c>
      <c r="F48" s="24">
        <v>-2359</v>
      </c>
      <c r="G48" s="24">
        <v>-2320</v>
      </c>
      <c r="H48" s="24">
        <v>-2256</v>
      </c>
      <c r="I48" s="24">
        <v>-1720</v>
      </c>
      <c r="J48" s="24">
        <v>-1479</v>
      </c>
      <c r="K48" s="24">
        <v>-797</v>
      </c>
    </row>
    <row r="49" spans="1:11" x14ac:dyDescent="0.15">
      <c r="A49" s="2" t="str">
        <f t="shared" si="2"/>
        <v/>
      </c>
      <c r="B49" s="2" t="str">
        <f t="shared" si="5"/>
        <v/>
      </c>
      <c r="C49" s="20">
        <v>43831</v>
      </c>
      <c r="D49" s="3" t="str">
        <f t="shared" si="3"/>
        <v xml:space="preserve"> </v>
      </c>
      <c r="E49" s="3" t="str">
        <f t="shared" si="4"/>
        <v>20</v>
      </c>
      <c r="F49" s="24">
        <v>-2411</v>
      </c>
      <c r="G49" s="24">
        <v>-2377</v>
      </c>
      <c r="H49" s="24">
        <v>-2206</v>
      </c>
      <c r="I49" s="24">
        <v>-1711</v>
      </c>
      <c r="J49" s="24">
        <v>-1496</v>
      </c>
      <c r="K49" s="24">
        <v>-735</v>
      </c>
    </row>
    <row r="50" spans="1:11" x14ac:dyDescent="0.15">
      <c r="A50" s="2" t="str">
        <f t="shared" si="2"/>
        <v/>
      </c>
      <c r="B50" s="2" t="str">
        <f t="shared" si="5"/>
        <v/>
      </c>
      <c r="C50" s="20">
        <v>44197</v>
      </c>
      <c r="D50" s="3" t="str">
        <f t="shared" si="3"/>
        <v xml:space="preserve"> </v>
      </c>
      <c r="E50" s="3" t="str">
        <f t="shared" si="4"/>
        <v>21</v>
      </c>
      <c r="F50" s="24">
        <v>-2724</v>
      </c>
      <c r="G50" s="24">
        <v>-2630</v>
      </c>
      <c r="H50" s="24">
        <v>-2523</v>
      </c>
      <c r="I50" s="24">
        <v>-1807</v>
      </c>
      <c r="J50" s="24">
        <v>-1619</v>
      </c>
      <c r="K50" s="24">
        <v>-874</v>
      </c>
    </row>
    <row r="51" spans="1:11" x14ac:dyDescent="0.15">
      <c r="A51" s="2" t="str">
        <f t="shared" si="2"/>
        <v/>
      </c>
      <c r="B51" s="2">
        <f t="shared" si="5"/>
        <v>1</v>
      </c>
      <c r="C51" s="20">
        <v>44562</v>
      </c>
      <c r="D51" s="3" t="str">
        <f t="shared" si="3"/>
        <v>R4</v>
      </c>
      <c r="E51" s="3" t="str">
        <f t="shared" si="4"/>
        <v>22</v>
      </c>
      <c r="F51" s="24">
        <v>-2959</v>
      </c>
      <c r="G51" s="24">
        <v>-2845</v>
      </c>
      <c r="H51" s="24">
        <v>-2860</v>
      </c>
      <c r="I51" s="24">
        <v>-1997</v>
      </c>
      <c r="J51" s="24">
        <v>-1734</v>
      </c>
      <c r="K51" s="24">
        <v>-854</v>
      </c>
    </row>
    <row r="52" spans="1:11" x14ac:dyDescent="0.15">
      <c r="A52" s="2" t="str">
        <f t="shared" si="2"/>
        <v/>
      </c>
      <c r="B52" s="2" t="str">
        <f t="shared" si="5"/>
        <v/>
      </c>
    </row>
    <row r="53" spans="1:11" x14ac:dyDescent="0.15">
      <c r="A53" s="2" t="str">
        <f t="shared" si="2"/>
        <v/>
      </c>
      <c r="B53" s="2" t="str">
        <f t="shared" si="5"/>
        <v/>
      </c>
    </row>
    <row r="54" spans="1:11" x14ac:dyDescent="0.15">
      <c r="A54" s="2" t="str">
        <f t="shared" si="2"/>
        <v/>
      </c>
      <c r="B54" s="2" t="str">
        <f t="shared" si="5"/>
        <v/>
      </c>
    </row>
    <row r="55" spans="1:11" x14ac:dyDescent="0.15">
      <c r="A55" s="2" t="str">
        <f t="shared" si="2"/>
        <v/>
      </c>
      <c r="B55" s="2" t="str">
        <f t="shared" si="5"/>
        <v/>
      </c>
    </row>
    <row r="56" spans="1:11" x14ac:dyDescent="0.15">
      <c r="A56" s="2" t="str">
        <f t="shared" si="2"/>
        <v/>
      </c>
      <c r="B56" s="2" t="str">
        <f t="shared" si="5"/>
        <v/>
      </c>
    </row>
    <row r="57" spans="1:11" x14ac:dyDescent="0.15">
      <c r="A57" s="2" t="str">
        <f t="shared" si="2"/>
        <v/>
      </c>
      <c r="B57" s="2" t="str">
        <f t="shared" si="5"/>
        <v/>
      </c>
    </row>
    <row r="58" spans="1:11" x14ac:dyDescent="0.15">
      <c r="A58" s="2" t="str">
        <f t="shared" si="2"/>
        <v/>
      </c>
      <c r="B58" s="2" t="str">
        <f t="shared" si="5"/>
        <v/>
      </c>
    </row>
    <row r="59" spans="1:11" x14ac:dyDescent="0.15">
      <c r="A59" s="2" t="str">
        <f t="shared" si="2"/>
        <v/>
      </c>
      <c r="B59" s="2" t="str">
        <f t="shared" si="5"/>
        <v/>
      </c>
    </row>
    <row r="60" spans="1:11" x14ac:dyDescent="0.15">
      <c r="A60" s="2" t="str">
        <f t="shared" si="2"/>
        <v/>
      </c>
      <c r="B60" s="2" t="str">
        <f t="shared" si="5"/>
        <v/>
      </c>
    </row>
    <row r="61" spans="1:11" x14ac:dyDescent="0.15">
      <c r="A61" s="2" t="str">
        <f t="shared" si="2"/>
        <v/>
      </c>
      <c r="B61" s="2" t="str">
        <f t="shared" si="5"/>
        <v/>
      </c>
    </row>
    <row r="62" spans="1:11" x14ac:dyDescent="0.15">
      <c r="A62" s="2" t="str">
        <f t="shared" si="2"/>
        <v/>
      </c>
      <c r="B62" s="2" t="str">
        <f t="shared" si="5"/>
        <v/>
      </c>
    </row>
    <row r="63" spans="1:11" x14ac:dyDescent="0.15">
      <c r="A63" s="2" t="str">
        <f t="shared" si="2"/>
        <v/>
      </c>
      <c r="B63" s="2" t="str">
        <f t="shared" si="5"/>
        <v/>
      </c>
    </row>
    <row r="64" spans="1:11" x14ac:dyDescent="0.15">
      <c r="A64" s="2" t="str">
        <f t="shared" si="2"/>
        <v/>
      </c>
      <c r="B64" s="2" t="str">
        <f t="shared" si="5"/>
        <v/>
      </c>
    </row>
    <row r="65" spans="1:2" x14ac:dyDescent="0.15">
      <c r="A65" s="2" t="str">
        <f t="shared" si="2"/>
        <v/>
      </c>
      <c r="B65" s="2" t="str">
        <f t="shared" si="5"/>
        <v/>
      </c>
    </row>
    <row r="66" spans="1:2" x14ac:dyDescent="0.15">
      <c r="A66" s="2" t="str">
        <f t="shared" si="2"/>
        <v/>
      </c>
      <c r="B66" s="2" t="str">
        <f t="shared" si="5"/>
        <v/>
      </c>
    </row>
    <row r="67" spans="1:2" x14ac:dyDescent="0.15">
      <c r="A67" s="2" t="str">
        <f t="shared" si="2"/>
        <v/>
      </c>
      <c r="B67" s="2" t="str">
        <f t="shared" si="5"/>
        <v/>
      </c>
    </row>
    <row r="68" spans="1:2" x14ac:dyDescent="0.15">
      <c r="A68" s="2" t="str">
        <f t="shared" si="2"/>
        <v/>
      </c>
      <c r="B68" s="2" t="str">
        <f t="shared" si="5"/>
        <v/>
      </c>
    </row>
    <row r="69" spans="1:2" x14ac:dyDescent="0.15">
      <c r="A69" s="2" t="str">
        <f t="shared" si="2"/>
        <v/>
      </c>
      <c r="B69" s="2" t="str">
        <f t="shared" si="5"/>
        <v/>
      </c>
    </row>
    <row r="70" spans="1:2" x14ac:dyDescent="0.15">
      <c r="A70" s="2" t="str">
        <f t="shared" si="2"/>
        <v/>
      </c>
      <c r="B70" s="2" t="str">
        <f t="shared" si="5"/>
        <v/>
      </c>
    </row>
    <row r="71" spans="1:2" x14ac:dyDescent="0.15">
      <c r="A71" s="2" t="str">
        <f t="shared" si="2"/>
        <v/>
      </c>
      <c r="B71" s="2" t="str">
        <f t="shared" si="5"/>
        <v/>
      </c>
    </row>
    <row r="72" spans="1:2" x14ac:dyDescent="0.15">
      <c r="A72" s="2" t="str">
        <f t="shared" si="2"/>
        <v/>
      </c>
      <c r="B72" s="2" t="str">
        <f t="shared" si="5"/>
        <v/>
      </c>
    </row>
    <row r="73" spans="1:2" x14ac:dyDescent="0.15">
      <c r="A73" s="2" t="str">
        <f t="shared" si="2"/>
        <v/>
      </c>
      <c r="B73" s="2" t="str">
        <f t="shared" si="5"/>
        <v/>
      </c>
    </row>
    <row r="74" spans="1:2" x14ac:dyDescent="0.15">
      <c r="A74" s="2" t="str">
        <f t="shared" ref="A74:A109" si="6">IF(C74=EDATE($C$5,0),1,"")</f>
        <v/>
      </c>
      <c r="B74" s="2" t="str">
        <f t="shared" si="5"/>
        <v/>
      </c>
    </row>
    <row r="75" spans="1:2" x14ac:dyDescent="0.15">
      <c r="A75" s="2" t="str">
        <f t="shared" si="6"/>
        <v/>
      </c>
      <c r="B75" s="2" t="str">
        <f t="shared" si="5"/>
        <v/>
      </c>
    </row>
    <row r="76" spans="1:2" x14ac:dyDescent="0.15">
      <c r="A76" s="2" t="str">
        <f t="shared" si="6"/>
        <v/>
      </c>
      <c r="B76" s="2" t="str">
        <f t="shared" ref="B76:B109" si="7">IF(OR(A76=1,C76=$E$5),1,"")</f>
        <v/>
      </c>
    </row>
    <row r="77" spans="1:2" x14ac:dyDescent="0.15">
      <c r="A77" s="2" t="str">
        <f t="shared" si="6"/>
        <v/>
      </c>
      <c r="B77" s="2" t="str">
        <f t="shared" si="7"/>
        <v/>
      </c>
    </row>
    <row r="78" spans="1:2" x14ac:dyDescent="0.15">
      <c r="A78" s="2" t="str">
        <f t="shared" si="6"/>
        <v/>
      </c>
      <c r="B78" s="2" t="str">
        <f t="shared" si="7"/>
        <v/>
      </c>
    </row>
    <row r="79" spans="1:2" x14ac:dyDescent="0.15">
      <c r="A79" s="2" t="str">
        <f t="shared" si="6"/>
        <v/>
      </c>
      <c r="B79" s="2" t="str">
        <f t="shared" si="7"/>
        <v/>
      </c>
    </row>
    <row r="80" spans="1:2" x14ac:dyDescent="0.15">
      <c r="A80" s="2" t="str">
        <f t="shared" si="6"/>
        <v/>
      </c>
      <c r="B80" s="2" t="str">
        <f t="shared" si="7"/>
        <v/>
      </c>
    </row>
    <row r="81" spans="1:2" x14ac:dyDescent="0.15">
      <c r="A81" s="2" t="str">
        <f t="shared" si="6"/>
        <v/>
      </c>
      <c r="B81" s="2" t="str">
        <f t="shared" si="7"/>
        <v/>
      </c>
    </row>
    <row r="82" spans="1:2" x14ac:dyDescent="0.15">
      <c r="A82" s="2" t="str">
        <f t="shared" si="6"/>
        <v/>
      </c>
      <c r="B82" s="2" t="str">
        <f t="shared" si="7"/>
        <v/>
      </c>
    </row>
    <row r="83" spans="1:2" x14ac:dyDescent="0.15">
      <c r="A83" s="2" t="str">
        <f t="shared" si="6"/>
        <v/>
      </c>
      <c r="B83" s="2" t="str">
        <f t="shared" si="7"/>
        <v/>
      </c>
    </row>
    <row r="84" spans="1:2" x14ac:dyDescent="0.15">
      <c r="A84" s="2" t="str">
        <f t="shared" si="6"/>
        <v/>
      </c>
      <c r="B84" s="2" t="str">
        <f t="shared" si="7"/>
        <v/>
      </c>
    </row>
    <row r="85" spans="1:2" x14ac:dyDescent="0.15">
      <c r="A85" s="2" t="str">
        <f t="shared" si="6"/>
        <v/>
      </c>
      <c r="B85" s="2" t="str">
        <f t="shared" si="7"/>
        <v/>
      </c>
    </row>
    <row r="86" spans="1:2" x14ac:dyDescent="0.15">
      <c r="A86" s="2" t="str">
        <f t="shared" si="6"/>
        <v/>
      </c>
      <c r="B86" s="2" t="str">
        <f t="shared" si="7"/>
        <v/>
      </c>
    </row>
    <row r="87" spans="1:2" x14ac:dyDescent="0.15">
      <c r="A87" s="2" t="str">
        <f t="shared" si="6"/>
        <v/>
      </c>
      <c r="B87" s="2" t="str">
        <f t="shared" si="7"/>
        <v/>
      </c>
    </row>
    <row r="88" spans="1:2" x14ac:dyDescent="0.15">
      <c r="A88" s="2" t="str">
        <f t="shared" si="6"/>
        <v/>
      </c>
      <c r="B88" s="2" t="str">
        <f t="shared" si="7"/>
        <v/>
      </c>
    </row>
    <row r="89" spans="1:2" x14ac:dyDescent="0.15">
      <c r="A89" s="2" t="str">
        <f t="shared" si="6"/>
        <v/>
      </c>
      <c r="B89" s="2" t="str">
        <f t="shared" si="7"/>
        <v/>
      </c>
    </row>
    <row r="90" spans="1:2" x14ac:dyDescent="0.15">
      <c r="A90" s="2" t="str">
        <f t="shared" si="6"/>
        <v/>
      </c>
      <c r="B90" s="2" t="str">
        <f t="shared" si="7"/>
        <v/>
      </c>
    </row>
    <row r="91" spans="1:2" x14ac:dyDescent="0.15">
      <c r="A91" s="2" t="str">
        <f t="shared" si="6"/>
        <v/>
      </c>
      <c r="B91" s="2" t="str">
        <f t="shared" si="7"/>
        <v/>
      </c>
    </row>
    <row r="92" spans="1:2" x14ac:dyDescent="0.15">
      <c r="A92" s="2" t="str">
        <f t="shared" si="6"/>
        <v/>
      </c>
      <c r="B92" s="2" t="str">
        <f t="shared" si="7"/>
        <v/>
      </c>
    </row>
    <row r="93" spans="1:2" x14ac:dyDescent="0.15">
      <c r="A93" s="2" t="str">
        <f t="shared" si="6"/>
        <v/>
      </c>
      <c r="B93" s="2" t="str">
        <f t="shared" si="7"/>
        <v/>
      </c>
    </row>
    <row r="94" spans="1:2" x14ac:dyDescent="0.15">
      <c r="A94" s="2" t="str">
        <f t="shared" si="6"/>
        <v/>
      </c>
      <c r="B94" s="2" t="str">
        <f t="shared" si="7"/>
        <v/>
      </c>
    </row>
    <row r="95" spans="1:2" x14ac:dyDescent="0.15">
      <c r="A95" s="2" t="str">
        <f t="shared" si="6"/>
        <v/>
      </c>
      <c r="B95" s="2" t="str">
        <f t="shared" si="7"/>
        <v/>
      </c>
    </row>
    <row r="96" spans="1:2" x14ac:dyDescent="0.15">
      <c r="A96" s="2" t="str">
        <f t="shared" si="6"/>
        <v/>
      </c>
      <c r="B96" s="2" t="str">
        <f t="shared" si="7"/>
        <v/>
      </c>
    </row>
    <row r="97" spans="1:2" x14ac:dyDescent="0.15">
      <c r="A97" s="2" t="str">
        <f t="shared" si="6"/>
        <v/>
      </c>
      <c r="B97" s="2" t="str">
        <f t="shared" si="7"/>
        <v/>
      </c>
    </row>
    <row r="98" spans="1:2" x14ac:dyDescent="0.15">
      <c r="A98" s="2" t="str">
        <f t="shared" si="6"/>
        <v/>
      </c>
      <c r="B98" s="2" t="str">
        <f t="shared" si="7"/>
        <v/>
      </c>
    </row>
    <row r="99" spans="1:2" x14ac:dyDescent="0.15">
      <c r="A99" s="2" t="str">
        <f t="shared" si="6"/>
        <v/>
      </c>
      <c r="B99" s="2" t="str">
        <f t="shared" si="7"/>
        <v/>
      </c>
    </row>
    <row r="100" spans="1:2" x14ac:dyDescent="0.15">
      <c r="A100" s="2" t="str">
        <f t="shared" si="6"/>
        <v/>
      </c>
      <c r="B100" s="2" t="str">
        <f t="shared" si="7"/>
        <v/>
      </c>
    </row>
    <row r="101" spans="1:2" x14ac:dyDescent="0.15">
      <c r="A101" s="2" t="str">
        <f t="shared" si="6"/>
        <v/>
      </c>
      <c r="B101" s="2" t="str">
        <f t="shared" si="7"/>
        <v/>
      </c>
    </row>
    <row r="102" spans="1:2" x14ac:dyDescent="0.15">
      <c r="A102" s="2" t="str">
        <f t="shared" si="6"/>
        <v/>
      </c>
      <c r="B102" s="2" t="str">
        <f t="shared" si="7"/>
        <v/>
      </c>
    </row>
    <row r="103" spans="1:2" x14ac:dyDescent="0.15">
      <c r="A103" s="2" t="str">
        <f t="shared" si="6"/>
        <v/>
      </c>
      <c r="B103" s="2" t="str">
        <f t="shared" si="7"/>
        <v/>
      </c>
    </row>
    <row r="104" spans="1:2" x14ac:dyDescent="0.15">
      <c r="A104" s="2" t="str">
        <f t="shared" si="6"/>
        <v/>
      </c>
      <c r="B104" s="2" t="str">
        <f t="shared" si="7"/>
        <v/>
      </c>
    </row>
    <row r="105" spans="1:2" x14ac:dyDescent="0.15">
      <c r="A105" s="2" t="str">
        <f t="shared" si="6"/>
        <v/>
      </c>
      <c r="B105" s="2" t="str">
        <f t="shared" si="7"/>
        <v/>
      </c>
    </row>
    <row r="106" spans="1:2" x14ac:dyDescent="0.15">
      <c r="A106" s="2" t="str">
        <f t="shared" si="6"/>
        <v/>
      </c>
      <c r="B106" s="2" t="str">
        <f t="shared" si="7"/>
        <v/>
      </c>
    </row>
    <row r="107" spans="1:2" x14ac:dyDescent="0.15">
      <c r="A107" s="2" t="str">
        <f t="shared" si="6"/>
        <v/>
      </c>
      <c r="B107" s="2" t="str">
        <f t="shared" si="7"/>
        <v/>
      </c>
    </row>
    <row r="108" spans="1:2" x14ac:dyDescent="0.15">
      <c r="A108" s="2" t="str">
        <f t="shared" si="6"/>
        <v/>
      </c>
      <c r="B108" s="2" t="str">
        <f t="shared" si="7"/>
        <v/>
      </c>
    </row>
    <row r="109" spans="1:2" x14ac:dyDescent="0.15">
      <c r="A109" s="2" t="str">
        <f t="shared" si="6"/>
        <v/>
      </c>
      <c r="B109" s="2" t="str">
        <f t="shared" si="7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83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2023-12-28T07:02:43Z</cp:lastPrinted>
  <dcterms:created xsi:type="dcterms:W3CDTF">2023-12-20T01:05:07Z</dcterms:created>
  <dcterms:modified xsi:type="dcterms:W3CDTF">2024-02-20T05:49:39Z</dcterms:modified>
</cp:coreProperties>
</file>