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5)労働\"/>
    </mc:Choice>
  </mc:AlternateContent>
  <xr:revisionPtr revIDLastSave="0" documentId="13_ncr:1_{9A952B25-BF35-4333-882C-BB4FE132DC72}" xr6:coauthVersionLast="47" xr6:coauthVersionMax="47" xr10:uidLastSave="{00000000-0000-0000-0000-000000000000}"/>
  <bookViews>
    <workbookView xWindow="9510" yWindow="0" windowWidth="9780" windowHeight="11370" xr2:uid="{69150B6B-EF09-4792-8C28-D905D414303C}"/>
  </bookViews>
  <sheets>
    <sheet name="データ" sheetId="2" r:id="rId1"/>
    <sheet name="グラフ1" sheetId="3" r:id="rId2"/>
  </sheets>
  <definedNames>
    <definedName name="_xlnm.Print_Area" localSheetId="0">データ!$A$1:$L$33</definedName>
    <definedName name="横軸ラベル_西暦">OFFSET(データ!$E$9,MATCH(データ!$C$5,データ!$C$9:$C$109,0)-1,0,データ!$B$6,1)</definedName>
    <definedName name="青森県_女">OFFSET(データ!$F$9,MATCH(データ!$C$5,データ!$C$9:$C$109,0)-1,0,データ!$B$6,1)</definedName>
    <definedName name="青森県_男">OFFSET(データ!$G$9,MATCH(データ!$C$5,データ!$C$9:$C$109,0)-1,0,データ!$B$6,1)</definedName>
    <definedName name="全国_女">OFFSET(データ!$H$9,MATCH(データ!$C$5,データ!$C$9:$C$109,0)-1,0,データ!$B$6,1)</definedName>
    <definedName name="全国_男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14" i="2" l="1"/>
  <c r="D9" i="2"/>
  <c r="E9" i="2"/>
  <c r="E10" i="2"/>
  <c r="D10" i="2"/>
  <c r="E11" i="2"/>
  <c r="E12" i="2"/>
  <c r="E13" i="2"/>
  <c r="B78" i="2"/>
  <c r="B58" i="2"/>
  <c r="B97" i="2"/>
  <c r="B20" i="2"/>
  <c r="B52" i="2"/>
  <c r="B90" i="2"/>
  <c r="B15" i="2"/>
  <c r="B23" i="2"/>
  <c r="B31" i="2"/>
  <c r="B39" i="2"/>
  <c r="B71" i="2"/>
  <c r="B103" i="2"/>
  <c r="B65" i="2"/>
  <c r="B21" i="2"/>
  <c r="B84" i="2"/>
  <c r="B24" i="2"/>
  <c r="B32" i="2"/>
  <c r="B46" i="2"/>
  <c r="B59" i="2"/>
  <c r="B72" i="2"/>
  <c r="B85" i="2"/>
  <c r="B17" i="2"/>
  <c r="B25" i="2"/>
  <c r="B33" i="2"/>
  <c r="B41" i="2"/>
  <c r="B47" i="2"/>
  <c r="B60" i="2"/>
  <c r="B66" i="2"/>
  <c r="B73" i="2"/>
  <c r="B79" i="2"/>
  <c r="B92" i="2"/>
  <c r="B98" i="2"/>
  <c r="B105" i="2"/>
  <c r="B18" i="2"/>
  <c r="B26" i="2"/>
  <c r="B34" i="2"/>
  <c r="B48" i="2"/>
  <c r="B54" i="2"/>
  <c r="B61" i="2"/>
  <c r="B67" i="2"/>
  <c r="B80" i="2"/>
  <c r="B86" i="2"/>
  <c r="B93" i="2"/>
  <c r="B99" i="2"/>
  <c r="B11" i="2"/>
  <c r="D11" i="2" s="1"/>
  <c r="B19" i="2"/>
  <c r="B27" i="2"/>
  <c r="B35" i="2"/>
  <c r="B42" i="2"/>
  <c r="B49" i="2"/>
  <c r="B55" i="2"/>
  <c r="B68" i="2"/>
  <c r="B74" i="2"/>
  <c r="B81" i="2"/>
  <c r="B87" i="2"/>
  <c r="B100" i="2"/>
  <c r="B106" i="2"/>
  <c r="B36" i="2"/>
  <c r="B43" i="2"/>
  <c r="B62" i="2"/>
  <c r="B75" i="2"/>
  <c r="B88" i="2"/>
  <c r="B94" i="2"/>
  <c r="B101" i="2"/>
  <c r="B107" i="2"/>
  <c r="B44" i="2"/>
  <c r="B50" i="2"/>
  <c r="B57" i="2"/>
  <c r="B63" i="2"/>
  <c r="B76" i="2"/>
  <c r="B82" i="2"/>
  <c r="B89" i="2"/>
  <c r="B95" i="2"/>
  <c r="B108" i="2"/>
  <c r="B12" i="2"/>
  <c r="D12" i="2" s="1"/>
  <c r="B28" i="2"/>
  <c r="B56" i="2"/>
  <c r="B69" i="2"/>
  <c r="B13" i="2"/>
  <c r="D13" i="2" s="1"/>
  <c r="B29" i="2"/>
  <c r="B37" i="2"/>
  <c r="B22" i="2"/>
  <c r="B30" i="2"/>
  <c r="B38" i="2"/>
  <c r="B45" i="2"/>
  <c r="B51" i="2"/>
  <c r="B64" i="2"/>
  <c r="B70" i="2"/>
  <c r="B77" i="2"/>
  <c r="B83" i="2"/>
  <c r="B96" i="2"/>
  <c r="B102" i="2"/>
  <c r="B109" i="2"/>
  <c r="B16" i="2"/>
  <c r="B40" i="2"/>
  <c r="B53" i="2"/>
  <c r="B91" i="2"/>
  <c r="B104" i="2"/>
  <c r="B14" i="2"/>
  <c r="D1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0074F468-C0A9-40E2-B00C-2E96720B4BAC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<sst xmlns="http://schemas.openxmlformats.org/spreadsheetml/2006/main" count="17" uniqueCount="17">
  <si>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</si>
  <si>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</si>
  <si>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</si>
  <si>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</si>
  <si>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</si>
  <si>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</si>
  <si>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</si>
  <si>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</si>
  <si>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</si>
  <si>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</si>
  <si>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</si>
  <si>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</si>
  <si>
    <t>女性の正規雇用_青森県</t>
    <rPh sb="0" eb="2">
      <t>ジョセイ</t>
    </rPh>
    <rPh sb="3" eb="5">
      <t>セイキ</t>
    </rPh>
    <rPh sb="5" eb="7">
      <t>コヨウ</t>
    </rPh>
    <rPh sb="8" eb="11">
      <t>アオモリケン</t>
    </rPh>
    <phoneticPr fontId="2"/>
  </si>
  <si>
    <t>男性の正規雇用_青森県</t>
    <rPh sb="0" eb="2">
      <t>ダンセイ</t>
    </rPh>
    <rPh sb="3" eb="5">
      <t>セイキ</t>
    </rPh>
    <rPh sb="5" eb="7">
      <t>コヨウ</t>
    </rPh>
    <rPh sb="8" eb="11">
      <t>アオモリケン</t>
    </rPh>
    <phoneticPr fontId="2"/>
  </si>
  <si>
    <t>女性の正規雇用_全国</t>
    <rPh sb="0" eb="2">
      <t>ジョセイ</t>
    </rPh>
    <rPh sb="3" eb="5">
      <t>セイキ</t>
    </rPh>
    <rPh sb="5" eb="7">
      <t>コヨウ</t>
    </rPh>
    <rPh sb="8" eb="10">
      <t>ゼンコク</t>
    </rPh>
    <phoneticPr fontId="2"/>
  </si>
  <si>
    <t>男性の正規雇用_全国</t>
    <rPh sb="0" eb="2">
      <t>ダンセイ</t>
    </rPh>
    <rPh sb="3" eb="5">
      <t>セイキ</t>
    </rPh>
    <rPh sb="5" eb="7">
      <t>コヨウ</t>
    </rPh>
    <rPh sb="8" eb="10">
      <t>ゼンコク</t>
    </rPh>
    <phoneticPr fontId="2"/>
  </si>
  <si>
    <t>女性の雇用者(会社などの役員を除く)に占める正規の職員・従業員の割合（資料：総務省「就業構造基本調査」）</t>
    <rPh sb="0" eb="2">
      <t>ジョセイ</t>
    </rPh>
    <rPh sb="3" eb="6">
      <t>コヨウシャ</t>
    </rPh>
    <rPh sb="7" eb="9">
      <t>カイシャ</t>
    </rPh>
    <rPh sb="12" eb="14">
      <t>ヤクイン</t>
    </rPh>
    <rPh sb="15" eb="16">
      <t>ノゾ</t>
    </rPh>
    <rPh sb="19" eb="20">
      <t>シ</t>
    </rPh>
    <rPh sb="22" eb="24">
      <t>セイキ</t>
    </rPh>
    <rPh sb="25" eb="27">
      <t>ショクイン</t>
    </rPh>
    <rPh sb="28" eb="31">
      <t>ジュウギョウイン</t>
    </rPh>
    <rPh sb="32" eb="34">
      <t>ワリアイ</t>
    </rPh>
    <rPh sb="38" eb="41">
      <t>ソウムショウ</t>
    </rPh>
    <rPh sb="42" eb="44">
      <t>シュウギョウ</t>
    </rPh>
    <rPh sb="44" eb="46">
      <t>コウゾウ</t>
    </rPh>
    <rPh sb="46" eb="48">
      <t>キホン</t>
    </rPh>
    <rPh sb="48" eb="50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</si>
</sst>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2" borderId="0" xfId="0" applyFont="1" applyFill="1" applyAlignment="1"/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7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0" fontId="7" fillId="0" borderId="1" xfId="0" applyFont="1" applyBorder="1">
      <alignment vertical="center"/>
    </xf>
    <xf numFmtId="176" fontId="0" fillId="0" borderId="0" xfId="0" applyNumberForma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女性の雇用者</a:t>
            </a:r>
            <a:r>
              <a:rPr lang="en-US"/>
              <a:t>(</a:t>
            </a:r>
            <a:r>
              <a:rPr lang="ja-JP"/>
              <a:t>会社などの役員を除く</a:t>
            </a:r>
            <a:r>
              <a:rPr lang="en-US"/>
              <a:t>)</a:t>
            </a:r>
            <a:r>
              <a:rPr lang="ja-JP"/>
              <a:t>に占める</a:t>
            </a:r>
            <a:endParaRPr lang="en-US"/>
          </a:p>
          <a:p>
            <a:pPr>
              <a:defRPr/>
            </a:pPr>
            <a:r>
              <a:rPr lang="ja-JP"/>
              <a:t>正規の職員・従業員の割合</a:t>
            </a:r>
          </a:p>
        </c:rich>
      </c:tx>
      <c:layout>
        <c:manualLayout>
          <c:xMode val="edge"/>
          <c:yMode val="edge"/>
          <c:x val="0.2368241898606569"/>
          <c:y val="8.232288961910997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2160818359243557E-2"/>
          <c:y val="0.167579809207311"/>
          <c:w val="0.88732636112793584"/>
          <c:h val="0.65063803535006837"/>
        </c:manualLayout>
      </c:layout>
      <c:lineChart>
        <c:grouping val="standard"/>
        <c:varyColors val="0"/>
        <c:ser>
          <c:idx val="0"/>
          <c:order val="0"/>
          <c:tx>
            <c:v>女性(青森県)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1997</c:v>
                </c:pt>
                <c:pt idx="1">
                  <c:v>02</c:v>
                </c:pt>
                <c:pt idx="2">
                  <c:v>07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</c:strCache>
            </c:strRef>
          </c:cat>
          <c:val>
            <c:numRef>
              <c:f>[0]!青森県_女</c:f>
              <c:numCache>
                <c:formatCode>0.0_ </c:formatCode>
                <c:ptCount val="6"/>
                <c:pt idx="0">
                  <c:v>59.82905982905983</c:v>
                </c:pt>
                <c:pt idx="1">
                  <c:v>52.140737600678257</c:v>
                </c:pt>
                <c:pt idx="2">
                  <c:v>48.699186991869922</c:v>
                </c:pt>
                <c:pt idx="3">
                  <c:v>44.89035995035168</c:v>
                </c:pt>
                <c:pt idx="4">
                  <c:v>48.590982286634457</c:v>
                </c:pt>
                <c:pt idx="5">
                  <c:v>48.50348503485035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D4-4529-98F6-96F7FA148533}"/>
            </c:ext>
          </c:extLst>
        </c:ser>
        <c:ser>
          <c:idx val="1"/>
          <c:order val="1"/>
          <c:tx>
            <c:v>男性(青森県)</c:v>
          </c:tx>
          <c:spPr>
            <a:ln w="28575" cap="rnd">
              <a:solidFill>
                <a:srgbClr val="0000FF"/>
              </a:solidFill>
              <a:prstDash val="solid"/>
              <a:round/>
            </a:ln>
            <a:effectLst/>
          </c:spPr>
          <c:marker>
            <c:symbol val="triangle"/>
            <c:size val="6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1997</c:v>
                </c:pt>
                <c:pt idx="1">
                  <c:v>02</c:v>
                </c:pt>
                <c:pt idx="2">
                  <c:v>07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</c:strCache>
            </c:strRef>
          </c:cat>
          <c:val>
            <c:numRef>
              <c:f>[0]!青森県_男</c:f>
              <c:numCache>
                <c:formatCode>0.0_ </c:formatCode>
                <c:ptCount val="6"/>
                <c:pt idx="0">
                  <c:v>84.039735099337747</c:v>
                </c:pt>
                <c:pt idx="1">
                  <c:v>84.039735099337747</c:v>
                </c:pt>
                <c:pt idx="2">
                  <c:v>80.513542033063672</c:v>
                </c:pt>
                <c:pt idx="3">
                  <c:v>77.550260610573346</c:v>
                </c:pt>
                <c:pt idx="4">
                  <c:v>79.465280356479767</c:v>
                </c:pt>
                <c:pt idx="5">
                  <c:v>79.583005507474425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D4-4529-98F6-96F7FA148533}"/>
            </c:ext>
          </c:extLst>
        </c:ser>
        <c:ser>
          <c:idx val="2"/>
          <c:order val="2"/>
          <c:tx>
            <c:v>女性(全国)</c:v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1997</c:v>
                </c:pt>
                <c:pt idx="1">
                  <c:v>02</c:v>
                </c:pt>
                <c:pt idx="2">
                  <c:v>07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</c:strCache>
            </c:strRef>
          </c:cat>
          <c:val>
            <c:numRef>
              <c:f>[0]!全国_女</c:f>
              <c:numCache>
                <c:formatCode>0.0_ </c:formatCode>
                <c:ptCount val="6"/>
                <c:pt idx="0">
                  <c:v>46.982790559816237</c:v>
                </c:pt>
                <c:pt idx="1">
                  <c:v>46.982790559816237</c:v>
                </c:pt>
                <c:pt idx="2">
                  <c:v>44.737009882052917</c:v>
                </c:pt>
                <c:pt idx="3">
                  <c:v>42.487121427717078</c:v>
                </c:pt>
                <c:pt idx="4">
                  <c:v>43.355220925466178</c:v>
                </c:pt>
                <c:pt idx="5">
                  <c:v>46.779254507130851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54-4FE6-8E12-4219BF2507A9}"/>
            </c:ext>
          </c:extLst>
        </c:ser>
        <c:ser>
          <c:idx val="3"/>
          <c:order val="3"/>
          <c:tx>
            <c:v>男性(全国)</c:v>
          </c:tx>
          <c:spPr>
            <a:ln w="28575" cap="rnd">
              <a:solidFill>
                <a:srgbClr val="0000FF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4916266235951274E-2"/>
                  <c:y val="1.88604981011160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54-4FE6-8E12-4219BF2507A9}"/>
                </c:ext>
              </c:extLst>
            </c:dLbl>
            <c:dLbl>
              <c:idx val="1"/>
              <c:layout>
                <c:manualLayout>
                  <c:x val="-3.4916266235951274E-2"/>
                  <c:y val="2.09555224677340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154-4FE6-8E12-4219BF2507A9}"/>
                </c:ext>
              </c:extLst>
            </c:dLbl>
            <c:dLbl>
              <c:idx val="2"/>
              <c:layout>
                <c:manualLayout>
                  <c:x val="-3.4916266235951378E-2"/>
                  <c:y val="2.51455712009702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54-4FE6-8E12-4219BF2507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1997</c:v>
                </c:pt>
                <c:pt idx="1">
                  <c:v>02</c:v>
                </c:pt>
                <c:pt idx="2">
                  <c:v>07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</c:strCache>
            </c:strRef>
          </c:cat>
          <c:val>
            <c:numRef>
              <c:f>[0]!全国_男</c:f>
              <c:numCache>
                <c:formatCode>0.0_ </c:formatCode>
                <c:ptCount val="6"/>
                <c:pt idx="0">
                  <c:v>83.475638320789741</c:v>
                </c:pt>
                <c:pt idx="1">
                  <c:v>83.475638320789741</c:v>
                </c:pt>
                <c:pt idx="2">
                  <c:v>80.035984530015142</c:v>
                </c:pt>
                <c:pt idx="3">
                  <c:v>77.868474687368774</c:v>
                </c:pt>
                <c:pt idx="4">
                  <c:v>77.726410028052129</c:v>
                </c:pt>
                <c:pt idx="5">
                  <c:v>77.88829634955826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54-4FE6-8E12-4219BF250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919360"/>
        <c:axId val="700922968"/>
      </c:lineChart>
      <c:catAx>
        <c:axId val="70091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0922968"/>
        <c:crosses val="autoZero"/>
        <c:auto val="1"/>
        <c:lblAlgn val="ctr"/>
        <c:lblOffset val="100"/>
        <c:noMultiLvlLbl val="0"/>
      </c:catAx>
      <c:valAx>
        <c:axId val="700922968"/>
        <c:scaling>
          <c:orientation val="minMax"/>
          <c:max val="10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0919360"/>
        <c:crosses val="autoZero"/>
        <c:crossBetween val="between"/>
        <c:majorUnit val="2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5521717477623"/>
          <c:y val="0.69249182858015745"/>
          <c:w val="0.53918302966995091"/>
          <c:h val="0.1167815111621994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F19DB1F-4010-4BA6-BD6A-F30B10E7A9CE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B3A6D05-4E74-493C-8DEB-4BC053A2B6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0.04104</cdr:x>
      <cdr:y>0.07938</cdr:y>
    </cdr:from>
    <cdr:to>
      <cdr:x>0.23637</cdr:x>
      <cdr:y>0.14934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B66BE7-BA7A-4B63-8378-EE2A8086EF8E}"/>
            </a:ext>
          </a:extLst>
        </cdr:cNvPr>
        <cdr:cNvSpPr txBox="1"/>
      </cdr:nvSpPr>
      <cdr:spPr>
        <a:xfrm xmlns:a="http://schemas.openxmlformats.org/drawingml/2006/main">
          <a:off x="381370" y="481755"/>
          <a:ext cx="1815335" cy="4245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0.56348</cdr:x>
      <cdr:y>0.92216</cdr:y>
    </cdr:from>
    <cdr:to>
      <cdr:x>1</cdr:x>
      <cdr:y>0.99437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5AA5D1-DE95-42C6-8B9A-75AC83CB048E}"/>
            </a:ext>
          </a:extLst>
        </cdr:cNvPr>
        <cdr:cNvSpPr txBox="1"/>
      </cdr:nvSpPr>
      <cdr:spPr>
        <a:xfrm xmlns:a="http://schemas.openxmlformats.org/drawingml/2006/main">
          <a:off x="5239044" y="5602515"/>
          <a:ext cx="4058557" cy="438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資料：総務省「就業構造基本調査」</a:t>
          </a:r>
        </a:p>
      </cdr:txBody>
    </cdr:sp>
  </cdr:relSizeAnchor>
  <cdr:relSizeAnchor xmlns:cdr="http://schemas.openxmlformats.org/drawingml/2006/chartDrawing">
    <cdr:from>
      <cdr:x>0.90918</cdr:x>
      <cdr:y>0.86953</cdr:y>
    </cdr:from>
    <cdr:to>
      <cdr:x>0.98264</cdr:x>
      <cdr:y>0.94537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88BDC4D-D663-4E25-A12F-04D3720C6142}"/>
            </a:ext>
          </a:extLst>
        </cdr:cNvPr>
        <cdr:cNvSpPr txBox="1"/>
      </cdr:nvSpPr>
      <cdr:spPr>
        <a:xfrm xmlns:a="http://schemas.openxmlformats.org/drawingml/2006/main">
          <a:off x="8453210" y="5282746"/>
          <a:ext cx="682957" cy="4607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0.92787</cdr:x>
      <cdr:y>0.10478</cdr:y>
    </cdr:from>
    <cdr:to>
      <cdr:x>0.99141</cdr:x>
      <cdr:y>0.16229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9409936-9608-4ED3-8D4E-A840F0FD6855}"/>
            </a:ext>
          </a:extLst>
        </cdr:cNvPr>
        <cdr:cNvSpPr txBox="1"/>
      </cdr:nvSpPr>
      <cdr:spPr>
        <a:xfrm xmlns:a="http://schemas.openxmlformats.org/drawingml/2006/main">
          <a:off x="8623300" y="635907"/>
          <a:ext cx="590554" cy="348999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1B2E1-D095-4DED-872A-E1D2E77A5E4C}">
  <sheetPr>
    <pageSetUpPr fitToPage="1"/>
  </sheetPr>
  <dimension ref="A1:R109"/>
  <sheetViews>
    <sheetView tabSelected="1" zoomScaleNormal="100" workbookViewId="0">
      <selection activeCell="D18" sqref="D18"/>
    </sheetView>
  </sheetViews>
  <sheetFormatPr defaultColWidth="9.08984375" defaultRowHeight="13"/>
  <cols>
    <col min="1" max="2" width="6" style="3" customWidth="1"/>
    <col min="4" max="4" width="12.453125" customWidth="1"/>
    <col min="6" max="7" width="9.08984375" style="20"/>
  </cols>
  <sheetData>
    <row r="1" spans="1:18">
      <c r="A1" s="2" t="s">
        <v>0</v>
      </c>
      <c r="C1" s="23" t="s">
        <v>11</v>
      </c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>
      <c r="A2" s="2" t="s">
        <v>1</v>
      </c>
      <c r="C2" s="7" t="s">
        <v>2</v>
      </c>
      <c r="F2"/>
      <c r="G2"/>
      <c r="I2" s="8"/>
      <c r="J2" s="9"/>
      <c r="K2" s="9"/>
      <c r="L2" s="9"/>
      <c r="M2" s="9"/>
      <c r="N2" s="9"/>
      <c r="O2" s="10"/>
      <c r="Q2" s="10"/>
      <c r="R2" s="10"/>
    </row>
    <row r="3" spans="1:18">
      <c r="A3" s="2" t="s">
        <v>3</v>
      </c>
      <c r="C3" s="7" t="s">
        <v>10</v>
      </c>
      <c r="F3"/>
      <c r="G3"/>
      <c r="I3" s="8"/>
      <c r="J3" s="11"/>
      <c r="K3" s="11"/>
      <c r="L3" s="11"/>
      <c r="M3" s="11"/>
      <c r="N3" s="11"/>
      <c r="O3" s="11"/>
    </row>
    <row r="4" spans="1:18">
      <c r="A4" s="2"/>
      <c r="C4" s="12" t="s">
        <v>4</v>
      </c>
      <c r="F4"/>
      <c r="G4"/>
      <c r="I4" s="8"/>
      <c r="J4" s="11"/>
      <c r="K4" s="11"/>
      <c r="L4" s="11"/>
      <c r="M4" s="11"/>
      <c r="N4" s="11"/>
      <c r="O4" s="11"/>
    </row>
    <row r="5" spans="1:18" ht="21" customHeight="1">
      <c r="C5" s="13">
        <v>35431</v>
      </c>
      <c r="D5" s="14" t="s">
        <v>5</v>
      </c>
      <c r="E5" s="15">
        <f>MAX($C$9:$C$109)</f>
        <v>44562</v>
      </c>
      <c r="F5" s="14" t="s">
        <v>6</v>
      </c>
      <c r="G5" s="14"/>
      <c r="H5" s="14"/>
      <c r="I5" s="16"/>
      <c r="J5" s="11"/>
      <c r="K5" s="11"/>
      <c r="L5" s="11"/>
      <c r="M5" s="11"/>
      <c r="N5" s="11"/>
      <c r="O5" s="11"/>
    </row>
    <row r="6" spans="1:18">
      <c r="B6" s="3">
        <f>COUNTA(C9:C109)-MATCH(C5,C9:C109,0)+1</f>
        <v>6</v>
      </c>
      <c r="F6"/>
      <c r="G6"/>
    </row>
    <row r="7" spans="1:18">
      <c r="A7" s="17"/>
      <c r="C7" t="s">
        <v>16</v>
      </c>
      <c r="F7"/>
      <c r="G7"/>
    </row>
    <row r="8" spans="1:18" ht="39">
      <c r="A8" s="18"/>
      <c r="B8" s="18"/>
      <c r="C8" t="s">
        <v>7</v>
      </c>
      <c r="D8" s="19" t="s">
        <v>8</v>
      </c>
      <c r="E8" s="19" t="s">
        <v>9</v>
      </c>
      <c r="F8" s="24" t="s">
        <v>12</v>
      </c>
      <c r="G8" s="24" t="s">
        <v>13</v>
      </c>
      <c r="H8" s="24" t="s">
        <v>14</v>
      </c>
      <c r="I8" s="24" t="s">
        <v>15</v>
      </c>
      <c r="J8" s="24"/>
    </row>
    <row r="9" spans="1:18">
      <c r="A9" s="1">
        <f>IF(C9=EDATE($C$5,0),1,"")</f>
        <v>1</v>
      </c>
      <c r="B9" s="1">
        <f>IF(C9=EDATE($C$5,0),1,"")</f>
        <v>1</v>
      </c>
      <c r="C9" s="21">
        <v>35431</v>
      </c>
      <c r="D9" s="22" t="str">
        <f t="shared" ref="D9:D14" si="0">IF(OR(A9=1,B9=1,A9),TEXT(C9,"ge"),TEXT(C9," "))</f>
        <v>H9</v>
      </c>
      <c r="E9" s="22" t="str">
        <f t="shared" ref="E9:E14" si="1">IF(OR(A9=1,A9),TEXT(C9,"yyyy"),TEXT(C9,"yy"))</f>
        <v>1997</v>
      </c>
      <c r="F9" s="20">
        <v>59.82905982905983</v>
      </c>
      <c r="G9" s="20">
        <v>84.039735099337747</v>
      </c>
      <c r="H9" s="20">
        <v>46.982790559816237</v>
      </c>
      <c r="I9" s="20">
        <v>83.475638320789741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1">
        <v>37257</v>
      </c>
      <c r="D10" s="22" t="str">
        <f t="shared" si="0"/>
        <v xml:space="preserve"> </v>
      </c>
      <c r="E10" s="22" t="str">
        <f t="shared" si="1"/>
        <v>02</v>
      </c>
      <c r="F10" s="20">
        <v>52.140737600678257</v>
      </c>
      <c r="G10" s="20">
        <v>84.039735099337747</v>
      </c>
      <c r="H10" s="20">
        <v>46.982790559816237</v>
      </c>
      <c r="I10" s="20">
        <v>83.475638320789741</v>
      </c>
    </row>
    <row r="11" spans="1:18">
      <c r="A11" s="1" t="str">
        <f t="shared" si="2"/>
        <v/>
      </c>
      <c r="B11" s="1" t="str">
        <f>IF(OR(A11=1,C11=$E$5),1,"")</f>
        <v/>
      </c>
      <c r="C11" s="21">
        <v>39083</v>
      </c>
      <c r="D11" s="22" t="str">
        <f t="shared" si="0"/>
        <v xml:space="preserve"> </v>
      </c>
      <c r="E11" s="22" t="str">
        <f t="shared" si="1"/>
        <v>07</v>
      </c>
      <c r="F11" s="20">
        <v>48.699186991869922</v>
      </c>
      <c r="G11" s="20">
        <v>80.513542033063672</v>
      </c>
      <c r="H11" s="20">
        <v>44.737009882052917</v>
      </c>
      <c r="I11" s="20">
        <v>80.035984530015142</v>
      </c>
    </row>
    <row r="12" spans="1:18">
      <c r="A12" s="1" t="str">
        <f t="shared" si="2"/>
        <v/>
      </c>
      <c r="B12" s="1" t="str">
        <f t="shared" ref="B12:B75" si="3">IF(OR(A12=1,C12=$E$5),1,"")</f>
        <v/>
      </c>
      <c r="C12" s="21">
        <v>40909</v>
      </c>
      <c r="D12" s="22" t="str">
        <f t="shared" si="0"/>
        <v xml:space="preserve"> </v>
      </c>
      <c r="E12" s="22" t="str">
        <f t="shared" si="1"/>
        <v>12</v>
      </c>
      <c r="F12" s="20">
        <v>44.89035995035168</v>
      </c>
      <c r="G12" s="20">
        <v>77.550260610573346</v>
      </c>
      <c r="H12" s="20">
        <v>42.487121427717078</v>
      </c>
      <c r="I12" s="20">
        <v>77.868474687368774</v>
      </c>
    </row>
    <row r="13" spans="1:18">
      <c r="A13" s="1" t="str">
        <f t="shared" si="2"/>
        <v/>
      </c>
      <c r="B13" s="1" t="str">
        <f t="shared" si="3"/>
        <v/>
      </c>
      <c r="C13" s="21">
        <v>42736</v>
      </c>
      <c r="D13" s="22" t="str">
        <f t="shared" si="0"/>
        <v xml:space="preserve"> </v>
      </c>
      <c r="E13" s="22" t="str">
        <f t="shared" si="1"/>
        <v>17</v>
      </c>
      <c r="F13" s="20">
        <v>48.590982286634457</v>
      </c>
      <c r="G13" s="20">
        <v>79.465280356479767</v>
      </c>
      <c r="H13" s="20">
        <v>43.355220925466178</v>
      </c>
      <c r="I13" s="20">
        <v>77.726410028052129</v>
      </c>
    </row>
    <row r="14" spans="1:18">
      <c r="A14" s="1" t="str">
        <f t="shared" si="2"/>
        <v/>
      </c>
      <c r="B14" s="1">
        <f t="shared" si="3"/>
        <v>1</v>
      </c>
      <c r="C14" s="21">
        <v>44562</v>
      </c>
      <c r="D14" s="22" t="str">
        <f t="shared" si="0"/>
        <v>R4</v>
      </c>
      <c r="E14" s="22" t="str">
        <f t="shared" si="1"/>
        <v>22</v>
      </c>
      <c r="F14" s="20">
        <v>48.50348503485035</v>
      </c>
      <c r="G14" s="20">
        <v>79.583005507474425</v>
      </c>
      <c r="H14" s="20">
        <v>46.779254507130851</v>
      </c>
      <c r="I14" s="20">
        <v>77.88829634955826</v>
      </c>
    </row>
    <row r="15" spans="1:18">
      <c r="A15" s="1" t="str">
        <f t="shared" si="2"/>
        <v/>
      </c>
      <c r="B15" s="1" t="str">
        <f t="shared" si="3"/>
        <v/>
      </c>
      <c r="C15" s="21"/>
      <c r="D15" s="22"/>
      <c r="E15" s="22"/>
      <c r="H15" s="20"/>
      <c r="I15" s="20"/>
      <c r="J15" s="20"/>
    </row>
    <row r="16" spans="1:18">
      <c r="A16" s="1" t="str">
        <f t="shared" si="2"/>
        <v/>
      </c>
      <c r="B16" s="1" t="str">
        <f t="shared" si="3"/>
        <v/>
      </c>
      <c r="C16" s="21"/>
      <c r="D16" s="22"/>
      <c r="E16" s="22"/>
      <c r="H16" s="20"/>
      <c r="I16" s="20"/>
    </row>
    <row r="17" spans="1:9">
      <c r="A17" s="1" t="str">
        <f t="shared" si="2"/>
        <v/>
      </c>
      <c r="B17" s="1" t="str">
        <f t="shared" si="3"/>
        <v/>
      </c>
      <c r="C17" s="21"/>
      <c r="D17" s="22"/>
      <c r="E17" s="22"/>
      <c r="H17" s="20"/>
      <c r="I17" s="20"/>
    </row>
    <row r="18" spans="1:9">
      <c r="A18" s="1" t="str">
        <f t="shared" si="2"/>
        <v/>
      </c>
      <c r="B18" s="1" t="str">
        <f t="shared" si="3"/>
        <v/>
      </c>
      <c r="C18" s="21"/>
      <c r="D18" s="22"/>
      <c r="E18" s="22"/>
      <c r="H18" s="20"/>
      <c r="I18" s="20"/>
    </row>
    <row r="19" spans="1:9">
      <c r="A19" s="1" t="str">
        <f t="shared" si="2"/>
        <v/>
      </c>
      <c r="B19" s="1" t="str">
        <f t="shared" si="3"/>
        <v/>
      </c>
      <c r="C19" s="21"/>
      <c r="D19" s="22"/>
      <c r="E19" s="22"/>
      <c r="H19" s="20"/>
      <c r="I19" s="20"/>
    </row>
    <row r="20" spans="1:9">
      <c r="A20" s="1" t="str">
        <f t="shared" si="2"/>
        <v/>
      </c>
      <c r="B20" s="1" t="str">
        <f t="shared" si="3"/>
        <v/>
      </c>
      <c r="C20" s="21"/>
      <c r="D20" s="22"/>
      <c r="E20" s="22"/>
      <c r="H20" s="20"/>
      <c r="I20" s="20"/>
    </row>
    <row r="21" spans="1:9">
      <c r="A21" s="1" t="str">
        <f t="shared" si="2"/>
        <v/>
      </c>
      <c r="B21" s="1" t="str">
        <f t="shared" si="3"/>
        <v/>
      </c>
      <c r="C21" s="21"/>
      <c r="D21" s="22"/>
      <c r="E21" s="22"/>
      <c r="H21" s="20"/>
      <c r="I21" s="20"/>
    </row>
    <row r="22" spans="1:9">
      <c r="A22" s="1" t="str">
        <f t="shared" si="2"/>
        <v/>
      </c>
      <c r="B22" s="1" t="str">
        <f t="shared" si="3"/>
        <v/>
      </c>
      <c r="C22" s="21"/>
      <c r="D22" s="22"/>
      <c r="E22" s="22"/>
      <c r="H22" s="20"/>
      <c r="I22" s="20"/>
    </row>
    <row r="23" spans="1:9">
      <c r="A23" s="1" t="str">
        <f t="shared" si="2"/>
        <v/>
      </c>
      <c r="B23" s="1" t="str">
        <f t="shared" si="3"/>
        <v/>
      </c>
      <c r="C23" s="21"/>
      <c r="D23" s="22"/>
      <c r="E23" s="22"/>
      <c r="H23" s="20"/>
      <c r="I23" s="20"/>
    </row>
    <row r="24" spans="1:9">
      <c r="A24" s="1" t="str">
        <f t="shared" si="2"/>
        <v/>
      </c>
      <c r="B24" s="1" t="str">
        <f t="shared" si="3"/>
        <v/>
      </c>
      <c r="C24" s="21"/>
      <c r="D24" s="22"/>
      <c r="E24" s="22"/>
      <c r="H24" s="20"/>
      <c r="I24" s="20"/>
    </row>
    <row r="25" spans="1:9">
      <c r="A25" s="1" t="str">
        <f t="shared" si="2"/>
        <v/>
      </c>
      <c r="B25" s="1" t="str">
        <f t="shared" si="3"/>
        <v/>
      </c>
      <c r="C25" s="21"/>
      <c r="D25" s="22"/>
      <c r="E25" s="22"/>
      <c r="H25" s="20"/>
      <c r="I25" s="20"/>
    </row>
    <row r="26" spans="1:9">
      <c r="A26" s="1" t="str">
        <f t="shared" si="2"/>
        <v/>
      </c>
      <c r="B26" s="1" t="str">
        <f t="shared" si="3"/>
        <v/>
      </c>
      <c r="C26" s="21"/>
      <c r="D26" s="22"/>
      <c r="E26" s="22"/>
      <c r="H26" s="20"/>
      <c r="I26" s="20"/>
    </row>
    <row r="27" spans="1:9">
      <c r="A27" s="1" t="str">
        <f t="shared" si="2"/>
        <v/>
      </c>
      <c r="B27" s="1" t="str">
        <f t="shared" si="3"/>
        <v/>
      </c>
      <c r="C27" s="21"/>
      <c r="D27" s="22"/>
      <c r="E27" s="22"/>
      <c r="H27" s="20"/>
      <c r="I27" s="20"/>
    </row>
    <row r="28" spans="1:9">
      <c r="A28" s="1" t="str">
        <f t="shared" si="2"/>
        <v/>
      </c>
      <c r="B28" s="1" t="str">
        <f t="shared" si="3"/>
        <v/>
      </c>
    </row>
    <row r="29" spans="1:9">
      <c r="A29" s="1" t="str">
        <f t="shared" si="2"/>
        <v/>
      </c>
      <c r="B29" s="1" t="str">
        <f t="shared" si="3"/>
        <v/>
      </c>
    </row>
    <row r="30" spans="1:9">
      <c r="A30" s="1" t="str">
        <f t="shared" si="2"/>
        <v/>
      </c>
      <c r="B30" s="1" t="str">
        <f t="shared" si="3"/>
        <v/>
      </c>
    </row>
    <row r="31" spans="1:9">
      <c r="A31" s="1" t="str">
        <f t="shared" si="2"/>
        <v/>
      </c>
      <c r="B31" s="1" t="str">
        <f t="shared" si="3"/>
        <v/>
      </c>
    </row>
    <row r="32" spans="1:9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 ht="13.5">
      <c r="A39" s="1" t="str">
        <f t="shared" si="2"/>
        <v/>
      </c>
      <c r="B39" s="1" t="str">
        <f t="shared" si="3"/>
        <v/>
      </c>
    </row>
    <row r="40" spans="1:2" ht="13.5">
      <c r="A40" s="1" t="str">
        <f t="shared" si="2"/>
        <v/>
      </c>
      <c r="B40" s="1" t="str">
        <f t="shared" si="3"/>
        <v/>
      </c>
    </row>
    <row r="41" spans="1:2" ht="13.5">
      <c r="A41" s="1" t="str">
        <f t="shared" si="2"/>
        <v/>
      </c>
      <c r="B41" s="1" t="str">
        <f t="shared" si="3"/>
        <v/>
      </c>
    </row>
    <row r="42" spans="1:2" ht="13.5">
      <c r="A42" s="1" t="str">
        <f t="shared" si="2"/>
        <v/>
      </c>
      <c r="B42" s="1" t="str">
        <f t="shared" si="3"/>
        <v/>
      </c>
    </row>
    <row r="43" spans="1:2" ht="13.5">
      <c r="A43" s="1" t="str">
        <f t="shared" si="2"/>
        <v/>
      </c>
      <c r="B43" s="1" t="str">
        <f t="shared" si="3"/>
        <v/>
      </c>
    </row>
    <row r="44" spans="1:2" ht="13.5">
      <c r="A44" s="1" t="str">
        <f t="shared" si="2"/>
        <v/>
      </c>
      <c r="B44" s="1" t="str">
        <f t="shared" si="3"/>
        <v/>
      </c>
    </row>
    <row r="45" spans="1:2" ht="13.5">
      <c r="A45" s="1" t="str">
        <f t="shared" si="2"/>
        <v/>
      </c>
      <c r="B45" s="1" t="str">
        <f t="shared" si="3"/>
        <v/>
      </c>
    </row>
    <row r="46" spans="1:2" ht="13.5">
      <c r="A46" s="1" t="str">
        <f t="shared" si="2"/>
        <v/>
      </c>
      <c r="B46" s="1" t="str">
        <f t="shared" si="3"/>
        <v/>
      </c>
    </row>
    <row r="47" spans="1:2" ht="13.5">
      <c r="A47" s="1" t="str">
        <f t="shared" si="2"/>
        <v/>
      </c>
      <c r="B47" s="1" t="str">
        <f t="shared" si="3"/>
        <v/>
      </c>
    </row>
    <row r="48" spans="1:2" ht="13.5">
      <c r="A48" s="1" t="str">
        <f t="shared" si="2"/>
        <v/>
      </c>
      <c r="B48" s="1" t="str">
        <f t="shared" si="3"/>
        <v/>
      </c>
    </row>
    <row r="49" spans="1:2" ht="13.5">
      <c r="A49" s="1" t="str">
        <f t="shared" si="2"/>
        <v/>
      </c>
      <c r="B49" s="1" t="str">
        <f t="shared" si="3"/>
        <v/>
      </c>
    </row>
    <row r="50" spans="1:2" ht="13.5">
      <c r="A50" s="1" t="str">
        <f t="shared" si="2"/>
        <v/>
      </c>
      <c r="B50" s="1" t="str">
        <f t="shared" si="3"/>
        <v/>
      </c>
    </row>
    <row r="51" spans="1:2" ht="13.5">
      <c r="A51" s="1" t="str">
        <f t="shared" si="2"/>
        <v/>
      </c>
      <c r="B51" s="1" t="str">
        <f t="shared" si="3"/>
        <v/>
      </c>
    </row>
    <row r="52" spans="1:2" ht="13.5">
      <c r="A52" s="1" t="str">
        <f t="shared" si="2"/>
        <v/>
      </c>
      <c r="B52" s="1" t="str">
        <f t="shared" si="3"/>
        <v/>
      </c>
    </row>
    <row r="53" spans="1:2" ht="13.5">
      <c r="A53" s="1" t="str">
        <f t="shared" si="2"/>
        <v/>
      </c>
      <c r="B53" s="1" t="str">
        <f t="shared" si="3"/>
        <v/>
      </c>
    </row>
    <row r="54" spans="1:2" ht="13.5">
      <c r="A54" s="1" t="str">
        <f t="shared" si="2"/>
        <v/>
      </c>
      <c r="B54" s="1" t="str">
        <f t="shared" si="3"/>
        <v/>
      </c>
    </row>
    <row r="55" spans="1:2" ht="13.5">
      <c r="A55" s="1" t="str">
        <f t="shared" si="2"/>
        <v/>
      </c>
      <c r="B55" s="1" t="str">
        <f t="shared" si="3"/>
        <v/>
      </c>
    </row>
    <row r="56" spans="1:2" ht="13.5">
      <c r="A56" s="1" t="str">
        <f t="shared" si="2"/>
        <v/>
      </c>
      <c r="B56" s="1" t="str">
        <f t="shared" si="3"/>
        <v/>
      </c>
    </row>
    <row r="57" spans="1:2" ht="13.5">
      <c r="A57" s="1" t="str">
        <f t="shared" si="2"/>
        <v/>
      </c>
      <c r="B57" s="1" t="str">
        <f t="shared" si="3"/>
        <v/>
      </c>
    </row>
    <row r="58" spans="1:2" ht="13.5">
      <c r="A58" s="1" t="str">
        <f t="shared" si="2"/>
        <v/>
      </c>
      <c r="B58" s="1" t="str">
        <f t="shared" si="3"/>
        <v/>
      </c>
    </row>
    <row r="59" spans="1:2" ht="13.5">
      <c r="A59" s="1" t="str">
        <f t="shared" si="2"/>
        <v/>
      </c>
      <c r="B59" s="1" t="str">
        <f t="shared" si="3"/>
        <v/>
      </c>
    </row>
    <row r="60" spans="1:2" ht="13.5">
      <c r="A60" s="1" t="str">
        <f t="shared" si="2"/>
        <v/>
      </c>
      <c r="B60" s="1" t="str">
        <f t="shared" si="3"/>
        <v/>
      </c>
    </row>
    <row r="61" spans="1:2" ht="13.5">
      <c r="A61" s="1" t="str">
        <f t="shared" si="2"/>
        <v/>
      </c>
      <c r="B61" s="1" t="str">
        <f t="shared" si="3"/>
        <v/>
      </c>
    </row>
    <row r="62" spans="1:2" ht="13.5">
      <c r="A62" s="1" t="str">
        <f t="shared" si="2"/>
        <v/>
      </c>
      <c r="B62" s="1" t="str">
        <f t="shared" si="3"/>
        <v/>
      </c>
    </row>
    <row r="63" spans="1:2" ht="13.5">
      <c r="A63" s="1" t="str">
        <f t="shared" si="2"/>
        <v/>
      </c>
      <c r="B63" s="1" t="str">
        <f t="shared" si="3"/>
        <v/>
      </c>
    </row>
    <row r="64" spans="1:2" ht="13.5">
      <c r="A64" s="1" t="str">
        <f t="shared" si="2"/>
        <v/>
      </c>
      <c r="B64" s="1" t="str">
        <f t="shared" si="3"/>
        <v/>
      </c>
    </row>
    <row r="65" spans="1:2" ht="13.5">
      <c r="A65" s="1" t="str">
        <f t="shared" si="2"/>
        <v/>
      </c>
      <c r="B65" s="1" t="str">
        <f t="shared" si="3"/>
        <v/>
      </c>
    </row>
    <row r="66" spans="1:2" ht="13.5">
      <c r="A66" s="1" t="str">
        <f t="shared" si="2"/>
        <v/>
      </c>
      <c r="B66" s="1" t="str">
        <f t="shared" si="3"/>
        <v/>
      </c>
    </row>
    <row r="67" spans="1:2" ht="13.5">
      <c r="A67" s="1" t="str">
        <f t="shared" si="2"/>
        <v/>
      </c>
      <c r="B67" s="1" t="str">
        <f t="shared" si="3"/>
        <v/>
      </c>
    </row>
    <row r="68" spans="1:2" ht="13.5">
      <c r="A68" s="1" t="str">
        <f t="shared" si="2"/>
        <v/>
      </c>
      <c r="B68" s="1" t="str">
        <f t="shared" si="3"/>
        <v/>
      </c>
    </row>
    <row r="69" spans="1:2" ht="13.5">
      <c r="A69" s="1" t="str">
        <f t="shared" si="2"/>
        <v/>
      </c>
      <c r="B69" s="1" t="str">
        <f t="shared" si="3"/>
        <v/>
      </c>
    </row>
    <row r="70" spans="1:2" ht="13.5">
      <c r="A70" s="1" t="str">
        <f t="shared" si="2"/>
        <v/>
      </c>
      <c r="B70" s="1" t="str">
        <f t="shared" si="3"/>
        <v/>
      </c>
    </row>
    <row r="71" spans="1:2" ht="13.5">
      <c r="A71" s="1" t="str">
        <f t="shared" si="2"/>
        <v/>
      </c>
      <c r="B71" s="1" t="str">
        <f t="shared" si="3"/>
        <v/>
      </c>
    </row>
    <row r="72" spans="1:2" ht="13.5">
      <c r="A72" s="1" t="str">
        <f t="shared" si="2"/>
        <v/>
      </c>
      <c r="B72" s="1" t="str">
        <f t="shared" si="3"/>
        <v/>
      </c>
    </row>
    <row r="73" spans="1:2" ht="13.5">
      <c r="A73" s="1" t="str">
        <f t="shared" si="2"/>
        <v/>
      </c>
      <c r="B73" s="1" t="str">
        <f t="shared" si="3"/>
        <v/>
      </c>
    </row>
    <row r="74" spans="1:2" ht="13.5">
      <c r="A74" s="1" t="str">
        <f t="shared" ref="A74:A109" si="4">IF(C74=EDATE($C$5,0),1,"")</f>
        <v/>
      </c>
      <c r="B74" s="1" t="str">
        <f t="shared" si="3"/>
        <v/>
      </c>
    </row>
    <row r="75" spans="1:2" ht="13.5">
      <c r="A75" s="1" t="str">
        <f t="shared" si="4"/>
        <v/>
      </c>
      <c r="B75" s="1" t="str">
        <f t="shared" si="3"/>
        <v/>
      </c>
    </row>
    <row r="76" spans="1:2" ht="13.5">
      <c r="A76" s="1" t="str">
        <f t="shared" si="4"/>
        <v/>
      </c>
      <c r="B76" s="1" t="str">
        <f t="shared" ref="B76:B109" si="5">IF(OR(A76=1,C76=$E$5),1,"")</f>
        <v/>
      </c>
    </row>
    <row r="77" spans="1:2" ht="13.5">
      <c r="A77" s="1" t="str">
        <f t="shared" si="4"/>
        <v/>
      </c>
      <c r="B77" s="1" t="str">
        <f t="shared" si="5"/>
        <v/>
      </c>
    </row>
    <row r="78" spans="1:2" ht="13.5">
      <c r="A78" s="1" t="str">
        <f t="shared" si="4"/>
        <v/>
      </c>
      <c r="B78" s="1" t="str">
        <f t="shared" si="5"/>
        <v/>
      </c>
    </row>
    <row r="79" spans="1:2" ht="13.5">
      <c r="A79" s="1" t="str">
        <f t="shared" si="4"/>
        <v/>
      </c>
      <c r="B79" s="1" t="str">
        <f t="shared" si="5"/>
        <v/>
      </c>
    </row>
    <row r="80" spans="1:2" ht="13.5">
      <c r="A80" s="1" t="str">
        <f t="shared" si="4"/>
        <v/>
      </c>
      <c r="B80" s="1" t="str">
        <f t="shared" si="5"/>
        <v/>
      </c>
    </row>
    <row r="81" spans="1:2" ht="13.5">
      <c r="A81" s="1" t="str">
        <f t="shared" si="4"/>
        <v/>
      </c>
      <c r="B81" s="1" t="str">
        <f t="shared" si="5"/>
        <v/>
      </c>
    </row>
    <row r="82" spans="1:2" ht="13.5">
      <c r="A82" s="1" t="str">
        <f t="shared" si="4"/>
        <v/>
      </c>
      <c r="B82" s="1" t="str">
        <f t="shared" si="5"/>
        <v/>
      </c>
    </row>
    <row r="83" spans="1:2" ht="13.5">
      <c r="A83" s="1" t="str">
        <f t="shared" si="4"/>
        <v/>
      </c>
      <c r="B83" s="1" t="str">
        <f t="shared" si="5"/>
        <v/>
      </c>
    </row>
    <row r="84" spans="1:2" ht="13.5">
      <c r="A84" s="1" t="str">
        <f t="shared" si="4"/>
        <v/>
      </c>
      <c r="B84" s="1" t="str">
        <f t="shared" si="5"/>
        <v/>
      </c>
    </row>
    <row r="85" spans="1:2" ht="13.5">
      <c r="A85" s="1" t="str">
        <f t="shared" si="4"/>
        <v/>
      </c>
      <c r="B85" s="1" t="str">
        <f t="shared" si="5"/>
        <v/>
      </c>
    </row>
    <row r="86" spans="1:2" ht="13.5">
      <c r="A86" s="1" t="str">
        <f t="shared" si="4"/>
        <v/>
      </c>
      <c r="B86" s="1" t="str">
        <f t="shared" si="5"/>
        <v/>
      </c>
    </row>
    <row r="87" spans="1:2" ht="13.5">
      <c r="A87" s="1" t="str">
        <f t="shared" si="4"/>
        <v/>
      </c>
      <c r="B87" s="1" t="str">
        <f t="shared" si="5"/>
        <v/>
      </c>
    </row>
    <row r="88" spans="1:2" ht="13.5">
      <c r="A88" s="1" t="str">
        <f t="shared" si="4"/>
        <v/>
      </c>
      <c r="B88" s="1" t="str">
        <f t="shared" si="5"/>
        <v/>
      </c>
    </row>
    <row r="89" spans="1:2" ht="13.5">
      <c r="A89" s="1" t="str">
        <f t="shared" si="4"/>
        <v/>
      </c>
      <c r="B89" s="1" t="str">
        <f t="shared" si="5"/>
        <v/>
      </c>
    </row>
    <row r="90" spans="1:2" ht="13.5">
      <c r="A90" s="1" t="str">
        <f t="shared" si="4"/>
        <v/>
      </c>
      <c r="B90" s="1" t="str">
        <f t="shared" si="5"/>
        <v/>
      </c>
    </row>
    <row r="91" spans="1:2" ht="13.5">
      <c r="A91" s="1" t="str">
        <f t="shared" si="4"/>
        <v/>
      </c>
      <c r="B91" s="1" t="str">
        <f t="shared" si="5"/>
        <v/>
      </c>
    </row>
    <row r="92" spans="1:2" ht="13.5">
      <c r="A92" s="1" t="str">
        <f t="shared" si="4"/>
        <v/>
      </c>
      <c r="B92" s="1" t="str">
        <f t="shared" si="5"/>
        <v/>
      </c>
    </row>
    <row r="93" spans="1:2" ht="13.5">
      <c r="A93" s="1" t="str">
        <f t="shared" si="4"/>
        <v/>
      </c>
      <c r="B93" s="1" t="str">
        <f t="shared" si="5"/>
        <v/>
      </c>
    </row>
    <row r="94" spans="1:2" ht="13.5">
      <c r="A94" s="1" t="str">
        <f t="shared" si="4"/>
        <v/>
      </c>
      <c r="B94" s="1" t="str">
        <f t="shared" si="5"/>
        <v/>
      </c>
    </row>
    <row r="95" spans="1:2" ht="13.5">
      <c r="A95" s="1" t="str">
        <f t="shared" si="4"/>
        <v/>
      </c>
      <c r="B95" s="1" t="str">
        <f t="shared" si="5"/>
        <v/>
      </c>
    </row>
    <row r="96" spans="1:2" ht="13.5">
      <c r="A96" s="1" t="str">
        <f t="shared" si="4"/>
        <v/>
      </c>
      <c r="B96" s="1" t="str">
        <f t="shared" si="5"/>
        <v/>
      </c>
    </row>
    <row r="97" spans="1:2" ht="13.5">
      <c r="A97" s="1" t="str">
        <f t="shared" si="4"/>
        <v/>
      </c>
      <c r="B97" s="1" t="str">
        <f t="shared" si="5"/>
        <v/>
      </c>
    </row>
    <row r="98" spans="1:2" ht="13.5">
      <c r="A98" s="1" t="str">
        <f t="shared" si="4"/>
        <v/>
      </c>
      <c r="B98" s="1" t="str">
        <f t="shared" si="5"/>
        <v/>
      </c>
    </row>
    <row r="99" spans="1:2" ht="13.5">
      <c r="A99" s="1" t="str">
        <f t="shared" si="4"/>
        <v/>
      </c>
      <c r="B99" s="1" t="str">
        <f t="shared" si="5"/>
        <v/>
      </c>
    </row>
    <row r="100" spans="1:2" ht="13.5">
      <c r="A100" s="1" t="str">
        <f t="shared" si="4"/>
        <v/>
      </c>
      <c r="B100" s="1" t="str">
        <f t="shared" si="5"/>
        <v/>
      </c>
    </row>
    <row r="101" spans="1:2" ht="13.5">
      <c r="A101" s="1" t="str">
        <f t="shared" si="4"/>
        <v/>
      </c>
      <c r="B101" s="1" t="str">
        <f t="shared" si="5"/>
        <v/>
      </c>
    </row>
    <row r="102" spans="1:2" ht="13.5">
      <c r="A102" s="1" t="str">
        <f t="shared" si="4"/>
        <v/>
      </c>
      <c r="B102" s="1" t="str">
        <f t="shared" si="5"/>
        <v/>
      </c>
    </row>
    <row r="103" spans="1:2" ht="13.5">
      <c r="A103" s="1" t="str">
        <f t="shared" si="4"/>
        <v/>
      </c>
      <c r="B103" s="1" t="str">
        <f t="shared" si="5"/>
        <v/>
      </c>
    </row>
    <row r="104" spans="1:2" ht="13.5">
      <c r="A104" s="1" t="str">
        <f t="shared" si="4"/>
        <v/>
      </c>
      <c r="B104" s="1" t="str">
        <f t="shared" si="5"/>
        <v/>
      </c>
    </row>
    <row r="105" spans="1:2" ht="13.5">
      <c r="A105" s="1" t="str">
        <f t="shared" si="4"/>
        <v/>
      </c>
      <c r="B105" s="1" t="str">
        <f t="shared" si="5"/>
        <v/>
      </c>
    </row>
    <row r="106" spans="1:2" ht="13.5">
      <c r="A106" s="1" t="str">
        <f t="shared" si="4"/>
        <v/>
      </c>
      <c r="B106" s="1" t="str">
        <f t="shared" si="5"/>
        <v/>
      </c>
    </row>
    <row r="107" spans="1:2" ht="13.5">
      <c r="A107" s="1" t="str">
        <f t="shared" si="4"/>
        <v/>
      </c>
      <c r="B107" s="1" t="str">
        <f t="shared" si="5"/>
        <v/>
      </c>
    </row>
    <row r="108" spans="1:2" ht="13.5">
      <c r="A108" s="1" t="str">
        <f t="shared" si="4"/>
        <v/>
      </c>
      <c r="B108" s="1" t="str">
        <f t="shared" si="5"/>
        <v/>
      </c>
    </row>
    <row r="109" spans="1:2" ht="13.5">
      <c r="A109" s="1" t="str">
        <f t="shared" si="4"/>
        <v/>
      </c>
      <c r="B109" s="1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2024-01-17T00:23:53Z</cp:lastPrinted>
  <dcterms:created xsi:type="dcterms:W3CDTF">2023-11-14T23:22:26Z</dcterms:created>
  <dcterms:modified xsi:type="dcterms:W3CDTF">2025-02-14T04:36:19Z</dcterms:modified>
</cp:coreProperties>
</file>