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3_こども\(1)教育\"/>
    </mc:Choice>
  </mc:AlternateContent>
  <xr:revisionPtr revIDLastSave="0" documentId="13_ncr:1_{97B2A828-5EDA-4AF3-ACFC-000FF928AD24}" xr6:coauthVersionLast="47" xr6:coauthVersionMax="47" xr10:uidLastSave="{00000000-0000-0000-0000-000000000000}"/>
  <bookViews>
    <workbookView xWindow="-110" yWindow="-110" windowWidth="19420" windowHeight="11500" activeTab="1" xr2:uid="{DCB4D2F9-DA14-4C62-8D60-C5A3EC7AC436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職場定着率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E26" i="2" s="1"/>
  <c r="A25" i="2"/>
  <c r="A24" i="2"/>
  <c r="A23" i="2"/>
  <c r="A22" i="2"/>
  <c r="A21" i="2"/>
  <c r="E21" i="2" s="1"/>
  <c r="A20" i="2"/>
  <c r="A19" i="2"/>
  <c r="E19" i="2" s="1"/>
  <c r="A18" i="2"/>
  <c r="E18" i="2" s="1"/>
  <c r="A17" i="2"/>
  <c r="E17" i="2" s="1"/>
  <c r="A16" i="2"/>
  <c r="A15" i="2"/>
  <c r="A14" i="2"/>
  <c r="A13" i="2"/>
  <c r="A12" i="2"/>
  <c r="A11" i="2"/>
  <c r="E11" i="2" s="1"/>
  <c r="B10" i="2"/>
  <c r="A10" i="2"/>
  <c r="E10" i="2" s="1"/>
  <c r="B9" i="2"/>
  <c r="A9" i="2"/>
  <c r="E9" i="2" s="1"/>
  <c r="B6" i="2"/>
  <c r="E5" i="2"/>
  <c r="B94" i="2" s="1"/>
  <c r="E25" i="2" l="1"/>
  <c r="D9" i="2"/>
  <c r="B29" i="2"/>
  <c r="B50" i="2"/>
  <c r="B76" i="2"/>
  <c r="B22" i="2"/>
  <c r="D22" i="2" s="1"/>
  <c r="B70" i="2"/>
  <c r="B109" i="2"/>
  <c r="B15" i="2"/>
  <c r="D15" i="2" s="1"/>
  <c r="B23" i="2"/>
  <c r="D23" i="2" s="1"/>
  <c r="B31" i="2"/>
  <c r="B39" i="2"/>
  <c r="B52" i="2"/>
  <c r="B58" i="2"/>
  <c r="B65" i="2"/>
  <c r="B71" i="2"/>
  <c r="B84" i="2"/>
  <c r="B90" i="2"/>
  <c r="B97" i="2"/>
  <c r="B103" i="2"/>
  <c r="D10" i="2"/>
  <c r="B13" i="2"/>
  <c r="D13" i="2" s="1"/>
  <c r="B82" i="2"/>
  <c r="B14" i="2"/>
  <c r="D14" i="2" s="1"/>
  <c r="B45" i="2"/>
  <c r="B96" i="2"/>
  <c r="B16" i="2"/>
  <c r="B24" i="2"/>
  <c r="D24" i="2" s="1"/>
  <c r="B32" i="2"/>
  <c r="B40" i="2"/>
  <c r="B46" i="2"/>
  <c r="B53" i="2"/>
  <c r="B59" i="2"/>
  <c r="B72" i="2"/>
  <c r="B78" i="2"/>
  <c r="B85" i="2"/>
  <c r="B91" i="2"/>
  <c r="B104" i="2"/>
  <c r="E14" i="2"/>
  <c r="E22" i="2"/>
  <c r="B51" i="2"/>
  <c r="B83" i="2"/>
  <c r="B17" i="2"/>
  <c r="D17" i="2" s="1"/>
  <c r="B25" i="2"/>
  <c r="D25" i="2" s="1"/>
  <c r="B33" i="2"/>
  <c r="B41" i="2"/>
  <c r="B47" i="2"/>
  <c r="B60" i="2"/>
  <c r="B66" i="2"/>
  <c r="B73" i="2"/>
  <c r="B79" i="2"/>
  <c r="B92" i="2"/>
  <c r="B98" i="2"/>
  <c r="B105" i="2"/>
  <c r="B18" i="2"/>
  <c r="D18" i="2" s="1"/>
  <c r="B26" i="2"/>
  <c r="D26" i="2" s="1"/>
  <c r="B34" i="2"/>
  <c r="B48" i="2"/>
  <c r="B54" i="2"/>
  <c r="B61" i="2"/>
  <c r="B67" i="2"/>
  <c r="B80" i="2"/>
  <c r="B86" i="2"/>
  <c r="B93" i="2"/>
  <c r="B99" i="2"/>
  <c r="E15" i="2"/>
  <c r="E23" i="2"/>
  <c r="B21" i="2"/>
  <c r="D21" i="2" s="1"/>
  <c r="B44" i="2"/>
  <c r="B63" i="2"/>
  <c r="B89" i="2"/>
  <c r="B30" i="2"/>
  <c r="B77" i="2"/>
  <c r="B102" i="2"/>
  <c r="B11" i="2"/>
  <c r="D11" i="2" s="1"/>
  <c r="B19" i="2"/>
  <c r="D19" i="2" s="1"/>
  <c r="B27" i="2"/>
  <c r="B35" i="2"/>
  <c r="B42" i="2"/>
  <c r="B49" i="2"/>
  <c r="B55" i="2"/>
  <c r="B68" i="2"/>
  <c r="B74" i="2"/>
  <c r="B81" i="2"/>
  <c r="B87" i="2"/>
  <c r="B100" i="2"/>
  <c r="B106" i="2"/>
  <c r="D16" i="2"/>
  <c r="B37" i="2"/>
  <c r="B57" i="2"/>
  <c r="B95" i="2"/>
  <c r="B108" i="2"/>
  <c r="B38" i="2"/>
  <c r="B64" i="2"/>
  <c r="E13" i="2"/>
  <c r="B12" i="2"/>
  <c r="D12" i="2" s="1"/>
  <c r="B20" i="2"/>
  <c r="D20" i="2" s="1"/>
  <c r="B28" i="2"/>
  <c r="B36" i="2"/>
  <c r="B43" i="2"/>
  <c r="B56" i="2"/>
  <c r="B62" i="2"/>
  <c r="B69" i="2"/>
  <c r="B75" i="2"/>
  <c r="B88" i="2"/>
  <c r="B101" i="2"/>
  <c r="B107" i="2"/>
  <c r="E12" i="2"/>
  <c r="E16" i="2"/>
  <c r="E20" i="2"/>
  <c r="E2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183AF3C2-0631-4DB6-B65A-253E75C0AE7B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<sst xmlns="http://schemas.openxmlformats.org/spreadsheetml/2006/main" count="16" uniqueCount="16">
  <si>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</si>
  <si>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</si>
  <si>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</si>
  <si>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</si>
  <si>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</si>
  <si>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</si>
  <si>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</si>
  <si>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</si>
  <si>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</si>
  <si>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</si>
  <si>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</si>
  <si>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職場定着率</t>
    <rPh sb="0" eb="2">
      <t>ショクバ</t>
    </rPh>
    <rPh sb="2" eb="4">
      <t>テイチャク</t>
    </rPh>
    <rPh sb="4" eb="5">
      <t>リツ</t>
    </rPh>
    <phoneticPr fontId="2"/>
  </si>
  <si>
    <t>特別支援学校高等部卒業生の職場定着率（資料：県教育庁）（単位：％）</t>
    <rPh sb="19" eb="21">
      <t>シリョウ</t>
    </rPh>
    <rPh sb="22" eb="23">
      <t>ケン</t>
    </rPh>
    <rPh sb="23" eb="26">
      <t>キョウイクチョウ</t>
    </rPh>
    <rPh sb="28" eb="30">
      <t>タンイ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</si>
  <si>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</si>
  <si>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※特別支援学校高等部卒業後３年間同じ職場で勤務している者の割合（各年３月）</t>
    <phoneticPr fontId="2"/>
  </si>
  <si>
    <t>教育政策課で実施している「青森県教育委員会の事務の点検及び評価に関する報告書」にデータ掲載あり（冊子は、計画Ｇ教育担当が持っているor県HPにPDFファイルあり）</t>
    <rPh sb="0" eb="2">
      <t>キョウイク</t>
    </rPh>
    <rPh sb="2" eb="4">
      <t>セイサク</t>
    </rPh>
    <rPh sb="4" eb="5">
      <t>カ</t>
    </rPh>
    <rPh sb="6" eb="8">
      <t>ジッシ</t>
    </rPh>
    <rPh sb="13" eb="16">
      <t>アオモリケン</t>
    </rPh>
    <rPh sb="16" eb="18">
      <t>キョウイク</t>
    </rPh>
    <rPh sb="18" eb="21">
      <t>イインカイ</t>
    </rPh>
    <rPh sb="22" eb="24">
      <t>ジム</t>
    </rPh>
    <rPh sb="25" eb="27">
      <t>テンケン</t>
    </rPh>
    <rPh sb="27" eb="28">
      <t>オヨ</t>
    </rPh>
    <rPh sb="29" eb="31">
      <t>ヒョウカ</t>
    </rPh>
    <rPh sb="32" eb="33">
      <t>カン</t>
    </rPh>
    <rPh sb="35" eb="38">
      <t>ホウコクショ</t>
    </rPh>
    <rPh sb="43" eb="45">
      <t>ケイサイ</t>
    </rPh>
    <rPh sb="48" eb="50">
      <t>サッシ</t>
    </rPh>
    <rPh sb="52" eb="54">
      <t>ケイカク</t>
    </rPh>
    <rPh sb="55" eb="57">
      <t>キョウイク</t>
    </rPh>
    <rPh sb="57" eb="59">
      <t>タントウ</t>
    </rPh>
    <rPh sb="60" eb="61">
      <t>モ</t>
    </rPh>
    <rPh sb="67" eb="68">
      <t>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</si>
</sst>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0.0_ "/>
  </numFmts>
  <fonts count="1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9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177" fontId="4" fillId="0" borderId="2" xfId="0" applyNumberFormat="1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4" xfId="0" applyFont="1" applyBorder="1">
      <alignment vertical="center"/>
    </xf>
    <xf numFmtId="177" fontId="4" fillId="0" borderId="0" xfId="0" applyNumberFormat="1" applyFont="1">
      <alignment vertical="center"/>
    </xf>
    <xf numFmtId="0" fontId="4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6" fontId="4" fillId="0" borderId="7" xfId="0" applyNumberFormat="1" applyFont="1" applyBorder="1" applyAlignment="1">
      <alignment horizontal="center" vertical="center"/>
    </xf>
    <xf numFmtId="177" fontId="4" fillId="0" borderId="7" xfId="0" applyNumberFormat="1" applyFont="1" applyBorder="1">
      <alignment vertical="center"/>
    </xf>
    <xf numFmtId="0" fontId="4" fillId="0" borderId="8" xfId="0" applyFont="1" applyBorder="1">
      <alignment vertical="center"/>
    </xf>
    <xf numFmtId="176" fontId="4" fillId="2" borderId="0" xfId="0" applyNumberFormat="1" applyFont="1" applyFill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7" fontId="4" fillId="0" borderId="0" xfId="0" applyNumberFormat="1" applyFont="1" applyAlignment="1">
      <alignment vertical="center" wrapText="1"/>
    </xf>
    <xf numFmtId="176" fontId="4" fillId="0" borderId="0" xfId="0" applyNumberFormat="1" applyFont="1">
      <alignment vertical="center"/>
    </xf>
    <xf numFmtId="0" fontId="4" fillId="0" borderId="0" xfId="0" applyFont="1" applyAlignment="1">
      <alignment horizontal="left" vertical="center"/>
    </xf>
  </cellXfs>
  <cellStyles count="3">
    <cellStyle name="桁区切り" xfId="1" builtinId="6"/>
    <cellStyle name="標準" xfId="0" builtinId="0"/>
    <cellStyle name="標準 2 4" xfId="2" xr:uid="{A37523FB-15F4-4F4D-A1C8-6FC32031E1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特別支援学校高等部卒業生の職場定着率</a:t>
            </a:r>
          </a:p>
        </c:rich>
      </c:tx>
      <c:layout>
        <c:manualLayout>
          <c:xMode val="edge"/>
          <c:yMode val="edge"/>
          <c:x val="0.2532751867555017"/>
          <c:y val="3.34640550431006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668428144218653E-2"/>
          <c:y val="0.11516172647315899"/>
          <c:w val="0.88633897961297214"/>
          <c:h val="0.6804667496862945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職場定着率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[0]!職場定着率</c:f>
              <c:numCache>
                <c:formatCode>0.0_ </c:formatCode>
                <c:ptCount val="10"/>
                <c:pt idx="0">
                  <c:v>73.900000000000006</c:v>
                </c:pt>
                <c:pt idx="1">
                  <c:v>71.400000000000006</c:v>
                </c:pt>
                <c:pt idx="2">
                  <c:v>82.8</c:v>
                </c:pt>
                <c:pt idx="3">
                  <c:v>71.3</c:v>
                </c:pt>
                <c:pt idx="4">
                  <c:v>86.4</c:v>
                </c:pt>
                <c:pt idx="5">
                  <c:v>72.099999999999994</c:v>
                </c:pt>
                <c:pt idx="6">
                  <c:v>75.5</c:v>
                </c:pt>
                <c:pt idx="7">
                  <c:v>72.599999999999994</c:v>
                </c:pt>
                <c:pt idx="8">
                  <c:v>81.7</c:v>
                </c:pt>
                <c:pt idx="9">
                  <c:v>78.400000000000006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03-4F71-AEA2-4203F24749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5086752"/>
        <c:axId val="405087080"/>
      </c:lineChart>
      <c:catAx>
        <c:axId val="405086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05087080"/>
        <c:crosses val="autoZero"/>
        <c:auto val="1"/>
        <c:lblAlgn val="ctr"/>
        <c:lblOffset val="100"/>
        <c:noMultiLvlLbl val="0"/>
      </c:catAx>
      <c:valAx>
        <c:axId val="405087080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05086752"/>
        <c:crosses val="autoZero"/>
        <c:crossBetween val="between"/>
        <c:majorUnit val="2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9E9C684-03CC-4978-A99D-7A88835439A5}">
  <sheetPr/>
  <sheetViews>
    <sheetView tabSelected="1"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311" cy="606682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973FD93-005F-4E94-AE69-5BA5C6F8ABC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0.11957</cdr:x>
      <cdr:y>0.632</cdr:y>
    </cdr:from>
    <cdr:to>
      <cdr:x>0.75744</cdr:x>
      <cdr:y>0.76552</cdr:y>
    </cdr:to>
    <cdr:sp macro="" textlink="">
      <cdr:nvSpPr>
        <cdr:cNvPr id="2" name="正方形/長方形 1">
          <a:extLst xmlns:a="http://schemas.openxmlformats.org/drawingml/2006/main">
            <a:ext uri="{FF2B5EF4-FFF2-40B4-BE49-F238E27FC236}">
              <a16:creationId xmlns:a16="http://schemas.microsoft.com/office/drawing/2014/main" id="{62985533-3D36-41F0-B891-DC7A12209B2B}"/>
            </a:ext>
          </a:extLst>
        </cdr:cNvPr>
        <cdr:cNvSpPr/>
      </cdr:nvSpPr>
      <cdr:spPr>
        <a:xfrm xmlns:a="http://schemas.openxmlformats.org/drawingml/2006/main">
          <a:off x="1110465" y="3837628"/>
          <a:ext cx="5923819" cy="8107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（注）特別支援学校高等部卒業後３年間同じ職場で</a:t>
          </a:r>
          <a:endParaRPr lang="en-US" alt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l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　　　勤務している者の割合（各年３月）</a:t>
          </a:r>
          <a:endParaRPr 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0.04919</cdr:x>
      <cdr:y>0.04368</cdr:y>
    </cdr:from>
    <cdr:to>
      <cdr:x>0.16776</cdr:x>
      <cdr:y>0.12205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951A571-1A6A-4E29-9850-EE5906FFB1B9}"/>
            </a:ext>
          </a:extLst>
        </cdr:cNvPr>
        <cdr:cNvSpPr txBox="1"/>
      </cdr:nvSpPr>
      <cdr:spPr>
        <a:xfrm xmlns:a="http://schemas.openxmlformats.org/drawingml/2006/main">
          <a:off x="456775" y="265250"/>
          <a:ext cx="1101145" cy="4758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0.74754</cdr:x>
      <cdr:y>0.93023</cdr:y>
    </cdr:from>
    <cdr:to>
      <cdr:x>1</cdr:x>
      <cdr:y>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FA5373B-57AF-43CA-85B5-A37631D3B625}"/>
            </a:ext>
          </a:extLst>
        </cdr:cNvPr>
        <cdr:cNvSpPr txBox="1"/>
      </cdr:nvSpPr>
      <cdr:spPr>
        <a:xfrm xmlns:a="http://schemas.openxmlformats.org/drawingml/2006/main">
          <a:off x="6965574" y="5662957"/>
          <a:ext cx="2352361" cy="4247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資料：県教育庁</a:t>
          </a:r>
        </a:p>
      </cdr:txBody>
    </cdr:sp>
  </cdr:relSizeAnchor>
  <cdr:relSizeAnchor xmlns:cdr="http://schemas.openxmlformats.org/drawingml/2006/chartDrawing">
    <cdr:from>
      <cdr:x>0.88142</cdr:x>
      <cdr:y>0.85371</cdr:y>
    </cdr:from>
    <cdr:to>
      <cdr:x>1</cdr:x>
      <cdr:y>0.93208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ACCECBD-8C61-4060-900B-408FC83D332A}"/>
            </a:ext>
          </a:extLst>
        </cdr:cNvPr>
        <cdr:cNvSpPr txBox="1"/>
      </cdr:nvSpPr>
      <cdr:spPr>
        <a:xfrm xmlns:a="http://schemas.openxmlformats.org/drawingml/2006/main">
          <a:off x="8213058" y="5197143"/>
          <a:ext cx="1104877" cy="4770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014B9-0481-44A6-9B66-53091FCE8A1A}">
  <dimension ref="A1:R109"/>
  <sheetViews>
    <sheetView workbookViewId="0">
      <selection activeCell="L18" sqref="L18"/>
    </sheetView>
  </sheetViews>
  <sheetFormatPr defaultColWidth="9" defaultRowHeight="13"/>
  <cols>
    <col min="1" max="2" width="6" style="5" customWidth="1"/>
    <col min="3" max="3" width="9.5" style="10" bestFit="1" customWidth="1"/>
    <col min="4" max="4" width="11.33203125" style="10" customWidth="1"/>
    <col min="5" max="5" width="9.08203125" style="10" bestFit="1" customWidth="1"/>
    <col min="6" max="6" width="9.08203125" style="12" bestFit="1" customWidth="1"/>
    <col min="7" max="16384" width="9" style="10"/>
  </cols>
  <sheetData>
    <row r="1" spans="1:18">
      <c r="A1" s="4" t="s">
        <v>0</v>
      </c>
      <c r="C1" s="1" t="s">
        <v>1</v>
      </c>
      <c r="D1" s="6"/>
      <c r="E1" s="6"/>
      <c r="F1" s="7"/>
      <c r="G1" s="6"/>
      <c r="H1" s="6"/>
      <c r="I1" s="8"/>
      <c r="J1" s="9"/>
      <c r="K1" s="9"/>
      <c r="L1" s="9"/>
      <c r="M1" s="28" t="s">
        <v>15</v>
      </c>
      <c r="N1" s="9"/>
      <c r="O1" s="9"/>
      <c r="P1" s="9"/>
      <c r="Q1" s="9"/>
      <c r="R1" s="9"/>
    </row>
    <row r="2" spans="1:18">
      <c r="A2" s="4" t="s">
        <v>2</v>
      </c>
      <c r="C2" s="11" t="s">
        <v>3</v>
      </c>
      <c r="I2" s="13"/>
      <c r="J2" s="14"/>
      <c r="K2" s="14"/>
      <c r="L2" s="14"/>
      <c r="M2" s="14"/>
      <c r="N2" s="14"/>
      <c r="O2" s="15"/>
      <c r="Q2" s="15"/>
      <c r="R2" s="15"/>
    </row>
    <row r="3" spans="1:18">
      <c r="A3" s="4" t="s">
        <v>4</v>
      </c>
      <c r="C3" s="11" t="s">
        <v>13</v>
      </c>
      <c r="I3" s="13"/>
      <c r="J3" s="16"/>
      <c r="K3" s="16"/>
      <c r="L3" s="16"/>
      <c r="M3" s="16"/>
      <c r="N3" s="16"/>
      <c r="O3" s="16"/>
    </row>
    <row r="4" spans="1:18">
      <c r="A4" s="4"/>
      <c r="C4" s="17" t="s">
        <v>5</v>
      </c>
      <c r="I4" s="13"/>
      <c r="J4" s="16"/>
      <c r="K4" s="16"/>
      <c r="L4" s="16"/>
      <c r="M4" s="16"/>
      <c r="N4" s="16"/>
      <c r="O4" s="16"/>
    </row>
    <row r="5" spans="1:18" ht="21" customHeight="1">
      <c r="C5" s="18">
        <v>42005</v>
      </c>
      <c r="D5" s="19" t="s">
        <v>6</v>
      </c>
      <c r="E5" s="20">
        <f>MAX($C$9:$C$109)</f>
        <v>45292</v>
      </c>
      <c r="F5" s="21" t="s">
        <v>7</v>
      </c>
      <c r="G5" s="19"/>
      <c r="H5" s="19"/>
      <c r="I5" s="22"/>
      <c r="J5" s="16"/>
      <c r="K5" s="16"/>
      <c r="L5" s="16"/>
      <c r="M5" s="16"/>
      <c r="N5" s="16"/>
      <c r="O5" s="16"/>
    </row>
    <row r="6" spans="1:18">
      <c r="B6" s="5">
        <f>COUNTA(C9:C109)-MATCH(C5,C9:C109,0)+1</f>
        <v>10</v>
      </c>
    </row>
    <row r="7" spans="1:18">
      <c r="A7" s="23"/>
      <c r="C7" s="10" t="s">
        <v>12</v>
      </c>
      <c r="I7" s="10" t="s">
        <v>14</v>
      </c>
    </row>
    <row r="8" spans="1:18" ht="26">
      <c r="A8" s="24"/>
      <c r="B8" s="24"/>
      <c r="C8" s="10" t="s">
        <v>8</v>
      </c>
      <c r="D8" s="25" t="s">
        <v>9</v>
      </c>
      <c r="E8" s="25" t="s">
        <v>10</v>
      </c>
      <c r="F8" s="26" t="s">
        <v>11</v>
      </c>
    </row>
    <row r="9" spans="1:18">
      <c r="A9" s="2" t="str">
        <f>IF(C9=EDATE($C$5,0),1,"")</f>
        <v/>
      </c>
      <c r="B9" s="2" t="str">
        <f>IF(C9=EDATE($C$5,0),1,"")</f>
        <v/>
      </c>
      <c r="C9" s="27">
        <v>39083</v>
      </c>
      <c r="D9" s="3" t="str">
        <f t="shared" ref="D9" si="0">IF(OR(A9=1,B9=1,A9),TEXT(C9,"ge"),TEXT(C9," "))</f>
        <v xml:space="preserve"> </v>
      </c>
      <c r="E9" s="3" t="str">
        <f t="shared" ref="E9" si="1">IF(OR(A9=1,A9),TEXT(C9,"yyyy"),TEXT(C9,"yy"))</f>
        <v>07</v>
      </c>
      <c r="F9" s="12">
        <v>70.400000000000006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7">
        <v>39448</v>
      </c>
      <c r="D10" s="3" t="str">
        <f t="shared" ref="D10:D24" si="3">IF(OR(A10=1,B10=1,A10),TEXT(C10,"ge"),TEXT(C10," "))</f>
        <v xml:space="preserve"> </v>
      </c>
      <c r="E10" s="3" t="str">
        <f t="shared" ref="E10:E24" si="4">IF(OR(A10=1,A10),TEXT(C10,"yyyy"),TEXT(C10,"yy"))</f>
        <v>08</v>
      </c>
      <c r="F10" s="12">
        <v>79.400000000000006</v>
      </c>
    </row>
    <row r="11" spans="1:18">
      <c r="A11" s="2" t="str">
        <f t="shared" si="2"/>
        <v/>
      </c>
      <c r="B11" s="2" t="str">
        <f>IF(OR(A11=1,C11=$E$5),1,"")</f>
        <v/>
      </c>
      <c r="C11" s="27">
        <v>39814</v>
      </c>
      <c r="D11" s="3" t="str">
        <f t="shared" si="3"/>
        <v xml:space="preserve"> </v>
      </c>
      <c r="E11" s="3" t="str">
        <f t="shared" si="4"/>
        <v>09</v>
      </c>
      <c r="F11" s="12">
        <v>81.599999999999994</v>
      </c>
    </row>
    <row r="12" spans="1:18">
      <c r="A12" s="2" t="str">
        <f t="shared" si="2"/>
        <v/>
      </c>
      <c r="B12" s="2" t="str">
        <f t="shared" ref="B12:B75" si="5">IF(OR(A12=1,C12=$E$5),1,"")</f>
        <v/>
      </c>
      <c r="C12" s="27">
        <v>40179</v>
      </c>
      <c r="D12" s="3" t="str">
        <f t="shared" si="3"/>
        <v xml:space="preserve"> </v>
      </c>
      <c r="E12" s="3" t="str">
        <f t="shared" si="4"/>
        <v>10</v>
      </c>
      <c r="F12" s="12">
        <v>81.099999999999994</v>
      </c>
    </row>
    <row r="13" spans="1:18">
      <c r="A13" s="2" t="str">
        <f t="shared" si="2"/>
        <v/>
      </c>
      <c r="B13" s="2" t="str">
        <f t="shared" si="5"/>
        <v/>
      </c>
      <c r="C13" s="27">
        <v>40544</v>
      </c>
      <c r="D13" s="3" t="str">
        <f t="shared" si="3"/>
        <v xml:space="preserve"> </v>
      </c>
      <c r="E13" s="3" t="str">
        <f t="shared" si="4"/>
        <v>11</v>
      </c>
      <c r="F13" s="12">
        <v>86.3</v>
      </c>
    </row>
    <row r="14" spans="1:18">
      <c r="A14" s="2" t="str">
        <f t="shared" si="2"/>
        <v/>
      </c>
      <c r="B14" s="2" t="str">
        <f t="shared" si="5"/>
        <v/>
      </c>
      <c r="C14" s="27">
        <v>40909</v>
      </c>
      <c r="D14" s="3" t="str">
        <f t="shared" si="3"/>
        <v xml:space="preserve"> </v>
      </c>
      <c r="E14" s="3" t="str">
        <f t="shared" si="4"/>
        <v>12</v>
      </c>
      <c r="F14" s="12">
        <v>76.7</v>
      </c>
    </row>
    <row r="15" spans="1:18">
      <c r="A15" s="2" t="str">
        <f t="shared" si="2"/>
        <v/>
      </c>
      <c r="B15" s="2" t="str">
        <f t="shared" si="5"/>
        <v/>
      </c>
      <c r="C15" s="27">
        <v>41275</v>
      </c>
      <c r="D15" s="3" t="str">
        <f t="shared" si="3"/>
        <v xml:space="preserve"> </v>
      </c>
      <c r="E15" s="3" t="str">
        <f t="shared" si="4"/>
        <v>13</v>
      </c>
      <c r="F15" s="12">
        <v>76.5</v>
      </c>
    </row>
    <row r="16" spans="1:18">
      <c r="A16" s="2" t="str">
        <f t="shared" si="2"/>
        <v/>
      </c>
      <c r="B16" s="2" t="str">
        <f t="shared" si="5"/>
        <v/>
      </c>
      <c r="C16" s="27">
        <v>41640</v>
      </c>
      <c r="D16" s="3" t="str">
        <f t="shared" si="3"/>
        <v xml:space="preserve"> </v>
      </c>
      <c r="E16" s="3" t="str">
        <f t="shared" si="4"/>
        <v>14</v>
      </c>
      <c r="F16" s="12">
        <v>75</v>
      </c>
    </row>
    <row r="17" spans="1:6">
      <c r="A17" s="2">
        <f t="shared" si="2"/>
        <v>1</v>
      </c>
      <c r="B17" s="2">
        <f t="shared" si="5"/>
        <v>1</v>
      </c>
      <c r="C17" s="27">
        <v>42005</v>
      </c>
      <c r="D17" s="3" t="str">
        <f t="shared" si="3"/>
        <v>H27</v>
      </c>
      <c r="E17" s="3" t="str">
        <f t="shared" si="4"/>
        <v>2015</v>
      </c>
      <c r="F17" s="12">
        <v>73.900000000000006</v>
      </c>
    </row>
    <row r="18" spans="1:6">
      <c r="A18" s="2" t="str">
        <f t="shared" si="2"/>
        <v/>
      </c>
      <c r="B18" s="2" t="str">
        <f t="shared" si="5"/>
        <v/>
      </c>
      <c r="C18" s="27">
        <v>42370</v>
      </c>
      <c r="D18" s="3" t="str">
        <f t="shared" si="3"/>
        <v xml:space="preserve"> </v>
      </c>
      <c r="E18" s="3" t="str">
        <f t="shared" si="4"/>
        <v>16</v>
      </c>
      <c r="F18" s="12">
        <v>71.400000000000006</v>
      </c>
    </row>
    <row r="19" spans="1:6">
      <c r="A19" s="2" t="str">
        <f t="shared" si="2"/>
        <v/>
      </c>
      <c r="B19" s="2" t="str">
        <f t="shared" si="5"/>
        <v/>
      </c>
      <c r="C19" s="27">
        <v>42736</v>
      </c>
      <c r="D19" s="3" t="str">
        <f t="shared" si="3"/>
        <v xml:space="preserve"> </v>
      </c>
      <c r="E19" s="3" t="str">
        <f t="shared" si="4"/>
        <v>17</v>
      </c>
      <c r="F19" s="12">
        <v>82.8</v>
      </c>
    </row>
    <row r="20" spans="1:6">
      <c r="A20" s="2" t="str">
        <f t="shared" si="2"/>
        <v/>
      </c>
      <c r="B20" s="2" t="str">
        <f t="shared" si="5"/>
        <v/>
      </c>
      <c r="C20" s="27">
        <v>43101</v>
      </c>
      <c r="D20" s="3" t="str">
        <f t="shared" si="3"/>
        <v xml:space="preserve"> </v>
      </c>
      <c r="E20" s="3" t="str">
        <f t="shared" si="4"/>
        <v>18</v>
      </c>
      <c r="F20" s="12">
        <v>71.3</v>
      </c>
    </row>
    <row r="21" spans="1:6">
      <c r="A21" s="2" t="str">
        <f t="shared" si="2"/>
        <v/>
      </c>
      <c r="B21" s="2" t="str">
        <f t="shared" si="5"/>
        <v/>
      </c>
      <c r="C21" s="27">
        <v>43466</v>
      </c>
      <c r="D21" s="3" t="str">
        <f t="shared" si="3"/>
        <v xml:space="preserve"> </v>
      </c>
      <c r="E21" s="3" t="str">
        <f t="shared" si="4"/>
        <v>19</v>
      </c>
      <c r="F21" s="12">
        <v>86.4</v>
      </c>
    </row>
    <row r="22" spans="1:6">
      <c r="A22" s="2" t="str">
        <f t="shared" si="2"/>
        <v/>
      </c>
      <c r="B22" s="2" t="str">
        <f t="shared" si="5"/>
        <v/>
      </c>
      <c r="C22" s="27">
        <v>43831</v>
      </c>
      <c r="D22" s="3" t="str">
        <f t="shared" si="3"/>
        <v xml:space="preserve"> </v>
      </c>
      <c r="E22" s="3" t="str">
        <f t="shared" si="4"/>
        <v>20</v>
      </c>
      <c r="F22" s="12">
        <v>72.099999999999994</v>
      </c>
    </row>
    <row r="23" spans="1:6">
      <c r="A23" s="2" t="str">
        <f t="shared" si="2"/>
        <v/>
      </c>
      <c r="B23" s="2" t="str">
        <f t="shared" si="5"/>
        <v/>
      </c>
      <c r="C23" s="27">
        <v>44197</v>
      </c>
      <c r="D23" s="3" t="str">
        <f t="shared" si="3"/>
        <v xml:space="preserve"> </v>
      </c>
      <c r="E23" s="3" t="str">
        <f t="shared" si="4"/>
        <v>21</v>
      </c>
      <c r="F23" s="12">
        <v>75.5</v>
      </c>
    </row>
    <row r="24" spans="1:6">
      <c r="A24" s="2" t="str">
        <f t="shared" si="2"/>
        <v/>
      </c>
      <c r="B24" s="2" t="str">
        <f t="shared" si="5"/>
        <v/>
      </c>
      <c r="C24" s="27">
        <v>44562</v>
      </c>
      <c r="D24" s="3" t="str">
        <f t="shared" si="3"/>
        <v xml:space="preserve"> </v>
      </c>
      <c r="E24" s="3" t="str">
        <f t="shared" si="4"/>
        <v>22</v>
      </c>
      <c r="F24" s="12">
        <v>72.599999999999994</v>
      </c>
    </row>
    <row r="25" spans="1:6">
      <c r="A25" s="2" t="str">
        <f t="shared" si="2"/>
        <v/>
      </c>
      <c r="B25" s="2" t="str">
        <f t="shared" si="5"/>
        <v/>
      </c>
      <c r="C25" s="27">
        <v>44927</v>
      </c>
      <c r="D25" s="3" t="str">
        <f t="shared" ref="D25:D26" si="6">IF(OR(A25=1,B25=1,A25),TEXT(C25,"ge"),TEXT(C25," "))</f>
        <v xml:space="preserve"> </v>
      </c>
      <c r="E25" s="3" t="str">
        <f t="shared" ref="E25:E26" si="7">IF(OR(A25=1,A25),TEXT(C25,"yyyy"),TEXT(C25,"yy"))</f>
        <v>23</v>
      </c>
      <c r="F25" s="12">
        <v>81.7</v>
      </c>
    </row>
    <row r="26" spans="1:6">
      <c r="A26" s="2" t="str">
        <f t="shared" si="2"/>
        <v/>
      </c>
      <c r="B26" s="2">
        <f t="shared" si="5"/>
        <v>1</v>
      </c>
      <c r="C26" s="27">
        <v>45292</v>
      </c>
      <c r="D26" s="3" t="str">
        <f t="shared" si="6"/>
        <v>R6</v>
      </c>
      <c r="E26" s="3" t="str">
        <f t="shared" si="7"/>
        <v>24</v>
      </c>
      <c r="F26" s="12">
        <v>78.400000000000006</v>
      </c>
    </row>
    <row r="27" spans="1:6">
      <c r="A27" s="2" t="str">
        <f t="shared" si="2"/>
        <v/>
      </c>
      <c r="B27" s="2" t="str">
        <f t="shared" si="5"/>
        <v/>
      </c>
    </row>
    <row r="28" spans="1:6">
      <c r="A28" s="2" t="str">
        <f t="shared" si="2"/>
        <v/>
      </c>
      <c r="B28" s="2" t="str">
        <f t="shared" si="5"/>
        <v/>
      </c>
    </row>
    <row r="29" spans="1:6">
      <c r="A29" s="2" t="str">
        <f t="shared" si="2"/>
        <v/>
      </c>
      <c r="B29" s="2" t="str">
        <f t="shared" si="5"/>
        <v/>
      </c>
    </row>
    <row r="30" spans="1:6">
      <c r="A30" s="2" t="str">
        <f t="shared" si="2"/>
        <v/>
      </c>
      <c r="B30" s="2" t="str">
        <f t="shared" si="5"/>
        <v/>
      </c>
    </row>
    <row r="31" spans="1:6">
      <c r="A31" s="2" t="str">
        <f t="shared" si="2"/>
        <v/>
      </c>
      <c r="B31" s="2" t="str">
        <f t="shared" si="5"/>
        <v/>
      </c>
    </row>
    <row r="32" spans="1:6">
      <c r="A32" s="2" t="str">
        <f t="shared" si="2"/>
        <v/>
      </c>
      <c r="B32" s="2" t="str">
        <f t="shared" si="5"/>
        <v/>
      </c>
    </row>
    <row r="33" spans="1:2">
      <c r="A33" s="2" t="str">
        <f t="shared" si="2"/>
        <v/>
      </c>
      <c r="B33" s="2" t="str">
        <f t="shared" si="5"/>
        <v/>
      </c>
    </row>
    <row r="34" spans="1:2">
      <c r="A34" s="2" t="str">
        <f t="shared" si="2"/>
        <v/>
      </c>
      <c r="B34" s="2" t="str">
        <f t="shared" si="5"/>
        <v/>
      </c>
    </row>
    <row r="35" spans="1:2">
      <c r="A35" s="2" t="str">
        <f t="shared" si="2"/>
        <v/>
      </c>
      <c r="B35" s="2" t="str">
        <f t="shared" si="5"/>
        <v/>
      </c>
    </row>
    <row r="36" spans="1:2">
      <c r="A36" s="2" t="str">
        <f t="shared" si="2"/>
        <v/>
      </c>
      <c r="B36" s="2" t="str">
        <f t="shared" si="5"/>
        <v/>
      </c>
    </row>
    <row r="37" spans="1:2">
      <c r="A37" s="2" t="str">
        <f t="shared" si="2"/>
        <v/>
      </c>
      <c r="B37" s="2" t="str">
        <f t="shared" si="5"/>
        <v/>
      </c>
    </row>
    <row r="38" spans="1:2">
      <c r="A38" s="2" t="str">
        <f t="shared" si="2"/>
        <v/>
      </c>
      <c r="B38" s="2" t="str">
        <f t="shared" si="5"/>
        <v/>
      </c>
    </row>
    <row r="39" spans="1:2">
      <c r="A39" s="2" t="str">
        <f t="shared" si="2"/>
        <v/>
      </c>
      <c r="B39" s="2" t="str">
        <f t="shared" si="5"/>
        <v/>
      </c>
    </row>
    <row r="40" spans="1:2" ht="13.5">
      <c r="A40" s="2" t="str">
        <f t="shared" si="2"/>
        <v/>
      </c>
      <c r="B40" s="2" t="str">
        <f t="shared" si="5"/>
        <v/>
      </c>
    </row>
    <row r="41" spans="1:2" ht="13.5">
      <c r="A41" s="2" t="str">
        <f t="shared" si="2"/>
        <v/>
      </c>
      <c r="B41" s="2" t="str">
        <f t="shared" si="5"/>
        <v/>
      </c>
    </row>
    <row r="42" spans="1:2" ht="13.5">
      <c r="A42" s="2" t="str">
        <f t="shared" si="2"/>
        <v/>
      </c>
      <c r="B42" s="2" t="str">
        <f t="shared" si="5"/>
        <v/>
      </c>
    </row>
    <row r="43" spans="1:2" ht="13.5">
      <c r="A43" s="2" t="str">
        <f t="shared" si="2"/>
        <v/>
      </c>
      <c r="B43" s="2" t="str">
        <f t="shared" si="5"/>
        <v/>
      </c>
    </row>
    <row r="44" spans="1:2" ht="13.5">
      <c r="A44" s="2" t="str">
        <f t="shared" si="2"/>
        <v/>
      </c>
      <c r="B44" s="2" t="str">
        <f t="shared" si="5"/>
        <v/>
      </c>
    </row>
    <row r="45" spans="1:2" ht="13.5">
      <c r="A45" s="2" t="str">
        <f t="shared" si="2"/>
        <v/>
      </c>
      <c r="B45" s="2" t="str">
        <f t="shared" si="5"/>
        <v/>
      </c>
    </row>
    <row r="46" spans="1:2" ht="13.5">
      <c r="A46" s="2" t="str">
        <f t="shared" si="2"/>
        <v/>
      </c>
      <c r="B46" s="2" t="str">
        <f t="shared" si="5"/>
        <v/>
      </c>
    </row>
    <row r="47" spans="1:2" ht="13.5">
      <c r="A47" s="2" t="str">
        <f t="shared" si="2"/>
        <v/>
      </c>
      <c r="B47" s="2" t="str">
        <f t="shared" si="5"/>
        <v/>
      </c>
    </row>
    <row r="48" spans="1:2" ht="13.5">
      <c r="A48" s="2" t="str">
        <f t="shared" si="2"/>
        <v/>
      </c>
      <c r="B48" s="2" t="str">
        <f t="shared" si="5"/>
        <v/>
      </c>
    </row>
    <row r="49" spans="1:2" ht="13.5">
      <c r="A49" s="2" t="str">
        <f t="shared" si="2"/>
        <v/>
      </c>
      <c r="B49" s="2" t="str">
        <f t="shared" si="5"/>
        <v/>
      </c>
    </row>
    <row r="50" spans="1:2" ht="13.5">
      <c r="A50" s="2" t="str">
        <f t="shared" si="2"/>
        <v/>
      </c>
      <c r="B50" s="2" t="str">
        <f t="shared" si="5"/>
        <v/>
      </c>
    </row>
    <row r="51" spans="1:2" ht="13.5">
      <c r="A51" s="2" t="str">
        <f t="shared" si="2"/>
        <v/>
      </c>
      <c r="B51" s="2" t="str">
        <f t="shared" si="5"/>
        <v/>
      </c>
    </row>
    <row r="52" spans="1:2" ht="13.5">
      <c r="A52" s="2" t="str">
        <f t="shared" si="2"/>
        <v/>
      </c>
      <c r="B52" s="2" t="str">
        <f t="shared" si="5"/>
        <v/>
      </c>
    </row>
    <row r="53" spans="1:2" ht="13.5">
      <c r="A53" s="2" t="str">
        <f t="shared" si="2"/>
        <v/>
      </c>
      <c r="B53" s="2" t="str">
        <f t="shared" si="5"/>
        <v/>
      </c>
    </row>
    <row r="54" spans="1:2" ht="13.5">
      <c r="A54" s="2" t="str">
        <f t="shared" si="2"/>
        <v/>
      </c>
      <c r="B54" s="2" t="str">
        <f t="shared" si="5"/>
        <v/>
      </c>
    </row>
    <row r="55" spans="1:2" ht="13.5">
      <c r="A55" s="2" t="str">
        <f t="shared" si="2"/>
        <v/>
      </c>
      <c r="B55" s="2" t="str">
        <f t="shared" si="5"/>
        <v/>
      </c>
    </row>
    <row r="56" spans="1:2" ht="13.5">
      <c r="A56" s="2" t="str">
        <f t="shared" si="2"/>
        <v/>
      </c>
      <c r="B56" s="2" t="str">
        <f t="shared" si="5"/>
        <v/>
      </c>
    </row>
    <row r="57" spans="1:2" ht="13.5">
      <c r="A57" s="2" t="str">
        <f t="shared" si="2"/>
        <v/>
      </c>
      <c r="B57" s="2" t="str">
        <f t="shared" si="5"/>
        <v/>
      </c>
    </row>
    <row r="58" spans="1:2" ht="13.5">
      <c r="A58" s="2" t="str">
        <f t="shared" si="2"/>
        <v/>
      </c>
      <c r="B58" s="2" t="str">
        <f t="shared" si="5"/>
        <v/>
      </c>
    </row>
    <row r="59" spans="1:2" ht="13.5">
      <c r="A59" s="2" t="str">
        <f t="shared" si="2"/>
        <v/>
      </c>
      <c r="B59" s="2" t="str">
        <f t="shared" si="5"/>
        <v/>
      </c>
    </row>
    <row r="60" spans="1:2" ht="13.5">
      <c r="A60" s="2" t="str">
        <f t="shared" si="2"/>
        <v/>
      </c>
      <c r="B60" s="2" t="str">
        <f t="shared" si="5"/>
        <v/>
      </c>
    </row>
    <row r="61" spans="1:2" ht="13.5">
      <c r="A61" s="2" t="str">
        <f t="shared" si="2"/>
        <v/>
      </c>
      <c r="B61" s="2" t="str">
        <f t="shared" si="5"/>
        <v/>
      </c>
    </row>
    <row r="62" spans="1:2" ht="13.5">
      <c r="A62" s="2" t="str">
        <f t="shared" si="2"/>
        <v/>
      </c>
      <c r="B62" s="2" t="str">
        <f t="shared" si="5"/>
        <v/>
      </c>
    </row>
    <row r="63" spans="1:2" ht="13.5">
      <c r="A63" s="2" t="str">
        <f t="shared" si="2"/>
        <v/>
      </c>
      <c r="B63" s="2" t="str">
        <f t="shared" si="5"/>
        <v/>
      </c>
    </row>
    <row r="64" spans="1:2" ht="13.5">
      <c r="A64" s="2" t="str">
        <f t="shared" si="2"/>
        <v/>
      </c>
      <c r="B64" s="2" t="str">
        <f t="shared" si="5"/>
        <v/>
      </c>
    </row>
    <row r="65" spans="1:2" ht="13.5">
      <c r="A65" s="2" t="str">
        <f t="shared" si="2"/>
        <v/>
      </c>
      <c r="B65" s="2" t="str">
        <f t="shared" si="5"/>
        <v/>
      </c>
    </row>
    <row r="66" spans="1:2" ht="13.5">
      <c r="A66" s="2" t="str">
        <f t="shared" si="2"/>
        <v/>
      </c>
      <c r="B66" s="2" t="str">
        <f t="shared" si="5"/>
        <v/>
      </c>
    </row>
    <row r="67" spans="1:2" ht="13.5">
      <c r="A67" s="2" t="str">
        <f t="shared" si="2"/>
        <v/>
      </c>
      <c r="B67" s="2" t="str">
        <f t="shared" si="5"/>
        <v/>
      </c>
    </row>
    <row r="68" spans="1:2" ht="13.5">
      <c r="A68" s="2" t="str">
        <f t="shared" si="2"/>
        <v/>
      </c>
      <c r="B68" s="2" t="str">
        <f t="shared" si="5"/>
        <v/>
      </c>
    </row>
    <row r="69" spans="1:2" ht="13.5">
      <c r="A69" s="2" t="str">
        <f t="shared" si="2"/>
        <v/>
      </c>
      <c r="B69" s="2" t="str">
        <f t="shared" si="5"/>
        <v/>
      </c>
    </row>
    <row r="70" spans="1:2" ht="13.5">
      <c r="A70" s="2" t="str">
        <f t="shared" si="2"/>
        <v/>
      </c>
      <c r="B70" s="2" t="str">
        <f t="shared" si="5"/>
        <v/>
      </c>
    </row>
    <row r="71" spans="1:2" ht="13.5">
      <c r="A71" s="2" t="str">
        <f t="shared" si="2"/>
        <v/>
      </c>
      <c r="B71" s="2" t="str">
        <f t="shared" si="5"/>
        <v/>
      </c>
    </row>
    <row r="72" spans="1:2" ht="13.5">
      <c r="A72" s="2" t="str">
        <f t="shared" si="2"/>
        <v/>
      </c>
      <c r="B72" s="2" t="str">
        <f t="shared" si="5"/>
        <v/>
      </c>
    </row>
    <row r="73" spans="1:2" ht="13.5">
      <c r="A73" s="2" t="str">
        <f t="shared" si="2"/>
        <v/>
      </c>
      <c r="B73" s="2" t="str">
        <f t="shared" si="5"/>
        <v/>
      </c>
    </row>
    <row r="74" spans="1:2" ht="13.5">
      <c r="A74" s="2" t="str">
        <f t="shared" ref="A74:A109" si="8">IF(C74=EDATE($C$5,0),1,"")</f>
        <v/>
      </c>
      <c r="B74" s="2" t="str">
        <f t="shared" si="5"/>
        <v/>
      </c>
    </row>
    <row r="75" spans="1:2" ht="13.5">
      <c r="A75" s="2" t="str">
        <f t="shared" si="8"/>
        <v/>
      </c>
      <c r="B75" s="2" t="str">
        <f t="shared" si="5"/>
        <v/>
      </c>
    </row>
    <row r="76" spans="1:2" ht="13.5">
      <c r="A76" s="2" t="str">
        <f t="shared" si="8"/>
        <v/>
      </c>
      <c r="B76" s="2" t="str">
        <f t="shared" ref="B76:B109" si="9">IF(OR(A76=1,C76=$E$5),1,"")</f>
        <v/>
      </c>
    </row>
    <row r="77" spans="1:2" ht="13.5">
      <c r="A77" s="2" t="str">
        <f t="shared" si="8"/>
        <v/>
      </c>
      <c r="B77" s="2" t="str">
        <f t="shared" si="9"/>
        <v/>
      </c>
    </row>
    <row r="78" spans="1:2" ht="13.5">
      <c r="A78" s="2" t="str">
        <f t="shared" si="8"/>
        <v/>
      </c>
      <c r="B78" s="2" t="str">
        <f t="shared" si="9"/>
        <v/>
      </c>
    </row>
    <row r="79" spans="1:2" ht="13.5">
      <c r="A79" s="2" t="str">
        <f t="shared" si="8"/>
        <v/>
      </c>
      <c r="B79" s="2" t="str">
        <f t="shared" si="9"/>
        <v/>
      </c>
    </row>
    <row r="80" spans="1:2" ht="13.5">
      <c r="A80" s="2" t="str">
        <f t="shared" si="8"/>
        <v/>
      </c>
      <c r="B80" s="2" t="str">
        <f t="shared" si="9"/>
        <v/>
      </c>
    </row>
    <row r="81" spans="1:2" ht="13.5">
      <c r="A81" s="2" t="str">
        <f t="shared" si="8"/>
        <v/>
      </c>
      <c r="B81" s="2" t="str">
        <f t="shared" si="9"/>
        <v/>
      </c>
    </row>
    <row r="82" spans="1:2" ht="13.5">
      <c r="A82" s="2" t="str">
        <f t="shared" si="8"/>
        <v/>
      </c>
      <c r="B82" s="2" t="str">
        <f t="shared" si="9"/>
        <v/>
      </c>
    </row>
    <row r="83" spans="1:2" ht="13.5">
      <c r="A83" s="2" t="str">
        <f t="shared" si="8"/>
        <v/>
      </c>
      <c r="B83" s="2" t="str">
        <f t="shared" si="9"/>
        <v/>
      </c>
    </row>
    <row r="84" spans="1:2" ht="13.5">
      <c r="A84" s="2" t="str">
        <f t="shared" si="8"/>
        <v/>
      </c>
      <c r="B84" s="2" t="str">
        <f t="shared" si="9"/>
        <v/>
      </c>
    </row>
    <row r="85" spans="1:2" ht="13.5">
      <c r="A85" s="2" t="str">
        <f t="shared" si="8"/>
        <v/>
      </c>
      <c r="B85" s="2" t="str">
        <f t="shared" si="9"/>
        <v/>
      </c>
    </row>
    <row r="86" spans="1:2" ht="13.5">
      <c r="A86" s="2" t="str">
        <f t="shared" si="8"/>
        <v/>
      </c>
      <c r="B86" s="2" t="str">
        <f t="shared" si="9"/>
        <v/>
      </c>
    </row>
    <row r="87" spans="1:2" ht="13.5">
      <c r="A87" s="2" t="str">
        <f t="shared" si="8"/>
        <v/>
      </c>
      <c r="B87" s="2" t="str">
        <f t="shared" si="9"/>
        <v/>
      </c>
    </row>
    <row r="88" spans="1:2" ht="13.5">
      <c r="A88" s="2" t="str">
        <f t="shared" si="8"/>
        <v/>
      </c>
      <c r="B88" s="2" t="str">
        <f t="shared" si="9"/>
        <v/>
      </c>
    </row>
    <row r="89" spans="1:2" ht="13.5">
      <c r="A89" s="2" t="str">
        <f t="shared" si="8"/>
        <v/>
      </c>
      <c r="B89" s="2" t="str">
        <f t="shared" si="9"/>
        <v/>
      </c>
    </row>
    <row r="90" spans="1:2" ht="13.5">
      <c r="A90" s="2" t="str">
        <f t="shared" si="8"/>
        <v/>
      </c>
      <c r="B90" s="2" t="str">
        <f t="shared" si="9"/>
        <v/>
      </c>
    </row>
    <row r="91" spans="1:2" ht="13.5">
      <c r="A91" s="2" t="str">
        <f t="shared" si="8"/>
        <v/>
      </c>
      <c r="B91" s="2" t="str">
        <f t="shared" si="9"/>
        <v/>
      </c>
    </row>
    <row r="92" spans="1:2" ht="13.5">
      <c r="A92" s="2" t="str">
        <f t="shared" si="8"/>
        <v/>
      </c>
      <c r="B92" s="2" t="str">
        <f t="shared" si="9"/>
        <v/>
      </c>
    </row>
    <row r="93" spans="1:2" ht="13.5">
      <c r="A93" s="2" t="str">
        <f t="shared" si="8"/>
        <v/>
      </c>
      <c r="B93" s="2" t="str">
        <f t="shared" si="9"/>
        <v/>
      </c>
    </row>
    <row r="94" spans="1:2" ht="13.5">
      <c r="A94" s="2" t="str">
        <f t="shared" si="8"/>
        <v/>
      </c>
      <c r="B94" s="2" t="str">
        <f t="shared" si="9"/>
        <v/>
      </c>
    </row>
    <row r="95" spans="1:2" ht="13.5">
      <c r="A95" s="2" t="str">
        <f t="shared" si="8"/>
        <v/>
      </c>
      <c r="B95" s="2" t="str">
        <f t="shared" si="9"/>
        <v/>
      </c>
    </row>
    <row r="96" spans="1:2" ht="13.5">
      <c r="A96" s="2" t="str">
        <f t="shared" si="8"/>
        <v/>
      </c>
      <c r="B96" s="2" t="str">
        <f t="shared" si="9"/>
        <v/>
      </c>
    </row>
    <row r="97" spans="1:2" ht="13.5">
      <c r="A97" s="2" t="str">
        <f t="shared" si="8"/>
        <v/>
      </c>
      <c r="B97" s="2" t="str">
        <f t="shared" si="9"/>
        <v/>
      </c>
    </row>
    <row r="98" spans="1:2" ht="13.5">
      <c r="A98" s="2" t="str">
        <f t="shared" si="8"/>
        <v/>
      </c>
      <c r="B98" s="2" t="str">
        <f t="shared" si="9"/>
        <v/>
      </c>
    </row>
    <row r="99" spans="1:2" ht="13.5">
      <c r="A99" s="2" t="str">
        <f t="shared" si="8"/>
        <v/>
      </c>
      <c r="B99" s="2" t="str">
        <f t="shared" si="9"/>
        <v/>
      </c>
    </row>
    <row r="100" spans="1:2" ht="13.5">
      <c r="A100" s="2" t="str">
        <f t="shared" si="8"/>
        <v/>
      </c>
      <c r="B100" s="2" t="str">
        <f t="shared" si="9"/>
        <v/>
      </c>
    </row>
    <row r="101" spans="1:2" ht="13.5">
      <c r="A101" s="2" t="str">
        <f t="shared" si="8"/>
        <v/>
      </c>
      <c r="B101" s="2" t="str">
        <f t="shared" si="9"/>
        <v/>
      </c>
    </row>
    <row r="102" spans="1:2" ht="13.5">
      <c r="A102" s="2" t="str">
        <f t="shared" si="8"/>
        <v/>
      </c>
      <c r="B102" s="2" t="str">
        <f t="shared" si="9"/>
        <v/>
      </c>
    </row>
    <row r="103" spans="1:2" ht="13.5">
      <c r="A103" s="2" t="str">
        <f t="shared" si="8"/>
        <v/>
      </c>
      <c r="B103" s="2" t="str">
        <f t="shared" si="9"/>
        <v/>
      </c>
    </row>
    <row r="104" spans="1:2" ht="13.5">
      <c r="A104" s="2" t="str">
        <f t="shared" si="8"/>
        <v/>
      </c>
      <c r="B104" s="2" t="str">
        <f t="shared" si="9"/>
        <v/>
      </c>
    </row>
    <row r="105" spans="1:2" ht="13.5">
      <c r="A105" s="2" t="str">
        <f t="shared" si="8"/>
        <v/>
      </c>
      <c r="B105" s="2" t="str">
        <f t="shared" si="9"/>
        <v/>
      </c>
    </row>
    <row r="106" spans="1:2" ht="13.5">
      <c r="A106" s="2" t="str">
        <f t="shared" si="8"/>
        <v/>
      </c>
      <c r="B106" s="2" t="str">
        <f t="shared" si="9"/>
        <v/>
      </c>
    </row>
    <row r="107" spans="1:2" ht="13.5">
      <c r="A107" s="2" t="str">
        <f t="shared" si="8"/>
        <v/>
      </c>
      <c r="B107" s="2" t="str">
        <f t="shared" si="9"/>
        <v/>
      </c>
    </row>
    <row r="108" spans="1:2" ht="13.5">
      <c r="A108" s="2" t="str">
        <f t="shared" si="8"/>
        <v/>
      </c>
      <c r="B108" s="2" t="str">
        <f t="shared" si="9"/>
        <v/>
      </c>
    </row>
    <row r="109" spans="1:2" ht="13.5">
      <c r="A109" s="2" t="str">
        <f t="shared" si="8"/>
        <v/>
      </c>
      <c r="B109" s="2" t="str">
        <f t="shared" si="9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2023-11-17T07:37:56Z</dcterms:created>
  <dcterms:modified xsi:type="dcterms:W3CDTF">2025-02-14T05:41:05Z</dcterms:modified>
</cp:coreProperties>
</file>