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8BC6AFE9-1984-4F83-AC05-75D8D8EBA221}" xr6:coauthVersionLast="47" xr6:coauthVersionMax="47" xr10:uidLastSave="{00000000-0000-0000-0000-000000000000}"/>
  <bookViews>
    <workbookView xWindow="9510" yWindow="0" windowWidth="9780" windowHeight="11370" xr2:uid="{1E9BF9EF-7F87-4EC9-84E5-428DA9FEEE0D}"/>
  </bookViews>
  <sheets>
    <sheet name="データ" sheetId="2" r:id="rId1"/>
    <sheet name="グラフ1" sheetId="3" r:id="rId2"/>
  </sheets>
  <definedNames>
    <definedName name="その他">OFFSET(データ!$K$9,MATCH(データ!$C$5,データ!$C$9:$C$109,0)-1,0,データ!$B$6,1)</definedName>
    <definedName name="タイ">OFFSET(データ!$I$9,MATCH(データ!$C$5,データ!$C$9:$C$109,0)-1,0,データ!$B$6,1)</definedName>
    <definedName name="ベトナム">OFFSET(データ!$H$9,MATCH(データ!$C$5,データ!$C$9:$C$109,0)-1,0,データ!$B$6,1)</definedName>
    <definedName name="マレーシア">OFFSET(データ!$J$9,MATCH(データ!$C$5,データ!$C$9:$C$109,0)-1,0,データ!$B$6,1)</definedName>
    <definedName name="横軸ラベル_西暦">OFFSET(データ!$E$9,MATCH(データ!$C$5,データ!$C$9:$C$109,0)-1,0,データ!$B$6,1)</definedName>
    <definedName name="韓国">OFFSET(データ!$G$9,MATCH(データ!$C$5,データ!$C$9:$C$109,0)-1,0,データ!$B$6,1)</definedName>
    <definedName name="計">OFFSET(データ!$L$9,MATCH(データ!$C$5,データ!$C$9:$C$109,0)-1,0,データ!$B$6,1)</definedName>
    <definedName name="中国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E20" i="2" l="1"/>
  <c r="B27" i="2"/>
  <c r="B51" i="2"/>
  <c r="B19" i="2"/>
  <c r="D19" i="2" s="1"/>
  <c r="B11" i="2"/>
  <c r="D11" i="2" s="1"/>
  <c r="B35" i="2"/>
  <c r="B59" i="2"/>
  <c r="B83" i="2"/>
  <c r="B107" i="2"/>
  <c r="B67" i="2"/>
  <c r="B99" i="2"/>
  <c r="B43" i="2"/>
  <c r="B75" i="2"/>
  <c r="B91" i="2"/>
  <c r="E19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E11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F544FF0-EE13-4F20-88CE-D0127EE524A3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<sst xmlns="http://schemas.openxmlformats.org/spreadsheetml/2006/main" count="21" uniqueCount="21">
  <si>
    <t>中国</t>
    <rPh sb="0" eb="2">
      <t>チュウゴク</t>
    </rPh>
    <phoneticPr fontId="2"/>
  </si>
  <si>
    <t>韓国</t>
    <rPh sb="0" eb="2">
      <t>カンコク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</si>
  <si>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</si>
  <si>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</si>
  <si>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ベトナム</t>
  </si>
  <si>
    <t>タイ</t>
  </si>
  <si>
    <t>マレーシア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</si>
  <si>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</si>
  <si>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</si>
  <si>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</si>
  <si>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</si>
  <si>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</si>
  <si>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</si>
  <si>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</si>
  <si>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</si>
  <si>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</si>
  <si>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</si>
  <si>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</si>
  <si>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県内大学等における外国人留学生在籍状況（資料：青森県留学生交流推進協議会）（単位：人）</t>
    <rPh sb="0" eb="2">
      <t>ケンナイ</t>
    </rPh>
    <rPh sb="2" eb="4">
      <t>ダイガク</t>
    </rPh>
    <rPh sb="4" eb="5">
      <t>トウ</t>
    </rPh>
    <rPh sb="9" eb="11">
      <t>ガイコク</t>
    </rPh>
    <rPh sb="11" eb="12">
      <t>ジン</t>
    </rPh>
    <rPh sb="12" eb="15">
      <t>リュウガクセイ</t>
    </rPh>
    <rPh sb="15" eb="17">
      <t>ザイセキ</t>
    </rPh>
    <rPh sb="17" eb="19">
      <t>ジョウキョウ</t>
    </rPh>
    <rPh sb="38" eb="40">
      <t>タンイ</t>
    </rPh>
    <rPh sb="41" eb="42">
      <t>ニン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</si>
  <si>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</si>
  <si>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誘客交流課国際化Gにバックデータをもらう。</t>
    <rPh sb="0" eb="2">
      <t>ユウキャク</t>
    </rPh>
    <rPh sb="2" eb="4">
      <t>コウリュウ</t>
    </rPh>
    <rPh sb="4" eb="5">
      <t>カ</t>
    </rPh>
    <rPh sb="5" eb="8">
      <t>コクサイカ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</si>
</sst>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CC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県内大学等における外国人留学生在籍状況</a:t>
            </a:r>
          </a:p>
        </c:rich>
      </c:tx>
      <c:layout>
        <c:manualLayout>
          <c:xMode val="edge"/>
          <c:yMode val="edge"/>
          <c:x val="0.23569866074433005"/>
          <c:y val="2.67733849435137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4954198542917507E-2"/>
          <c:y val="0.10623585867826535"/>
          <c:w val="0.92005320921427336"/>
          <c:h val="0.716770909723300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中国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[0]!中国</c:f>
              <c:numCache>
                <c:formatCode>General</c:formatCode>
                <c:ptCount val="10"/>
                <c:pt idx="0">
                  <c:v>122</c:v>
                </c:pt>
                <c:pt idx="1">
                  <c:v>120</c:v>
                </c:pt>
                <c:pt idx="2">
                  <c:v>123</c:v>
                </c:pt>
                <c:pt idx="3">
                  <c:v>154</c:v>
                </c:pt>
                <c:pt idx="4">
                  <c:v>154</c:v>
                </c:pt>
                <c:pt idx="5">
                  <c:v>153</c:v>
                </c:pt>
                <c:pt idx="6">
                  <c:v>150</c:v>
                </c:pt>
                <c:pt idx="7">
                  <c:v>141</c:v>
                </c:pt>
                <c:pt idx="8">
                  <c:v>165</c:v>
                </c:pt>
                <c:pt idx="9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D0-4D66-82D0-8B3FCB07D25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韓国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[0]!韓国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26</c:v>
                </c:pt>
                <c:pt idx="4">
                  <c:v>33</c:v>
                </c:pt>
                <c:pt idx="5">
                  <c:v>27</c:v>
                </c:pt>
                <c:pt idx="6">
                  <c:v>30</c:v>
                </c:pt>
                <c:pt idx="7">
                  <c:v>32</c:v>
                </c:pt>
                <c:pt idx="8">
                  <c:v>37</c:v>
                </c:pt>
                <c:pt idx="9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D0-4D66-82D0-8B3FCB07D25B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ベトナム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[0]!ベトナム</c:f>
              <c:numCache>
                <c:formatCode>General</c:formatCode>
                <c:ptCount val="10"/>
                <c:pt idx="0">
                  <c:v>51</c:v>
                </c:pt>
                <c:pt idx="1">
                  <c:v>66</c:v>
                </c:pt>
                <c:pt idx="2">
                  <c:v>72</c:v>
                </c:pt>
                <c:pt idx="3">
                  <c:v>84</c:v>
                </c:pt>
                <c:pt idx="4">
                  <c:v>87</c:v>
                </c:pt>
                <c:pt idx="5">
                  <c:v>84</c:v>
                </c:pt>
                <c:pt idx="6">
                  <c:v>70</c:v>
                </c:pt>
                <c:pt idx="7">
                  <c:v>58</c:v>
                </c:pt>
                <c:pt idx="8">
                  <c:v>49</c:v>
                </c:pt>
                <c:pt idx="9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D0-4D66-82D0-8B3FCB07D25B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タイ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[0]!タイ</c:f>
              <c:numCache>
                <c:formatCode>General</c:formatCode>
                <c:ptCount val="10"/>
                <c:pt idx="0">
                  <c:v>43</c:v>
                </c:pt>
                <c:pt idx="1">
                  <c:v>38</c:v>
                </c:pt>
                <c:pt idx="2">
                  <c:v>34</c:v>
                </c:pt>
                <c:pt idx="3">
                  <c:v>28</c:v>
                </c:pt>
                <c:pt idx="4">
                  <c:v>36</c:v>
                </c:pt>
                <c:pt idx="5">
                  <c:v>38</c:v>
                </c:pt>
                <c:pt idx="6">
                  <c:v>28</c:v>
                </c:pt>
                <c:pt idx="7">
                  <c:v>32</c:v>
                </c:pt>
                <c:pt idx="8">
                  <c:v>40</c:v>
                </c:pt>
                <c:pt idx="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D0-4D66-82D0-8B3FCB07D25B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マレーシア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[0]!マレーシア</c:f>
              <c:numCache>
                <c:formatCode>General</c:formatCode>
                <c:ptCount val="10"/>
                <c:pt idx="0">
                  <c:v>37</c:v>
                </c:pt>
                <c:pt idx="1">
                  <c:v>40</c:v>
                </c:pt>
                <c:pt idx="2">
                  <c:v>49</c:v>
                </c:pt>
                <c:pt idx="3">
                  <c:v>41</c:v>
                </c:pt>
                <c:pt idx="4">
                  <c:v>33</c:v>
                </c:pt>
                <c:pt idx="5">
                  <c:v>24</c:v>
                </c:pt>
                <c:pt idx="6">
                  <c:v>18</c:v>
                </c:pt>
                <c:pt idx="7">
                  <c:v>18</c:v>
                </c:pt>
                <c:pt idx="8">
                  <c:v>11</c:v>
                </c:pt>
                <c:pt idx="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D0-4D66-82D0-8B3FCB07D25B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[0]!その他</c:f>
              <c:numCache>
                <c:formatCode>General</c:formatCode>
                <c:ptCount val="10"/>
                <c:pt idx="0">
                  <c:v>51</c:v>
                </c:pt>
                <c:pt idx="1">
                  <c:v>43</c:v>
                </c:pt>
                <c:pt idx="2">
                  <c:v>50</c:v>
                </c:pt>
                <c:pt idx="3">
                  <c:v>64</c:v>
                </c:pt>
                <c:pt idx="4">
                  <c:v>60</c:v>
                </c:pt>
                <c:pt idx="5">
                  <c:v>56</c:v>
                </c:pt>
                <c:pt idx="6">
                  <c:v>24</c:v>
                </c:pt>
                <c:pt idx="7">
                  <c:v>37</c:v>
                </c:pt>
                <c:pt idx="8">
                  <c:v>52</c:v>
                </c:pt>
                <c:pt idx="9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8D0-4D66-82D0-8B3FCB07D25B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[0]!計</c:f>
              <c:numCache>
                <c:formatCode>General</c:formatCode>
                <c:ptCount val="10"/>
                <c:pt idx="0">
                  <c:v>321</c:v>
                </c:pt>
                <c:pt idx="1">
                  <c:v>323</c:v>
                </c:pt>
                <c:pt idx="2">
                  <c:v>345</c:v>
                </c:pt>
                <c:pt idx="3">
                  <c:v>397</c:v>
                </c:pt>
                <c:pt idx="4">
                  <c:v>403</c:v>
                </c:pt>
                <c:pt idx="5">
                  <c:v>382</c:v>
                </c:pt>
                <c:pt idx="6">
                  <c:v>320</c:v>
                </c:pt>
                <c:pt idx="7">
                  <c:v>318</c:v>
                </c:pt>
                <c:pt idx="8">
                  <c:v>354</c:v>
                </c:pt>
                <c:pt idx="9">
                  <c:v>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8D0-4D66-82D0-8B3FCB07D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9651024"/>
        <c:axId val="754609144"/>
      </c:barChart>
      <c:catAx>
        <c:axId val="70965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54609144"/>
        <c:crosses val="autoZero"/>
        <c:auto val="1"/>
        <c:lblAlgn val="ctr"/>
        <c:lblOffset val="100"/>
        <c:noMultiLvlLbl val="0"/>
      </c:catAx>
      <c:valAx>
        <c:axId val="754609144"/>
        <c:scaling>
          <c:orientation val="minMax"/>
          <c:max val="5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9651024"/>
        <c:crosses val="autoZero"/>
        <c:crossBetween val="between"/>
        <c:majorUnit val="1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7.5552755905511804E-2"/>
          <c:y val="0.11872608666366831"/>
          <c:w val="0.8843313459473584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B3833BE-7BBA-48B2-B1C4-EC126C8D33F0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4AEC44-73E2-411B-B44E-67B72DA8D92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0.02732</cdr:x>
      <cdr:y>0.03487</cdr:y>
    </cdr:from>
    <cdr:to>
      <cdr:x>0.12665</cdr:x>
      <cdr:y>0.10477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915AAB-2AD5-4CF1-B48F-A49342F76C51}"/>
            </a:ext>
          </a:extLst>
        </cdr:cNvPr>
        <cdr:cNvSpPr txBox="1"/>
      </cdr:nvSpPr>
      <cdr:spPr>
        <a:xfrm xmlns:a="http://schemas.openxmlformats.org/drawingml/2006/main">
          <a:off x="253695" y="211724"/>
          <a:ext cx="922465" cy="424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0.93374</cdr:x>
      <cdr:y>0.8864</cdr:y>
    </cdr:from>
    <cdr:to>
      <cdr:x>0.99695</cdr:x>
      <cdr:y>0.96218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540AE4F-75D0-444A-AD5F-50069905ED7F}"/>
            </a:ext>
          </a:extLst>
        </cdr:cNvPr>
        <cdr:cNvSpPr txBox="1"/>
      </cdr:nvSpPr>
      <cdr:spPr>
        <a:xfrm xmlns:a="http://schemas.openxmlformats.org/drawingml/2006/main">
          <a:off x="8700563" y="5396173"/>
          <a:ext cx="588939" cy="4612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0.58152</cdr:x>
      <cdr:y>0.93595</cdr:y>
    </cdr:from>
    <cdr:to>
      <cdr:x>1</cdr:x>
      <cdr:y>1</cdr:y>
    </cdr:to>
    <cdr:sp macro="" textlink="">
      <cdr:nvSpPr>
        <cdr:cNvPr id="4" name="正方形/長方形 3">
          <a:extLst xmlns:a="http://schemas.openxmlformats.org/drawingml/2006/main">
            <a:ext uri="{FF2B5EF4-FFF2-40B4-BE49-F238E27FC236}">
              <a16:creationId xmlns:a16="http://schemas.microsoft.com/office/drawing/2014/main" id="{A3D0A311-42FE-4D2E-B5EF-168E3237E37E}"/>
            </a:ext>
          </a:extLst>
        </cdr:cNvPr>
        <cdr:cNvSpPr/>
      </cdr:nvSpPr>
      <cdr:spPr>
        <a:xfrm xmlns:a="http://schemas.openxmlformats.org/drawingml/2006/main">
          <a:off x="5418598" y="5697809"/>
          <a:ext cx="3899337" cy="389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資料：青森県留学生交流推進協議会</a:t>
          </a:r>
          <a:endParaRPr lang="ja-JP" sz="1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9AFED-E459-4A61-8FB4-93C0594FCEA6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2" style="9" customWidth="1"/>
    <col min="5" max="12" width="9.08203125" style="9" bestFit="1" customWidth="1"/>
    <col min="13" max="16384" width="9" style="9"/>
  </cols>
  <sheetData>
    <row r="1" spans="1:18">
      <c r="A1" s="4" t="s">
        <v>7</v>
      </c>
      <c r="C1" s="1" t="s">
        <v>8</v>
      </c>
      <c r="D1" s="6"/>
      <c r="E1" s="6"/>
      <c r="F1" s="6"/>
      <c r="G1" s="6"/>
      <c r="H1" s="6"/>
      <c r="I1" s="7"/>
      <c r="J1" s="8"/>
      <c r="K1" s="8"/>
      <c r="L1" s="8" t="s">
        <v>20</v>
      </c>
      <c r="M1" s="8"/>
      <c r="N1" s="8"/>
      <c r="O1" s="8"/>
      <c r="P1" s="8"/>
      <c r="Q1" s="8"/>
      <c r="R1" s="8"/>
    </row>
    <row r="2" spans="1:18">
      <c r="A2" s="4" t="s">
        <v>9</v>
      </c>
      <c r="C2" s="10" t="s">
        <v>10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11</v>
      </c>
      <c r="C3" s="10" t="s">
        <v>19</v>
      </c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12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13</v>
      </c>
      <c r="E5" s="18">
        <f>MAX($C$9:$C$109)</f>
        <v>45292</v>
      </c>
      <c r="F5" s="17" t="s">
        <v>14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</row>
    <row r="7" spans="1:18">
      <c r="A7" s="20"/>
      <c r="C7" s="9" t="s">
        <v>18</v>
      </c>
    </row>
    <row r="8" spans="1:18" ht="26">
      <c r="A8" s="21"/>
      <c r="B8" s="21"/>
      <c r="C8" s="9" t="s">
        <v>15</v>
      </c>
      <c r="D8" s="22" t="s">
        <v>16</v>
      </c>
      <c r="E8" s="22" t="s">
        <v>17</v>
      </c>
      <c r="F8" s="9" t="s">
        <v>0</v>
      </c>
      <c r="G8" s="9" t="s">
        <v>1</v>
      </c>
      <c r="H8" s="9" t="s">
        <v>4</v>
      </c>
      <c r="I8" s="9" t="s">
        <v>5</v>
      </c>
      <c r="J8" s="9" t="s">
        <v>6</v>
      </c>
      <c r="K8" s="9" t="s">
        <v>2</v>
      </c>
      <c r="L8" s="9" t="s">
        <v>3</v>
      </c>
    </row>
    <row r="9" spans="1:18">
      <c r="A9" s="2" t="str">
        <f>IF(C9=EDATE($C$5,0),1,"")</f>
        <v/>
      </c>
      <c r="B9" s="2" t="str">
        <f>IF(C9=EDATE($C$5,0),1,"")</f>
        <v/>
      </c>
      <c r="C9" s="23">
        <v>41275</v>
      </c>
      <c r="D9" s="3" t="str">
        <f t="shared" ref="D9:D18" si="0">IF(OR(A9=1,B9=1,A9),TEXT(C9,"ge"),TEXT(C9," "))</f>
        <v xml:space="preserve"> </v>
      </c>
      <c r="E9" s="3" t="str">
        <f t="shared" ref="E9:E18" si="1">IF(OR(A9=1,A9),TEXT(C9,"yyyy"),TEXT(C9,"yy"))</f>
        <v>13</v>
      </c>
      <c r="F9" s="9">
        <v>102</v>
      </c>
      <c r="G9" s="9">
        <v>18</v>
      </c>
      <c r="H9" s="9">
        <v>27</v>
      </c>
      <c r="I9" s="9">
        <v>26</v>
      </c>
      <c r="J9" s="9">
        <v>31</v>
      </c>
      <c r="K9" s="9">
        <v>41</v>
      </c>
      <c r="L9" s="9">
        <v>245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41640</v>
      </c>
      <c r="D10" s="3" t="str">
        <f t="shared" si="0"/>
        <v xml:space="preserve"> </v>
      </c>
      <c r="E10" s="3" t="str">
        <f t="shared" si="1"/>
        <v>14</v>
      </c>
      <c r="F10" s="9">
        <v>114</v>
      </c>
      <c r="G10" s="9">
        <v>17</v>
      </c>
      <c r="H10" s="9">
        <v>39</v>
      </c>
      <c r="I10" s="9">
        <v>34</v>
      </c>
      <c r="J10" s="9">
        <v>37</v>
      </c>
      <c r="K10" s="9">
        <v>43</v>
      </c>
      <c r="L10" s="9">
        <v>284</v>
      </c>
    </row>
    <row r="11" spans="1:18">
      <c r="A11" s="2">
        <f t="shared" si="2"/>
        <v>1</v>
      </c>
      <c r="B11" s="2">
        <f>IF(OR(A11=1,C11=$E$5),1,"")</f>
        <v>1</v>
      </c>
      <c r="C11" s="23">
        <v>42005</v>
      </c>
      <c r="D11" s="3" t="str">
        <f t="shared" si="0"/>
        <v>H27</v>
      </c>
      <c r="E11" s="3" t="str">
        <f t="shared" si="1"/>
        <v>2015</v>
      </c>
      <c r="F11" s="9">
        <v>122</v>
      </c>
      <c r="G11" s="9">
        <v>17</v>
      </c>
      <c r="H11" s="9">
        <v>51</v>
      </c>
      <c r="I11" s="9">
        <v>43</v>
      </c>
      <c r="J11" s="9">
        <v>37</v>
      </c>
      <c r="K11" s="9">
        <v>51</v>
      </c>
      <c r="L11" s="9">
        <v>321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3">
        <v>42370</v>
      </c>
      <c r="D12" s="3" t="str">
        <f t="shared" si="0"/>
        <v xml:space="preserve"> </v>
      </c>
      <c r="E12" s="3" t="str">
        <f t="shared" si="1"/>
        <v>16</v>
      </c>
      <c r="F12" s="9">
        <v>120</v>
      </c>
      <c r="G12" s="9">
        <v>16</v>
      </c>
      <c r="H12" s="9">
        <v>66</v>
      </c>
      <c r="I12" s="9">
        <v>38</v>
      </c>
      <c r="J12" s="9">
        <v>40</v>
      </c>
      <c r="K12" s="9">
        <v>43</v>
      </c>
      <c r="L12" s="9">
        <v>323</v>
      </c>
    </row>
    <row r="13" spans="1:18">
      <c r="A13" s="2" t="str">
        <f t="shared" si="2"/>
        <v/>
      </c>
      <c r="B13" s="2" t="str">
        <f t="shared" si="3"/>
        <v/>
      </c>
      <c r="C13" s="23">
        <v>42736</v>
      </c>
      <c r="D13" s="3" t="str">
        <f t="shared" si="0"/>
        <v xml:space="preserve"> </v>
      </c>
      <c r="E13" s="3" t="str">
        <f t="shared" si="1"/>
        <v>17</v>
      </c>
      <c r="F13" s="9">
        <v>123</v>
      </c>
      <c r="G13" s="9">
        <v>17</v>
      </c>
      <c r="H13" s="9">
        <v>72</v>
      </c>
      <c r="I13" s="9">
        <v>34</v>
      </c>
      <c r="J13" s="9">
        <v>49</v>
      </c>
      <c r="K13" s="9">
        <v>50</v>
      </c>
      <c r="L13" s="9">
        <v>345</v>
      </c>
    </row>
    <row r="14" spans="1:18">
      <c r="A14" s="2" t="str">
        <f t="shared" si="2"/>
        <v/>
      </c>
      <c r="B14" s="2" t="str">
        <f t="shared" si="3"/>
        <v/>
      </c>
      <c r="C14" s="23">
        <v>43101</v>
      </c>
      <c r="D14" s="3" t="str">
        <f t="shared" si="0"/>
        <v xml:space="preserve"> </v>
      </c>
      <c r="E14" s="3" t="str">
        <f t="shared" si="1"/>
        <v>18</v>
      </c>
      <c r="F14" s="9">
        <v>154</v>
      </c>
      <c r="G14" s="9">
        <v>26</v>
      </c>
      <c r="H14" s="9">
        <v>84</v>
      </c>
      <c r="I14" s="9">
        <v>28</v>
      </c>
      <c r="J14" s="9">
        <v>41</v>
      </c>
      <c r="K14" s="9">
        <v>64</v>
      </c>
      <c r="L14" s="9">
        <v>397</v>
      </c>
    </row>
    <row r="15" spans="1:18">
      <c r="A15" s="2" t="str">
        <f t="shared" si="2"/>
        <v/>
      </c>
      <c r="B15" s="2" t="str">
        <f t="shared" si="3"/>
        <v/>
      </c>
      <c r="C15" s="23">
        <v>43466</v>
      </c>
      <c r="D15" s="3" t="str">
        <f t="shared" si="0"/>
        <v xml:space="preserve"> </v>
      </c>
      <c r="E15" s="3" t="str">
        <f t="shared" si="1"/>
        <v>19</v>
      </c>
      <c r="F15" s="9">
        <v>154</v>
      </c>
      <c r="G15" s="9">
        <v>33</v>
      </c>
      <c r="H15" s="9">
        <v>87</v>
      </c>
      <c r="I15" s="9">
        <v>36</v>
      </c>
      <c r="J15" s="9">
        <v>33</v>
      </c>
      <c r="K15" s="9">
        <v>60</v>
      </c>
      <c r="L15" s="9">
        <v>403</v>
      </c>
    </row>
    <row r="16" spans="1:18">
      <c r="A16" s="2" t="str">
        <f t="shared" si="2"/>
        <v/>
      </c>
      <c r="B16" s="2" t="str">
        <f t="shared" si="3"/>
        <v/>
      </c>
      <c r="C16" s="23">
        <v>43831</v>
      </c>
      <c r="D16" s="3" t="str">
        <f t="shared" si="0"/>
        <v xml:space="preserve"> </v>
      </c>
      <c r="E16" s="3" t="str">
        <f t="shared" si="1"/>
        <v>20</v>
      </c>
      <c r="F16" s="9">
        <v>153</v>
      </c>
      <c r="G16" s="9">
        <v>27</v>
      </c>
      <c r="H16" s="9">
        <v>84</v>
      </c>
      <c r="I16" s="9">
        <v>38</v>
      </c>
      <c r="J16" s="9">
        <v>24</v>
      </c>
      <c r="K16" s="9">
        <v>56</v>
      </c>
      <c r="L16" s="9">
        <v>382</v>
      </c>
    </row>
    <row r="17" spans="1:12">
      <c r="A17" s="2" t="str">
        <f t="shared" si="2"/>
        <v/>
      </c>
      <c r="B17" s="2" t="str">
        <f t="shared" si="3"/>
        <v/>
      </c>
      <c r="C17" s="23">
        <v>44197</v>
      </c>
      <c r="D17" s="3" t="str">
        <f t="shared" si="0"/>
        <v xml:space="preserve"> </v>
      </c>
      <c r="E17" s="3" t="str">
        <f t="shared" si="1"/>
        <v>21</v>
      </c>
      <c r="F17" s="9">
        <v>150</v>
      </c>
      <c r="G17" s="9">
        <v>30</v>
      </c>
      <c r="H17" s="9">
        <v>70</v>
      </c>
      <c r="I17" s="9">
        <v>28</v>
      </c>
      <c r="J17" s="9">
        <v>18</v>
      </c>
      <c r="K17" s="9">
        <v>24</v>
      </c>
      <c r="L17" s="9">
        <v>320</v>
      </c>
    </row>
    <row r="18" spans="1:12">
      <c r="A18" s="2" t="str">
        <f t="shared" si="2"/>
        <v/>
      </c>
      <c r="B18" s="2" t="str">
        <f t="shared" si="3"/>
        <v/>
      </c>
      <c r="C18" s="23">
        <v>44562</v>
      </c>
      <c r="D18" s="3" t="str">
        <f t="shared" si="0"/>
        <v xml:space="preserve"> </v>
      </c>
      <c r="E18" s="3" t="str">
        <f t="shared" si="1"/>
        <v>22</v>
      </c>
      <c r="F18" s="9">
        <v>141</v>
      </c>
      <c r="G18" s="9">
        <v>32</v>
      </c>
      <c r="H18" s="9">
        <v>58</v>
      </c>
      <c r="I18" s="9">
        <v>32</v>
      </c>
      <c r="J18" s="9">
        <v>18</v>
      </c>
      <c r="K18" s="9">
        <v>37</v>
      </c>
      <c r="L18" s="9">
        <v>318</v>
      </c>
    </row>
    <row r="19" spans="1:12">
      <c r="A19" s="2" t="str">
        <f t="shared" si="2"/>
        <v/>
      </c>
      <c r="B19" s="2" t="str">
        <f t="shared" si="3"/>
        <v/>
      </c>
      <c r="C19" s="23">
        <v>44927</v>
      </c>
      <c r="D19" s="3" t="str">
        <f t="shared" ref="D19:D20" si="4">IF(OR(A19=1,B19=1,A19),TEXT(C19,"ge"),TEXT(C19," "))</f>
        <v xml:space="preserve"> </v>
      </c>
      <c r="E19" s="3" t="str">
        <f t="shared" ref="E19:E20" si="5">IF(OR(A19=1,A19),TEXT(C19,"yyyy"),TEXT(C19,"yy"))</f>
        <v>23</v>
      </c>
      <c r="F19" s="9">
        <v>165</v>
      </c>
      <c r="G19" s="9">
        <v>37</v>
      </c>
      <c r="H19" s="9">
        <v>49</v>
      </c>
      <c r="I19" s="9">
        <v>40</v>
      </c>
      <c r="J19" s="9">
        <v>11</v>
      </c>
      <c r="K19" s="9">
        <v>52</v>
      </c>
      <c r="L19" s="9">
        <v>354</v>
      </c>
    </row>
    <row r="20" spans="1:12">
      <c r="A20" s="2" t="str">
        <f t="shared" si="2"/>
        <v/>
      </c>
      <c r="B20" s="2">
        <f t="shared" si="3"/>
        <v>1</v>
      </c>
      <c r="C20" s="23">
        <v>45292</v>
      </c>
      <c r="D20" s="3" t="str">
        <f t="shared" si="4"/>
        <v>R6</v>
      </c>
      <c r="E20" s="3" t="str">
        <f t="shared" si="5"/>
        <v>24</v>
      </c>
      <c r="F20" s="9">
        <v>150</v>
      </c>
      <c r="G20" s="9">
        <v>31</v>
      </c>
      <c r="H20" s="9">
        <v>55</v>
      </c>
      <c r="I20" s="9">
        <v>35</v>
      </c>
      <c r="J20" s="9">
        <v>11</v>
      </c>
      <c r="K20" s="9">
        <v>85</v>
      </c>
      <c r="L20" s="9">
        <v>367</v>
      </c>
    </row>
    <row r="21" spans="1:12">
      <c r="A21" s="2" t="str">
        <f t="shared" si="2"/>
        <v/>
      </c>
      <c r="B21" s="2" t="str">
        <f t="shared" si="3"/>
        <v/>
      </c>
    </row>
    <row r="22" spans="1:12">
      <c r="A22" s="2" t="str">
        <f t="shared" si="2"/>
        <v/>
      </c>
      <c r="B22" s="2" t="str">
        <f t="shared" si="3"/>
        <v/>
      </c>
    </row>
    <row r="23" spans="1:12">
      <c r="A23" s="2" t="str">
        <f t="shared" si="2"/>
        <v/>
      </c>
      <c r="B23" s="2" t="str">
        <f t="shared" si="3"/>
        <v/>
      </c>
    </row>
    <row r="24" spans="1:12">
      <c r="A24" s="2" t="str">
        <f t="shared" si="2"/>
        <v/>
      </c>
      <c r="B24" s="2" t="str">
        <f t="shared" si="3"/>
        <v/>
      </c>
    </row>
    <row r="25" spans="1:12">
      <c r="A25" s="2" t="str">
        <f t="shared" si="2"/>
        <v/>
      </c>
      <c r="B25" s="2" t="str">
        <f t="shared" si="3"/>
        <v/>
      </c>
    </row>
    <row r="26" spans="1:12">
      <c r="A26" s="2" t="str">
        <f t="shared" si="2"/>
        <v/>
      </c>
      <c r="B26" s="2" t="str">
        <f t="shared" si="3"/>
        <v/>
      </c>
    </row>
    <row r="27" spans="1:12">
      <c r="A27" s="2" t="str">
        <f t="shared" si="2"/>
        <v/>
      </c>
      <c r="B27" s="2" t="str">
        <f t="shared" si="3"/>
        <v/>
      </c>
    </row>
    <row r="28" spans="1:12">
      <c r="A28" s="2" t="str">
        <f t="shared" si="2"/>
        <v/>
      </c>
      <c r="B28" s="2" t="str">
        <f t="shared" si="3"/>
        <v/>
      </c>
    </row>
    <row r="29" spans="1:12">
      <c r="A29" s="2" t="str">
        <f t="shared" si="2"/>
        <v/>
      </c>
      <c r="B29" s="2" t="str">
        <f t="shared" si="3"/>
        <v/>
      </c>
    </row>
    <row r="30" spans="1:12">
      <c r="A30" s="2" t="str">
        <f t="shared" si="2"/>
        <v/>
      </c>
      <c r="B30" s="2" t="str">
        <f t="shared" si="3"/>
        <v/>
      </c>
    </row>
    <row r="31" spans="1:12">
      <c r="A31" s="2" t="str">
        <f t="shared" si="2"/>
        <v/>
      </c>
      <c r="B31" s="2" t="str">
        <f t="shared" si="3"/>
        <v/>
      </c>
    </row>
    <row r="32" spans="1:12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 ht="13.5">
      <c r="A40" s="2" t="str">
        <f t="shared" si="2"/>
        <v/>
      </c>
      <c r="B40" s="2" t="str">
        <f t="shared" si="3"/>
        <v/>
      </c>
    </row>
    <row r="41" spans="1:2" ht="13.5">
      <c r="A41" s="2" t="str">
        <f t="shared" si="2"/>
        <v/>
      </c>
      <c r="B41" s="2" t="str">
        <f t="shared" si="3"/>
        <v/>
      </c>
    </row>
    <row r="42" spans="1:2" ht="13.5">
      <c r="A42" s="2" t="str">
        <f t="shared" si="2"/>
        <v/>
      </c>
      <c r="B42" s="2" t="str">
        <f t="shared" si="3"/>
        <v/>
      </c>
    </row>
    <row r="43" spans="1:2" ht="13.5">
      <c r="A43" s="2" t="str">
        <f t="shared" si="2"/>
        <v/>
      </c>
      <c r="B43" s="2" t="str">
        <f t="shared" si="3"/>
        <v/>
      </c>
    </row>
    <row r="44" spans="1:2" ht="13.5">
      <c r="A44" s="2" t="str">
        <f t="shared" si="2"/>
        <v/>
      </c>
      <c r="B44" s="2" t="str">
        <f t="shared" si="3"/>
        <v/>
      </c>
    </row>
    <row r="45" spans="1:2" ht="13.5">
      <c r="A45" s="2" t="str">
        <f t="shared" si="2"/>
        <v/>
      </c>
      <c r="B45" s="2" t="str">
        <f t="shared" si="3"/>
        <v/>
      </c>
    </row>
    <row r="46" spans="1:2" ht="13.5">
      <c r="A46" s="2" t="str">
        <f t="shared" si="2"/>
        <v/>
      </c>
      <c r="B46" s="2" t="str">
        <f t="shared" si="3"/>
        <v/>
      </c>
    </row>
    <row r="47" spans="1:2" ht="13.5">
      <c r="A47" s="2" t="str">
        <f t="shared" si="2"/>
        <v/>
      </c>
      <c r="B47" s="2" t="str">
        <f t="shared" si="3"/>
        <v/>
      </c>
    </row>
    <row r="48" spans="1:2" ht="13.5">
      <c r="A48" s="2" t="str">
        <f t="shared" si="2"/>
        <v/>
      </c>
      <c r="B48" s="2" t="str">
        <f t="shared" si="3"/>
        <v/>
      </c>
    </row>
    <row r="49" spans="1:2" ht="13.5">
      <c r="A49" s="2" t="str">
        <f t="shared" si="2"/>
        <v/>
      </c>
      <c r="B49" s="2" t="str">
        <f t="shared" si="3"/>
        <v/>
      </c>
    </row>
    <row r="50" spans="1:2" ht="13.5">
      <c r="A50" s="2" t="str">
        <f t="shared" si="2"/>
        <v/>
      </c>
      <c r="B50" s="2" t="str">
        <f t="shared" si="3"/>
        <v/>
      </c>
    </row>
    <row r="51" spans="1:2" ht="13.5">
      <c r="A51" s="2" t="str">
        <f t="shared" si="2"/>
        <v/>
      </c>
      <c r="B51" s="2" t="str">
        <f t="shared" si="3"/>
        <v/>
      </c>
    </row>
    <row r="52" spans="1:2" ht="13.5">
      <c r="A52" s="2" t="str">
        <f t="shared" si="2"/>
        <v/>
      </c>
      <c r="B52" s="2" t="str">
        <f t="shared" si="3"/>
        <v/>
      </c>
    </row>
    <row r="53" spans="1:2" ht="13.5">
      <c r="A53" s="2" t="str">
        <f t="shared" si="2"/>
        <v/>
      </c>
      <c r="B53" s="2" t="str">
        <f t="shared" si="3"/>
        <v/>
      </c>
    </row>
    <row r="54" spans="1:2" ht="13.5">
      <c r="A54" s="2" t="str">
        <f t="shared" si="2"/>
        <v/>
      </c>
      <c r="B54" s="2" t="str">
        <f t="shared" si="3"/>
        <v/>
      </c>
    </row>
    <row r="55" spans="1:2" ht="13.5">
      <c r="A55" s="2" t="str">
        <f t="shared" si="2"/>
        <v/>
      </c>
      <c r="B55" s="2" t="str">
        <f t="shared" si="3"/>
        <v/>
      </c>
    </row>
    <row r="56" spans="1:2" ht="13.5">
      <c r="A56" s="2" t="str">
        <f t="shared" si="2"/>
        <v/>
      </c>
      <c r="B56" s="2" t="str">
        <f t="shared" si="3"/>
        <v/>
      </c>
    </row>
    <row r="57" spans="1:2" ht="13.5">
      <c r="A57" s="2" t="str">
        <f t="shared" si="2"/>
        <v/>
      </c>
      <c r="B57" s="2" t="str">
        <f t="shared" si="3"/>
        <v/>
      </c>
    </row>
    <row r="58" spans="1:2" ht="13.5">
      <c r="A58" s="2" t="str">
        <f t="shared" si="2"/>
        <v/>
      </c>
      <c r="B58" s="2" t="str">
        <f t="shared" si="3"/>
        <v/>
      </c>
    </row>
    <row r="59" spans="1:2" ht="13.5">
      <c r="A59" s="2" t="str">
        <f t="shared" si="2"/>
        <v/>
      </c>
      <c r="B59" s="2" t="str">
        <f t="shared" si="3"/>
        <v/>
      </c>
    </row>
    <row r="60" spans="1:2" ht="13.5">
      <c r="A60" s="2" t="str">
        <f t="shared" si="2"/>
        <v/>
      </c>
      <c r="B60" s="2" t="str">
        <f t="shared" si="3"/>
        <v/>
      </c>
    </row>
    <row r="61" spans="1:2" ht="13.5">
      <c r="A61" s="2" t="str">
        <f t="shared" si="2"/>
        <v/>
      </c>
      <c r="B61" s="2" t="str">
        <f t="shared" si="3"/>
        <v/>
      </c>
    </row>
    <row r="62" spans="1:2" ht="13.5">
      <c r="A62" s="2" t="str">
        <f t="shared" si="2"/>
        <v/>
      </c>
      <c r="B62" s="2" t="str">
        <f t="shared" si="3"/>
        <v/>
      </c>
    </row>
    <row r="63" spans="1:2" ht="13.5">
      <c r="A63" s="2" t="str">
        <f t="shared" si="2"/>
        <v/>
      </c>
      <c r="B63" s="2" t="str">
        <f t="shared" si="3"/>
        <v/>
      </c>
    </row>
    <row r="64" spans="1:2" ht="13.5">
      <c r="A64" s="2" t="str">
        <f t="shared" si="2"/>
        <v/>
      </c>
      <c r="B64" s="2" t="str">
        <f t="shared" si="3"/>
        <v/>
      </c>
    </row>
    <row r="65" spans="1:2" ht="13.5">
      <c r="A65" s="2" t="str">
        <f t="shared" si="2"/>
        <v/>
      </c>
      <c r="B65" s="2" t="str">
        <f t="shared" si="3"/>
        <v/>
      </c>
    </row>
    <row r="66" spans="1:2" ht="13.5">
      <c r="A66" s="2" t="str">
        <f t="shared" si="2"/>
        <v/>
      </c>
      <c r="B66" s="2" t="str">
        <f t="shared" si="3"/>
        <v/>
      </c>
    </row>
    <row r="67" spans="1:2" ht="13.5">
      <c r="A67" s="2" t="str">
        <f t="shared" si="2"/>
        <v/>
      </c>
      <c r="B67" s="2" t="str">
        <f t="shared" si="3"/>
        <v/>
      </c>
    </row>
    <row r="68" spans="1:2" ht="13.5">
      <c r="A68" s="2" t="str">
        <f t="shared" si="2"/>
        <v/>
      </c>
      <c r="B68" s="2" t="str">
        <f t="shared" si="3"/>
        <v/>
      </c>
    </row>
    <row r="69" spans="1:2" ht="13.5">
      <c r="A69" s="2" t="str">
        <f t="shared" si="2"/>
        <v/>
      </c>
      <c r="B69" s="2" t="str">
        <f t="shared" si="3"/>
        <v/>
      </c>
    </row>
    <row r="70" spans="1:2" ht="13.5">
      <c r="A70" s="2" t="str">
        <f t="shared" si="2"/>
        <v/>
      </c>
      <c r="B70" s="2" t="str">
        <f t="shared" si="3"/>
        <v/>
      </c>
    </row>
    <row r="71" spans="1:2" ht="13.5">
      <c r="A71" s="2" t="str">
        <f t="shared" si="2"/>
        <v/>
      </c>
      <c r="B71" s="2" t="str">
        <f t="shared" si="3"/>
        <v/>
      </c>
    </row>
    <row r="72" spans="1:2" ht="13.5">
      <c r="A72" s="2" t="str">
        <f t="shared" si="2"/>
        <v/>
      </c>
      <c r="B72" s="2" t="str">
        <f t="shared" si="3"/>
        <v/>
      </c>
    </row>
    <row r="73" spans="1:2" ht="13.5">
      <c r="A73" s="2" t="str">
        <f t="shared" si="2"/>
        <v/>
      </c>
      <c r="B73" s="2" t="str">
        <f t="shared" si="3"/>
        <v/>
      </c>
    </row>
    <row r="74" spans="1:2" ht="13.5">
      <c r="A74" s="2" t="str">
        <f t="shared" ref="A74:A109" si="6">IF(C74=EDATE($C$5,0),1,"")</f>
        <v/>
      </c>
      <c r="B74" s="2" t="str">
        <f t="shared" si="3"/>
        <v/>
      </c>
    </row>
    <row r="75" spans="1:2" ht="13.5">
      <c r="A75" s="2" t="str">
        <f t="shared" si="6"/>
        <v/>
      </c>
      <c r="B75" s="2" t="str">
        <f t="shared" si="3"/>
        <v/>
      </c>
    </row>
    <row r="76" spans="1:2" ht="13.5">
      <c r="A76" s="2" t="str">
        <f t="shared" si="6"/>
        <v/>
      </c>
      <c r="B76" s="2" t="str">
        <f t="shared" ref="B76:B109" si="7">IF(OR(A76=1,C76=$E$5),1,"")</f>
        <v/>
      </c>
    </row>
    <row r="77" spans="1:2" ht="13.5">
      <c r="A77" s="2" t="str">
        <f t="shared" si="6"/>
        <v/>
      </c>
      <c r="B77" s="2" t="str">
        <f t="shared" si="7"/>
        <v/>
      </c>
    </row>
    <row r="78" spans="1:2" ht="13.5">
      <c r="A78" s="2" t="str">
        <f t="shared" si="6"/>
        <v/>
      </c>
      <c r="B78" s="2" t="str">
        <f t="shared" si="7"/>
        <v/>
      </c>
    </row>
    <row r="79" spans="1:2" ht="13.5">
      <c r="A79" s="2" t="str">
        <f t="shared" si="6"/>
        <v/>
      </c>
      <c r="B79" s="2" t="str">
        <f t="shared" si="7"/>
        <v/>
      </c>
    </row>
    <row r="80" spans="1:2" ht="13.5">
      <c r="A80" s="2" t="str">
        <f t="shared" si="6"/>
        <v/>
      </c>
      <c r="B80" s="2" t="str">
        <f t="shared" si="7"/>
        <v/>
      </c>
    </row>
    <row r="81" spans="1:2" ht="13.5">
      <c r="A81" s="2" t="str">
        <f t="shared" si="6"/>
        <v/>
      </c>
      <c r="B81" s="2" t="str">
        <f t="shared" si="7"/>
        <v/>
      </c>
    </row>
    <row r="82" spans="1:2" ht="13.5">
      <c r="A82" s="2" t="str">
        <f t="shared" si="6"/>
        <v/>
      </c>
      <c r="B82" s="2" t="str">
        <f t="shared" si="7"/>
        <v/>
      </c>
    </row>
    <row r="83" spans="1:2" ht="13.5">
      <c r="A83" s="2" t="str">
        <f t="shared" si="6"/>
        <v/>
      </c>
      <c r="B83" s="2" t="str">
        <f t="shared" si="7"/>
        <v/>
      </c>
    </row>
    <row r="84" spans="1:2" ht="13.5">
      <c r="A84" s="2" t="str">
        <f t="shared" si="6"/>
        <v/>
      </c>
      <c r="B84" s="2" t="str">
        <f t="shared" si="7"/>
        <v/>
      </c>
    </row>
    <row r="85" spans="1:2" ht="13.5">
      <c r="A85" s="2" t="str">
        <f t="shared" si="6"/>
        <v/>
      </c>
      <c r="B85" s="2" t="str">
        <f t="shared" si="7"/>
        <v/>
      </c>
    </row>
    <row r="86" spans="1:2" ht="13.5">
      <c r="A86" s="2" t="str">
        <f t="shared" si="6"/>
        <v/>
      </c>
      <c r="B86" s="2" t="str">
        <f t="shared" si="7"/>
        <v/>
      </c>
    </row>
    <row r="87" spans="1:2" ht="13.5">
      <c r="A87" s="2" t="str">
        <f t="shared" si="6"/>
        <v/>
      </c>
      <c r="B87" s="2" t="str">
        <f t="shared" si="7"/>
        <v/>
      </c>
    </row>
    <row r="88" spans="1:2" ht="13.5">
      <c r="A88" s="2" t="str">
        <f t="shared" si="6"/>
        <v/>
      </c>
      <c r="B88" s="2" t="str">
        <f t="shared" si="7"/>
        <v/>
      </c>
    </row>
    <row r="89" spans="1:2" ht="13.5">
      <c r="A89" s="2" t="str">
        <f t="shared" si="6"/>
        <v/>
      </c>
      <c r="B89" s="2" t="str">
        <f t="shared" si="7"/>
        <v/>
      </c>
    </row>
    <row r="90" spans="1:2" ht="13.5">
      <c r="A90" s="2" t="str">
        <f t="shared" si="6"/>
        <v/>
      </c>
      <c r="B90" s="2" t="str">
        <f t="shared" si="7"/>
        <v/>
      </c>
    </row>
    <row r="91" spans="1:2" ht="13.5">
      <c r="A91" s="2" t="str">
        <f t="shared" si="6"/>
        <v/>
      </c>
      <c r="B91" s="2" t="str">
        <f t="shared" si="7"/>
        <v/>
      </c>
    </row>
    <row r="92" spans="1:2" ht="13.5">
      <c r="A92" s="2" t="str">
        <f t="shared" si="6"/>
        <v/>
      </c>
      <c r="B92" s="2" t="str">
        <f t="shared" si="7"/>
        <v/>
      </c>
    </row>
    <row r="93" spans="1:2" ht="13.5">
      <c r="A93" s="2" t="str">
        <f t="shared" si="6"/>
        <v/>
      </c>
      <c r="B93" s="2" t="str">
        <f t="shared" si="7"/>
        <v/>
      </c>
    </row>
    <row r="94" spans="1:2" ht="13.5">
      <c r="A94" s="2" t="str">
        <f t="shared" si="6"/>
        <v/>
      </c>
      <c r="B94" s="2" t="str">
        <f t="shared" si="7"/>
        <v/>
      </c>
    </row>
    <row r="95" spans="1:2" ht="13.5">
      <c r="A95" s="2" t="str">
        <f t="shared" si="6"/>
        <v/>
      </c>
      <c r="B95" s="2" t="str">
        <f t="shared" si="7"/>
        <v/>
      </c>
    </row>
    <row r="96" spans="1:2" ht="13.5">
      <c r="A96" s="2" t="str">
        <f t="shared" si="6"/>
        <v/>
      </c>
      <c r="B96" s="2" t="str">
        <f t="shared" si="7"/>
        <v/>
      </c>
    </row>
    <row r="97" spans="1:2" ht="13.5">
      <c r="A97" s="2" t="str">
        <f t="shared" si="6"/>
        <v/>
      </c>
      <c r="B97" s="2" t="str">
        <f t="shared" si="7"/>
        <v/>
      </c>
    </row>
    <row r="98" spans="1:2" ht="13.5">
      <c r="A98" s="2" t="str">
        <f t="shared" si="6"/>
        <v/>
      </c>
      <c r="B98" s="2" t="str">
        <f t="shared" si="7"/>
        <v/>
      </c>
    </row>
    <row r="99" spans="1:2" ht="13.5">
      <c r="A99" s="2" t="str">
        <f t="shared" si="6"/>
        <v/>
      </c>
      <c r="B99" s="2" t="str">
        <f t="shared" si="7"/>
        <v/>
      </c>
    </row>
    <row r="100" spans="1:2" ht="13.5">
      <c r="A100" s="2" t="str">
        <f t="shared" si="6"/>
        <v/>
      </c>
      <c r="B100" s="2" t="str">
        <f t="shared" si="7"/>
        <v/>
      </c>
    </row>
    <row r="101" spans="1:2" ht="13.5">
      <c r="A101" s="2" t="str">
        <f t="shared" si="6"/>
        <v/>
      </c>
      <c r="B101" s="2" t="str">
        <f t="shared" si="7"/>
        <v/>
      </c>
    </row>
    <row r="102" spans="1:2" ht="13.5">
      <c r="A102" s="2" t="str">
        <f t="shared" si="6"/>
        <v/>
      </c>
      <c r="B102" s="2" t="str">
        <f t="shared" si="7"/>
        <v/>
      </c>
    </row>
    <row r="103" spans="1:2" ht="13.5">
      <c r="A103" s="2" t="str">
        <f t="shared" si="6"/>
        <v/>
      </c>
      <c r="B103" s="2" t="str">
        <f t="shared" si="7"/>
        <v/>
      </c>
    </row>
    <row r="104" spans="1:2" ht="13.5">
      <c r="A104" s="2" t="str">
        <f t="shared" si="6"/>
        <v/>
      </c>
      <c r="B104" s="2" t="str">
        <f t="shared" si="7"/>
        <v/>
      </c>
    </row>
    <row r="105" spans="1:2" ht="13.5">
      <c r="A105" s="2" t="str">
        <f t="shared" si="6"/>
        <v/>
      </c>
      <c r="B105" s="2" t="str">
        <f t="shared" si="7"/>
        <v/>
      </c>
    </row>
    <row r="106" spans="1:2" ht="13.5">
      <c r="A106" s="2" t="str">
        <f t="shared" si="6"/>
        <v/>
      </c>
      <c r="B106" s="2" t="str">
        <f t="shared" si="7"/>
        <v/>
      </c>
    </row>
    <row r="107" spans="1:2" ht="13.5">
      <c r="A107" s="2" t="str">
        <f t="shared" si="6"/>
        <v/>
      </c>
      <c r="B107" s="2" t="str">
        <f t="shared" si="7"/>
        <v/>
      </c>
    </row>
    <row r="108" spans="1:2" ht="13.5">
      <c r="A108" s="2" t="str">
        <f t="shared" si="6"/>
        <v/>
      </c>
      <c r="B108" s="2" t="str">
        <f t="shared" si="7"/>
        <v/>
      </c>
    </row>
    <row r="109" spans="1:2" ht="13.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2024-01-31T00:38:15Z</cp:lastPrinted>
  <dcterms:created xsi:type="dcterms:W3CDTF">2023-11-17T07:08:32Z</dcterms:created>
  <dcterms:modified xsi:type="dcterms:W3CDTF">2025-02-14T05:40:25Z</dcterms:modified>
</cp:coreProperties>
</file>