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4_環境\(2)脱炭素・循環\"/>
    </mc:Choice>
  </mc:AlternateContent>
  <xr:revisionPtr revIDLastSave="0" documentId="13_ncr:1_{735F5B32-A7A7-428F-B471-FFFF9066D141}" xr6:coauthVersionLast="47" xr6:coauthVersionMax="47" xr10:uidLastSave="{00000000-0000-0000-0000-000000000000}"/>
  <bookViews>
    <workbookView xWindow="-110" yWindow="-110" windowWidth="19420" windowHeight="11500" activeTab="1" xr2:uid="{C8A0DE6B-365C-4BF9-9381-33E77224F6F8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青森県">OFFSET(データ!$G$9,MATCH(データ!$C$5,データ!$C$9:$C$109,0)-1,0,データ!$B$6,1)</definedName>
    <definedName name="全国">OFFSET(データ!$H$9,MATCH(データ!$C$5,データ!$C$9:$C$109,0)-1,0,データ!$B$6,1)</definedName>
    <definedName name="総最終処分量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E15" i="2" s="1"/>
  <c r="A14" i="2"/>
  <c r="E14" i="2" s="1"/>
  <c r="A13" i="2"/>
  <c r="A12" i="2"/>
  <c r="A11" i="2"/>
  <c r="B10" i="2"/>
  <c r="A10" i="2"/>
  <c r="E10" i="2" s="1"/>
  <c r="B9" i="2"/>
  <c r="A9" i="2"/>
  <c r="E9" i="2" s="1"/>
  <c r="B6" i="2"/>
  <c r="E5" i="2"/>
  <c r="E22" i="2" l="1"/>
  <c r="B42" i="2"/>
  <c r="B74" i="2"/>
  <c r="B26" i="2"/>
  <c r="B50" i="2"/>
  <c r="B66" i="2"/>
  <c r="B18" i="2"/>
  <c r="D18" i="2" s="1"/>
  <c r="B34" i="2"/>
  <c r="B58" i="2"/>
  <c r="B82" i="2"/>
  <c r="B16" i="2"/>
  <c r="D16" i="2" s="1"/>
  <c r="B24" i="2"/>
  <c r="B32" i="2"/>
  <c r="B40" i="2"/>
  <c r="B48" i="2"/>
  <c r="B56" i="2"/>
  <c r="B64" i="2"/>
  <c r="B72" i="2"/>
  <c r="B80" i="2"/>
  <c r="B88" i="2"/>
  <c r="B96" i="2"/>
  <c r="B104" i="2"/>
  <c r="D10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E18" i="2"/>
  <c r="B98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1" i="2"/>
  <c r="E19" i="2"/>
  <c r="B90" i="2"/>
  <c r="B12" i="2"/>
  <c r="D12" i="2" s="1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2" i="2"/>
  <c r="E16" i="2"/>
  <c r="E20" i="2"/>
  <c r="B14" i="2"/>
  <c r="D14" i="2" s="1"/>
  <c r="B22" i="2"/>
  <c r="D22" i="2" s="1"/>
  <c r="B30" i="2"/>
  <c r="B38" i="2"/>
  <c r="B46" i="2"/>
  <c r="B54" i="2"/>
  <c r="B62" i="2"/>
  <c r="B70" i="2"/>
  <c r="B78" i="2"/>
  <c r="B86" i="2"/>
  <c r="B94" i="2"/>
  <c r="B102" i="2"/>
  <c r="D9" i="2"/>
  <c r="B106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E13" i="2"/>
  <c r="E17" i="2"/>
  <c r="E2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FDBACFD0-434C-4186-BC26-6FACD1743706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<sst xmlns="http://schemas.openxmlformats.org/spreadsheetml/2006/main" count="16" uniqueCount="16">
  <si>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</si>
  <si>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</si>
  <si>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</si>
  <si>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</si>
  <si>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</si>
  <si>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</si>
  <si>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</si>
  <si>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</si>
  <si>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</si>
  <si>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</si>
  <si>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</si>
  <si>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</si>
  <si>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ごみ総最終処分量</t>
    <rPh sb="2" eb="3">
      <t>ソウ</t>
    </rPh>
    <rPh sb="3" eb="5">
      <t>サイシュウ</t>
    </rPh>
    <rPh sb="5" eb="8">
      <t>ショブンリョウ</t>
    </rPh>
    <phoneticPr fontId="2"/>
  </si>
  <si>
    <t>1人1日当たりごみ最終処分量(青森県）</t>
    <rPh sb="0" eb="2">
      <t>ヒトリ</t>
    </rPh>
    <rPh sb="3" eb="4">
      <t>ニチ</t>
    </rPh>
    <rPh sb="4" eb="5">
      <t>ア</t>
    </rPh>
    <rPh sb="9" eb="11">
      <t>サイシュウ</t>
    </rPh>
    <rPh sb="11" eb="13">
      <t>ショブン</t>
    </rPh>
    <rPh sb="13" eb="14">
      <t>リョウ</t>
    </rPh>
    <rPh sb="15" eb="18">
      <t>アオモリケン</t>
    </rPh>
    <phoneticPr fontId="2"/>
  </si>
  <si>
    <t>1人1日当たりごみ最終処分量(全国）</t>
    <rPh sb="0" eb="2">
      <t>ヒトリ</t>
    </rPh>
    <rPh sb="3" eb="4">
      <t>ニチ</t>
    </rPh>
    <rPh sb="4" eb="5">
      <t>ア</t>
    </rPh>
    <rPh sb="9" eb="11">
      <t>サイシュウ</t>
    </rPh>
    <rPh sb="11" eb="13">
      <t>ショブン</t>
    </rPh>
    <rPh sb="13" eb="14">
      <t>リョウ</t>
    </rPh>
    <rPh sb="15" eb="17">
      <t>ゼンコク</t>
    </rPh>
    <phoneticPr fontId="2"/>
  </si>
  <si>
    <t>ごみの最終処分量（資料：県環境エネルギー部「一般廃棄物処理事業実態調査結果について」）（単位：千ｔ、ｇ）</t>
    <rPh sb="44" eb="46">
      <t>タンイ</t>
    </rPh>
    <rPh sb="47" eb="48">
      <t>セン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</si>
</sst>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"/>
  </numFmts>
  <fonts count="13">
    <font>
      <sz val="10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/>
    <xf numFmtId="0" fontId="4" fillId="0" borderId="1" xfId="0" applyFont="1" applyBorder="1" applyAlignment="1">
      <alignment vertical="center"/>
    </xf>
    <xf numFmtId="0" fontId="5" fillId="2" borderId="0" xfId="0" applyFont="1" applyFill="1"/>
    <xf numFmtId="0" fontId="6" fillId="0" borderId="0" xfId="0" applyFont="1" applyAlignment="1">
      <alignment horizontal="right"/>
    </xf>
    <xf numFmtId="0" fontId="7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8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5" fillId="3" borderId="6" xfId="0" applyNumberFormat="1" applyFont="1" applyFill="1" applyBorder="1" applyAlignment="1">
      <alignment vertical="center"/>
    </xf>
    <xf numFmtId="0" fontId="5" fillId="0" borderId="7" xfId="0" applyFont="1" applyBorder="1" applyAlignment="1">
      <alignment vertical="center"/>
    </xf>
    <xf numFmtId="176" fontId="5" fillId="0" borderId="7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5" fillId="0" borderId="0" xfId="0" applyFont="1"/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176" fontId="5" fillId="0" borderId="0" xfId="0" applyNumberFormat="1" applyFont="1" applyAlignment="1">
      <alignment vertical="center"/>
    </xf>
    <xf numFmtId="0" fontId="0" fillId="0" borderId="0" xfId="0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400"/>
              <a:t>ごみの最終処分量</a:t>
            </a:r>
          </a:p>
        </c:rich>
      </c:tx>
      <c:layout>
        <c:manualLayout>
          <c:xMode val="edge"/>
          <c:yMode val="edge"/>
          <c:x val="0.37741630628731637"/>
          <c:y val="1.8834079830793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6491161451634584E-2"/>
          <c:y val="0.10686410561556232"/>
          <c:w val="0.86975075512040556"/>
          <c:h val="0.692692080425969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ごみ総最終処分量</c:v>
                </c:pt>
              </c:strCache>
            </c:strRef>
          </c:tx>
          <c:spPr>
            <a:solidFill>
              <a:srgbClr val="CC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[0]!総最終処分量</c:f>
              <c:numCache>
                <c:formatCode>General</c:formatCode>
                <c:ptCount val="10"/>
                <c:pt idx="0">
                  <c:v>83</c:v>
                </c:pt>
                <c:pt idx="1">
                  <c:v>78</c:v>
                </c:pt>
                <c:pt idx="2">
                  <c:v>53</c:v>
                </c:pt>
                <c:pt idx="3">
                  <c:v>50</c:v>
                </c:pt>
                <c:pt idx="4">
                  <c:v>51</c:v>
                </c:pt>
                <c:pt idx="5">
                  <c:v>54</c:v>
                </c:pt>
                <c:pt idx="6">
                  <c:v>51</c:v>
                </c:pt>
                <c:pt idx="7">
                  <c:v>55</c:v>
                </c:pt>
                <c:pt idx="8">
                  <c:v>51</c:v>
                </c:pt>
                <c:pt idx="9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5F-46A4-B059-9A735AFB28E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848287408"/>
        <c:axId val="848279536"/>
      </c:barChart>
      <c:lineChart>
        <c:grouping val="standard"/>
        <c:varyColors val="0"/>
        <c:ser>
          <c:idx val="1"/>
          <c:order val="1"/>
          <c:tx>
            <c:v>1人1日当たりごみ最終処分量_青森県(右目盛)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002388263391334E-2"/>
                  <c:y val="-2.65412748171369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C88-4F1F-87BF-FC56ED30A92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[0]!青森県</c:f>
              <c:numCache>
                <c:formatCode>General</c:formatCode>
                <c:ptCount val="10"/>
                <c:pt idx="0">
                  <c:v>167</c:v>
                </c:pt>
                <c:pt idx="1">
                  <c:v>158</c:v>
                </c:pt>
                <c:pt idx="2">
                  <c:v>108</c:v>
                </c:pt>
                <c:pt idx="3">
                  <c:v>104</c:v>
                </c:pt>
                <c:pt idx="4">
                  <c:v>107</c:v>
                </c:pt>
                <c:pt idx="5">
                  <c:v>114</c:v>
                </c:pt>
                <c:pt idx="6">
                  <c:v>108</c:v>
                </c:pt>
                <c:pt idx="7">
                  <c:v>120</c:v>
                </c:pt>
                <c:pt idx="8">
                  <c:v>111</c:v>
                </c:pt>
                <c:pt idx="9">
                  <c:v>120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F5F-46A4-B059-9A735AFB28EE}"/>
            </c:ext>
          </c:extLst>
        </c:ser>
        <c:ser>
          <c:idx val="2"/>
          <c:order val="2"/>
          <c:tx>
            <c:v>1人1日当たりごみ最終処分量_全国(右目盛)</c:v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0000FF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[0]!全国</c:f>
              <c:numCache>
                <c:formatCode>General</c:formatCode>
                <c:ptCount val="10"/>
                <c:pt idx="0">
                  <c:v>97</c:v>
                </c:pt>
                <c:pt idx="1">
                  <c:v>92</c:v>
                </c:pt>
                <c:pt idx="2">
                  <c:v>89</c:v>
                </c:pt>
                <c:pt idx="3">
                  <c:v>85</c:v>
                </c:pt>
                <c:pt idx="4">
                  <c:v>83</c:v>
                </c:pt>
                <c:pt idx="5">
                  <c:v>83</c:v>
                </c:pt>
                <c:pt idx="6">
                  <c:v>82</c:v>
                </c:pt>
                <c:pt idx="7">
                  <c:v>79</c:v>
                </c:pt>
                <c:pt idx="8">
                  <c:v>74</c:v>
                </c:pt>
                <c:pt idx="9">
                  <c:v>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F5F-46A4-B059-9A735AFB28E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412413240"/>
        <c:axId val="1412412912"/>
      </c:lineChart>
      <c:catAx>
        <c:axId val="848287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48279536"/>
        <c:crosses val="autoZero"/>
        <c:auto val="1"/>
        <c:lblAlgn val="ctr"/>
        <c:lblOffset val="100"/>
        <c:noMultiLvlLbl val="0"/>
      </c:catAx>
      <c:valAx>
        <c:axId val="84827953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48287408"/>
        <c:crosses val="autoZero"/>
        <c:crossBetween val="between"/>
      </c:valAx>
      <c:valAx>
        <c:axId val="141241291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412413240"/>
        <c:crosses val="max"/>
        <c:crossBetween val="between"/>
      </c:valAx>
      <c:catAx>
        <c:axId val="14124132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12412912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33906755333383043"/>
          <c:y val="0.10685860401075273"/>
          <c:w val="0.58020704179690319"/>
          <c:h val="0.1360151766761919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C743A8E-8773-45F0-9459-A185AD8FE510}">
  <sheetPr/>
  <sheetViews>
    <sheetView tabSelected="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1DD2DA9-C03D-4E45-A8BC-59AEF301644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0.20498</cdr:x>
      <cdr:y>0.87892</cdr:y>
    </cdr:from>
    <cdr:to>
      <cdr:x>0.96193</cdr:x>
      <cdr:y>0.98655</cdr:y>
    </cdr:to>
    <cdr:sp macro="" textlink="">
      <cdr:nvSpPr>
        <cdr:cNvPr id="2" name="正方形/長方形 1">
          <a:extLst xmlns:a="http://schemas.openxmlformats.org/drawingml/2006/main">
            <a:ext uri="{FF2B5EF4-FFF2-40B4-BE49-F238E27FC236}">
              <a16:creationId xmlns:a16="http://schemas.microsoft.com/office/drawing/2014/main" id="{AB935D50-C36A-41A1-8B28-A5A4EB8BAAA3}"/>
            </a:ext>
          </a:extLst>
        </cdr:cNvPr>
        <cdr:cNvSpPr/>
      </cdr:nvSpPr>
      <cdr:spPr bwMode="auto">
        <a:xfrm xmlns:a="http://schemas.openxmlformats.org/drawingml/2006/main">
          <a:off x="1905000" y="5334000"/>
          <a:ext cx="7034894" cy="6531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cap="flat" cmpd="sng" algn="ctr">
          <a:noFill/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wrap="square" lIns="18288" tIns="0" rIns="0" bIns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ja-JP" altLang="ja-JP" sz="1800"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資料：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環境省「一般廃棄物処理事業実態調査結果」</a:t>
          </a:r>
          <a:endParaRPr lang="en-US" altLang="ja-JP" sz="1800"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 xmlns:a="http://schemas.openxmlformats.org/drawingml/2006/main">
          <a:pPr algn="l"/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         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県環境エネルギー部「一般廃棄物処理事業実態調査結果について」</a:t>
          </a:r>
          <a:endParaRPr lang="ja-JP" altLang="ja-JP" sz="1800"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cdr:txBody>
    </cdr:sp>
  </cdr:relSizeAnchor>
  <cdr:relSizeAnchor xmlns:cdr="http://schemas.openxmlformats.org/drawingml/2006/chartDrawing">
    <cdr:from>
      <cdr:x>0.03617</cdr:x>
      <cdr:y>0.02795</cdr:y>
    </cdr:from>
    <cdr:to>
      <cdr:x>0.1465</cdr:x>
      <cdr:y>0.09792</cdr:y>
    </cdr:to>
    <cdr:sp macro="" textlink="">
      <cdr:nvSpPr>
        <cdr:cNvPr id="3" name="Text Box 3">
          <a:extLst xmlns:a="http://schemas.openxmlformats.org/drawingml/2006/main">
            <a:ext uri="{FF2B5EF4-FFF2-40B4-BE49-F238E27FC236}">
              <a16:creationId xmlns:a16="http://schemas.microsoft.com/office/drawing/2014/main" id="{82161A40-9360-4F03-BE6E-2E61B8A660C4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137" y="169619"/>
          <a:ext cx="1025371" cy="424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altLang="ja-JP" sz="1800" b="0" i="0" strike="noStrike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1800" b="0" i="0" strike="noStrike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千ｔ</a:t>
          </a:r>
          <a:r>
            <a:rPr lang="en-US" altLang="ja-JP" sz="1800" b="0" i="0" strike="noStrike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</a:p>
      </cdr:txBody>
    </cdr:sp>
  </cdr:relSizeAnchor>
  <cdr:relSizeAnchor xmlns:cdr="http://schemas.openxmlformats.org/drawingml/2006/chartDrawing">
    <cdr:from>
      <cdr:x>0.88251</cdr:x>
      <cdr:y>0.02864</cdr:y>
    </cdr:from>
    <cdr:to>
      <cdr:x>0.94656</cdr:x>
      <cdr:y>0.08627</cdr:y>
    </cdr:to>
    <cdr:sp macro="" textlink="">
      <cdr:nvSpPr>
        <cdr:cNvPr id="4" name="Text Box 6">
          <a:extLst xmlns:a="http://schemas.openxmlformats.org/drawingml/2006/main">
            <a:ext uri="{FF2B5EF4-FFF2-40B4-BE49-F238E27FC236}">
              <a16:creationId xmlns:a16="http://schemas.microsoft.com/office/drawing/2014/main" id="{0E177D93-A4FF-4260-8EF4-829B7103065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01731" y="173793"/>
          <a:ext cx="595261" cy="3497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0" tIns="18288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en-US" altLang="ja-JP" sz="1800" b="0" i="0" strike="noStrike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1800" b="0" i="0" strike="noStrike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ｇ</a:t>
          </a:r>
          <a:r>
            <a:rPr lang="en-US" altLang="ja-JP" sz="1800" b="0" i="0" strike="noStrike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</a:p>
      </cdr:txBody>
    </cdr:sp>
  </cdr:relSizeAnchor>
  <cdr:relSizeAnchor xmlns:cdr="http://schemas.openxmlformats.org/drawingml/2006/chartDrawing">
    <cdr:from>
      <cdr:x>0.89548</cdr:x>
      <cdr:y>0.82992</cdr:y>
    </cdr:from>
    <cdr:to>
      <cdr:x>0.95954</cdr:x>
      <cdr:y>0.88755</cdr:y>
    </cdr:to>
    <cdr:sp macro="" textlink="">
      <cdr:nvSpPr>
        <cdr:cNvPr id="5" name="Text Box 6">
          <a:extLst xmlns:a="http://schemas.openxmlformats.org/drawingml/2006/main">
            <a:ext uri="{FF2B5EF4-FFF2-40B4-BE49-F238E27FC236}">
              <a16:creationId xmlns:a16="http://schemas.microsoft.com/office/drawing/2014/main" id="{0E177D93-A4FF-4260-8EF4-829B7103065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322288" y="5036619"/>
          <a:ext cx="595353" cy="3497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0" tIns="18288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ja-JP" altLang="en-US" sz="1800" b="0" i="0" strike="noStrike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  <a:endParaRPr lang="en-US" altLang="ja-JP" sz="1800" b="0" i="0" strike="noStrike">
            <a:solidFill>
              <a:srgbClr val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8A5A9-0CD0-4102-8BBC-F51C62FE3C03}">
  <dimension ref="A1:R109"/>
  <sheetViews>
    <sheetView workbookViewId="0">
      <selection activeCell="C8" sqref="C8"/>
    </sheetView>
  </sheetViews>
  <sheetFormatPr defaultColWidth="9.09765625" defaultRowHeight="12"/>
  <cols>
    <col min="1" max="2" width="6.3984375" style="5" customWidth="1"/>
    <col min="3" max="3" width="9.69921875" style="21" bestFit="1" customWidth="1"/>
    <col min="4" max="4" width="13.69921875" style="21" customWidth="1"/>
    <col min="5" max="16384" width="9.09765625" style="21"/>
  </cols>
  <sheetData>
    <row r="1" spans="1:18" s="9" customFormat="1" ht="13">
      <c r="A1" s="4" t="s">
        <v>3</v>
      </c>
      <c r="B1" s="5"/>
      <c r="C1" s="1" t="s">
        <v>4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s="9" customFormat="1" ht="13">
      <c r="A2" s="4" t="s">
        <v>5</v>
      </c>
      <c r="B2" s="5"/>
      <c r="C2" s="10" t="s">
        <v>6</v>
      </c>
      <c r="I2" s="11"/>
      <c r="J2" s="12"/>
      <c r="K2" s="12"/>
      <c r="L2" s="12"/>
      <c r="M2" s="12"/>
      <c r="N2" s="12"/>
      <c r="O2" s="13"/>
      <c r="Q2" s="13"/>
      <c r="R2" s="13"/>
    </row>
    <row r="3" spans="1:18" s="9" customFormat="1" ht="13">
      <c r="A3" s="4" t="s">
        <v>7</v>
      </c>
      <c r="B3" s="5"/>
      <c r="C3" s="10" t="s">
        <v>11</v>
      </c>
      <c r="I3" s="11"/>
      <c r="J3" s="14"/>
      <c r="K3" s="14"/>
      <c r="L3" s="14"/>
      <c r="M3" s="14"/>
      <c r="N3" s="14"/>
      <c r="O3" s="14"/>
    </row>
    <row r="4" spans="1:18" s="9" customFormat="1" ht="13">
      <c r="A4" s="4"/>
      <c r="B4" s="5"/>
      <c r="C4" s="15" t="s">
        <v>8</v>
      </c>
      <c r="I4" s="11"/>
      <c r="J4" s="14"/>
      <c r="K4" s="14"/>
      <c r="L4" s="14"/>
      <c r="M4" s="14"/>
      <c r="N4" s="14"/>
      <c r="O4" s="14"/>
    </row>
    <row r="5" spans="1:18" s="9" customFormat="1" ht="21" customHeight="1">
      <c r="A5" s="5"/>
      <c r="B5" s="5"/>
      <c r="C5" s="16">
        <v>41275</v>
      </c>
      <c r="D5" s="17" t="s">
        <v>9</v>
      </c>
      <c r="E5" s="18">
        <f>MAX($C$9:$C$109)</f>
        <v>44562</v>
      </c>
      <c r="F5" s="17" t="s">
        <v>10</v>
      </c>
      <c r="G5" s="17"/>
      <c r="H5" s="17"/>
      <c r="I5" s="19"/>
      <c r="J5" s="14"/>
      <c r="K5" s="14"/>
      <c r="L5" s="14"/>
      <c r="M5" s="14"/>
      <c r="N5" s="14"/>
      <c r="O5" s="14"/>
    </row>
    <row r="6" spans="1:18" s="9" customFormat="1">
      <c r="A6" s="5"/>
      <c r="B6" s="5">
        <f>COUNTA(C9:C109)-MATCH(C5,C9:C109,0)+1</f>
        <v>10</v>
      </c>
    </row>
    <row r="7" spans="1:18">
      <c r="A7" s="20"/>
      <c r="C7" s="21" t="s">
        <v>15</v>
      </c>
    </row>
    <row r="8" spans="1:18" ht="60">
      <c r="A8" s="22"/>
      <c r="B8" s="22"/>
      <c r="C8" s="25" t="s">
        <v>0</v>
      </c>
      <c r="D8" s="23" t="s">
        <v>1</v>
      </c>
      <c r="E8" s="23" t="s">
        <v>2</v>
      </c>
      <c r="F8" s="23" t="s">
        <v>12</v>
      </c>
      <c r="G8" s="23" t="s">
        <v>13</v>
      </c>
      <c r="H8" s="23" t="s">
        <v>14</v>
      </c>
    </row>
    <row r="9" spans="1:18" ht="13">
      <c r="A9" s="2" t="str">
        <f>IF(C9=EDATE($C$5,0),1,"")</f>
        <v/>
      </c>
      <c r="B9" s="2" t="str">
        <f>IF(C9=EDATE($C$5,0),1,"")</f>
        <v/>
      </c>
      <c r="C9" s="24">
        <v>39814</v>
      </c>
      <c r="D9" s="3" t="str">
        <f t="shared" ref="D9:D21" si="0">IF(OR(A9=1,B9=1,A9),TEXT(C9,"ge"),TEXT(C9," "))</f>
        <v xml:space="preserve"> </v>
      </c>
      <c r="E9" s="3" t="str">
        <f t="shared" ref="E9:E21" si="1">IF(OR(A9=1,A9),TEXT(C9,"yyyy"),TEXT(C9,"yy"))</f>
        <v>09</v>
      </c>
      <c r="F9" s="21">
        <v>85</v>
      </c>
      <c r="G9" s="21">
        <v>164</v>
      </c>
      <c r="H9" s="21">
        <v>109</v>
      </c>
    </row>
    <row r="10" spans="1:18" ht="13">
      <c r="A10" s="2" t="str">
        <f t="shared" ref="A10:A73" si="2">IF(C10=EDATE($C$5,0),1,"")</f>
        <v/>
      </c>
      <c r="B10" s="2" t="str">
        <f>IF(C10=EDATE($C$5,0),1,"")</f>
        <v/>
      </c>
      <c r="C10" s="24">
        <v>40179</v>
      </c>
      <c r="D10" s="3" t="str">
        <f t="shared" si="0"/>
        <v xml:space="preserve"> </v>
      </c>
      <c r="E10" s="3" t="str">
        <f t="shared" si="1"/>
        <v>10</v>
      </c>
      <c r="F10" s="21">
        <v>88</v>
      </c>
      <c r="G10" s="21">
        <v>171</v>
      </c>
      <c r="H10" s="21">
        <v>104</v>
      </c>
    </row>
    <row r="11" spans="1:18" ht="13">
      <c r="A11" s="2" t="str">
        <f t="shared" si="2"/>
        <v/>
      </c>
      <c r="B11" s="2" t="str">
        <f>IF(OR(A11=1,C11=$E$5),1,"")</f>
        <v/>
      </c>
      <c r="C11" s="24">
        <v>40544</v>
      </c>
      <c r="D11" s="3" t="str">
        <f t="shared" si="0"/>
        <v xml:space="preserve"> </v>
      </c>
      <c r="E11" s="3" t="str">
        <f t="shared" si="1"/>
        <v>11</v>
      </c>
      <c r="F11" s="21">
        <v>83</v>
      </c>
      <c r="G11" s="21">
        <v>162</v>
      </c>
      <c r="H11" s="21">
        <v>104</v>
      </c>
    </row>
    <row r="12" spans="1:18" ht="13">
      <c r="A12" s="2" t="str">
        <f t="shared" si="2"/>
        <v/>
      </c>
      <c r="B12" s="2" t="str">
        <f t="shared" ref="B12:B75" si="3">IF(OR(A12=1,C12=$E$5),1,"")</f>
        <v/>
      </c>
      <c r="C12" s="24">
        <v>40909</v>
      </c>
      <c r="D12" s="3" t="str">
        <f t="shared" si="0"/>
        <v xml:space="preserve"> </v>
      </c>
      <c r="E12" s="3" t="str">
        <f t="shared" si="1"/>
        <v>12</v>
      </c>
      <c r="F12" s="21">
        <v>86</v>
      </c>
      <c r="G12" s="21">
        <v>170</v>
      </c>
      <c r="H12" s="21">
        <v>99</v>
      </c>
    </row>
    <row r="13" spans="1:18" ht="13">
      <c r="A13" s="2">
        <f t="shared" si="2"/>
        <v>1</v>
      </c>
      <c r="B13" s="2">
        <f t="shared" si="3"/>
        <v>1</v>
      </c>
      <c r="C13" s="24">
        <v>41275</v>
      </c>
      <c r="D13" s="3" t="str">
        <f t="shared" si="0"/>
        <v>H25</v>
      </c>
      <c r="E13" s="3" t="str">
        <f t="shared" si="1"/>
        <v>2013</v>
      </c>
      <c r="F13" s="21">
        <v>83</v>
      </c>
      <c r="G13" s="21">
        <v>167</v>
      </c>
      <c r="H13" s="21">
        <v>97</v>
      </c>
    </row>
    <row r="14" spans="1:18" ht="13">
      <c r="A14" s="2" t="str">
        <f t="shared" si="2"/>
        <v/>
      </c>
      <c r="B14" s="2" t="str">
        <f t="shared" si="3"/>
        <v/>
      </c>
      <c r="C14" s="24">
        <v>41640</v>
      </c>
      <c r="D14" s="3" t="str">
        <f t="shared" si="0"/>
        <v xml:space="preserve"> </v>
      </c>
      <c r="E14" s="3" t="str">
        <f t="shared" si="1"/>
        <v>14</v>
      </c>
      <c r="F14" s="21">
        <v>78</v>
      </c>
      <c r="G14" s="21">
        <v>158</v>
      </c>
      <c r="H14" s="21">
        <v>92</v>
      </c>
    </row>
    <row r="15" spans="1:18" ht="13">
      <c r="A15" s="2" t="str">
        <f t="shared" si="2"/>
        <v/>
      </c>
      <c r="B15" s="2" t="str">
        <f t="shared" si="3"/>
        <v/>
      </c>
      <c r="C15" s="24">
        <v>42005</v>
      </c>
      <c r="D15" s="3" t="str">
        <f t="shared" si="0"/>
        <v xml:space="preserve"> </v>
      </c>
      <c r="E15" s="3" t="str">
        <f t="shared" si="1"/>
        <v>15</v>
      </c>
      <c r="F15" s="21">
        <v>53</v>
      </c>
      <c r="G15" s="21">
        <v>108</v>
      </c>
      <c r="H15" s="21">
        <v>89</v>
      </c>
    </row>
    <row r="16" spans="1:18" ht="13">
      <c r="A16" s="2" t="str">
        <f t="shared" si="2"/>
        <v/>
      </c>
      <c r="B16" s="2" t="str">
        <f t="shared" si="3"/>
        <v/>
      </c>
      <c r="C16" s="24">
        <v>42370</v>
      </c>
      <c r="D16" s="3" t="str">
        <f t="shared" si="0"/>
        <v xml:space="preserve"> </v>
      </c>
      <c r="E16" s="3" t="str">
        <f t="shared" si="1"/>
        <v>16</v>
      </c>
      <c r="F16" s="21">
        <v>50</v>
      </c>
      <c r="G16" s="21">
        <v>104</v>
      </c>
      <c r="H16" s="21">
        <v>85</v>
      </c>
    </row>
    <row r="17" spans="1:8" ht="13">
      <c r="A17" s="2" t="str">
        <f t="shared" si="2"/>
        <v/>
      </c>
      <c r="B17" s="2" t="str">
        <f t="shared" si="3"/>
        <v/>
      </c>
      <c r="C17" s="24">
        <v>42736</v>
      </c>
      <c r="D17" s="3" t="str">
        <f t="shared" si="0"/>
        <v xml:space="preserve"> </v>
      </c>
      <c r="E17" s="3" t="str">
        <f t="shared" si="1"/>
        <v>17</v>
      </c>
      <c r="F17" s="21">
        <v>51</v>
      </c>
      <c r="G17" s="21">
        <v>107</v>
      </c>
      <c r="H17" s="21">
        <v>83</v>
      </c>
    </row>
    <row r="18" spans="1:8" ht="13">
      <c r="A18" s="2" t="str">
        <f t="shared" si="2"/>
        <v/>
      </c>
      <c r="B18" s="2" t="str">
        <f t="shared" si="3"/>
        <v/>
      </c>
      <c r="C18" s="24">
        <v>43101</v>
      </c>
      <c r="D18" s="3" t="str">
        <f t="shared" si="0"/>
        <v xml:space="preserve"> </v>
      </c>
      <c r="E18" s="3" t="str">
        <f t="shared" si="1"/>
        <v>18</v>
      </c>
      <c r="F18" s="21">
        <v>54</v>
      </c>
      <c r="G18" s="21">
        <v>114</v>
      </c>
      <c r="H18" s="21">
        <v>83</v>
      </c>
    </row>
    <row r="19" spans="1:8" ht="13">
      <c r="A19" s="2" t="str">
        <f t="shared" si="2"/>
        <v/>
      </c>
      <c r="B19" s="2" t="str">
        <f t="shared" si="3"/>
        <v/>
      </c>
      <c r="C19" s="24">
        <v>43466</v>
      </c>
      <c r="D19" s="3" t="str">
        <f t="shared" si="0"/>
        <v xml:space="preserve"> </v>
      </c>
      <c r="E19" s="3" t="str">
        <f t="shared" si="1"/>
        <v>19</v>
      </c>
      <c r="F19" s="21">
        <v>51</v>
      </c>
      <c r="G19" s="21">
        <v>108</v>
      </c>
      <c r="H19" s="21">
        <v>82</v>
      </c>
    </row>
    <row r="20" spans="1:8" ht="13">
      <c r="A20" s="2" t="str">
        <f t="shared" si="2"/>
        <v/>
      </c>
      <c r="B20" s="2" t="str">
        <f t="shared" si="3"/>
        <v/>
      </c>
      <c r="C20" s="24">
        <v>43831</v>
      </c>
      <c r="D20" s="3" t="str">
        <f t="shared" si="0"/>
        <v xml:space="preserve"> </v>
      </c>
      <c r="E20" s="3" t="str">
        <f t="shared" si="1"/>
        <v>20</v>
      </c>
      <c r="F20" s="21">
        <v>55</v>
      </c>
      <c r="G20" s="21">
        <v>120</v>
      </c>
      <c r="H20" s="21">
        <v>79</v>
      </c>
    </row>
    <row r="21" spans="1:8" ht="13">
      <c r="A21" s="2" t="str">
        <f t="shared" si="2"/>
        <v/>
      </c>
      <c r="B21" s="2" t="str">
        <f t="shared" si="3"/>
        <v/>
      </c>
      <c r="C21" s="24">
        <v>44197</v>
      </c>
      <c r="D21" s="3" t="str">
        <f t="shared" si="0"/>
        <v xml:space="preserve"> </v>
      </c>
      <c r="E21" s="3" t="str">
        <f t="shared" si="1"/>
        <v>21</v>
      </c>
      <c r="F21" s="21">
        <v>51</v>
      </c>
      <c r="G21" s="21">
        <v>111</v>
      </c>
      <c r="H21" s="21">
        <v>74</v>
      </c>
    </row>
    <row r="22" spans="1:8" ht="13">
      <c r="A22" s="2" t="str">
        <f t="shared" si="2"/>
        <v/>
      </c>
      <c r="B22" s="2">
        <f t="shared" si="3"/>
        <v>1</v>
      </c>
      <c r="C22" s="24">
        <v>44562</v>
      </c>
      <c r="D22" s="3" t="str">
        <f t="shared" ref="D22" si="4">IF(OR(A22=1,B22=1,A22),TEXT(C22,"ge"),TEXT(C22," "))</f>
        <v>R4</v>
      </c>
      <c r="E22" s="3" t="str">
        <f t="shared" ref="E22" si="5">IF(OR(A22=1,A22),TEXT(C22,"yyyy"),TEXT(C22,"yy"))</f>
        <v>22</v>
      </c>
      <c r="F22" s="21">
        <v>54</v>
      </c>
      <c r="G22" s="21">
        <v>120</v>
      </c>
      <c r="H22" s="21">
        <v>74</v>
      </c>
    </row>
    <row r="23" spans="1:8">
      <c r="A23" s="2" t="str">
        <f t="shared" si="2"/>
        <v/>
      </c>
      <c r="B23" s="2" t="str">
        <f t="shared" si="3"/>
        <v/>
      </c>
    </row>
    <row r="24" spans="1:8">
      <c r="A24" s="2" t="str">
        <f t="shared" si="2"/>
        <v/>
      </c>
      <c r="B24" s="2" t="str">
        <f t="shared" si="3"/>
        <v/>
      </c>
    </row>
    <row r="25" spans="1:8">
      <c r="A25" s="2" t="str">
        <f t="shared" si="2"/>
        <v/>
      </c>
      <c r="B25" s="2" t="str">
        <f t="shared" si="3"/>
        <v/>
      </c>
    </row>
    <row r="26" spans="1:8">
      <c r="A26" s="2" t="str">
        <f t="shared" si="2"/>
        <v/>
      </c>
      <c r="B26" s="2" t="str">
        <f t="shared" si="3"/>
        <v/>
      </c>
    </row>
    <row r="27" spans="1:8">
      <c r="A27" s="2" t="str">
        <f t="shared" si="2"/>
        <v/>
      </c>
      <c r="B27" s="2" t="str">
        <f t="shared" si="3"/>
        <v/>
      </c>
    </row>
    <row r="28" spans="1:8">
      <c r="A28" s="2" t="str">
        <f t="shared" si="2"/>
        <v/>
      </c>
      <c r="B28" s="2" t="str">
        <f t="shared" si="3"/>
        <v/>
      </c>
    </row>
    <row r="29" spans="1:8">
      <c r="A29" s="2" t="str">
        <f t="shared" si="2"/>
        <v/>
      </c>
      <c r="B29" s="2" t="str">
        <f t="shared" si="3"/>
        <v/>
      </c>
    </row>
    <row r="30" spans="1:8">
      <c r="A30" s="2" t="str">
        <f t="shared" si="2"/>
        <v/>
      </c>
      <c r="B30" s="2" t="str">
        <f t="shared" si="3"/>
        <v/>
      </c>
    </row>
    <row r="31" spans="1:8">
      <c r="A31" s="2" t="str">
        <f t="shared" si="2"/>
        <v/>
      </c>
      <c r="B31" s="2" t="str">
        <f t="shared" si="3"/>
        <v/>
      </c>
    </row>
    <row r="32" spans="1:8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>
      <c r="A40" s="2" t="str">
        <f t="shared" si="2"/>
        <v/>
      </c>
      <c r="B40" s="2" t="str">
        <f t="shared" si="3"/>
        <v/>
      </c>
    </row>
    <row r="41" spans="1:2">
      <c r="A41" s="2" t="str">
        <f t="shared" si="2"/>
        <v/>
      </c>
      <c r="B41" s="2" t="str">
        <f t="shared" si="3"/>
        <v/>
      </c>
    </row>
    <row r="42" spans="1:2">
      <c r="A42" s="2" t="str">
        <f t="shared" si="2"/>
        <v/>
      </c>
      <c r="B42" s="2" t="str">
        <f t="shared" si="3"/>
        <v/>
      </c>
    </row>
    <row r="43" spans="1:2">
      <c r="A43" s="2" t="str">
        <f t="shared" si="2"/>
        <v/>
      </c>
      <c r="B43" s="2" t="str">
        <f t="shared" si="3"/>
        <v/>
      </c>
    </row>
    <row r="44" spans="1:2">
      <c r="A44" s="2" t="str">
        <f t="shared" si="2"/>
        <v/>
      </c>
      <c r="B44" s="2" t="str">
        <f t="shared" si="3"/>
        <v/>
      </c>
    </row>
    <row r="45" spans="1:2">
      <c r="A45" s="2" t="str">
        <f t="shared" si="2"/>
        <v/>
      </c>
      <c r="B45" s="2" t="str">
        <f t="shared" si="3"/>
        <v/>
      </c>
    </row>
    <row r="46" spans="1:2">
      <c r="A46" s="2" t="str">
        <f t="shared" si="2"/>
        <v/>
      </c>
      <c r="B46" s="2" t="str">
        <f t="shared" si="3"/>
        <v/>
      </c>
    </row>
    <row r="47" spans="1:2">
      <c r="A47" s="2" t="str">
        <f t="shared" si="2"/>
        <v/>
      </c>
      <c r="B47" s="2" t="str">
        <f t="shared" si="3"/>
        <v/>
      </c>
    </row>
    <row r="48" spans="1:2">
      <c r="A48" s="2" t="str">
        <f t="shared" si="2"/>
        <v/>
      </c>
      <c r="B48" s="2" t="str">
        <f t="shared" si="3"/>
        <v/>
      </c>
    </row>
    <row r="49" spans="1:2">
      <c r="A49" s="2" t="str">
        <f t="shared" si="2"/>
        <v/>
      </c>
      <c r="B49" s="2" t="str">
        <f t="shared" si="3"/>
        <v/>
      </c>
    </row>
    <row r="50" spans="1:2">
      <c r="A50" s="2" t="str">
        <f t="shared" si="2"/>
        <v/>
      </c>
      <c r="B50" s="2" t="str">
        <f t="shared" si="3"/>
        <v/>
      </c>
    </row>
    <row r="51" spans="1:2">
      <c r="A51" s="2" t="str">
        <f t="shared" si="2"/>
        <v/>
      </c>
      <c r="B51" s="2" t="str">
        <f t="shared" si="3"/>
        <v/>
      </c>
    </row>
    <row r="52" spans="1:2">
      <c r="A52" s="2" t="str">
        <f t="shared" si="2"/>
        <v/>
      </c>
      <c r="B52" s="2" t="str">
        <f t="shared" si="3"/>
        <v/>
      </c>
    </row>
    <row r="53" spans="1:2">
      <c r="A53" s="2" t="str">
        <f t="shared" si="2"/>
        <v/>
      </c>
      <c r="B53" s="2" t="str">
        <f t="shared" si="3"/>
        <v/>
      </c>
    </row>
    <row r="54" spans="1:2">
      <c r="A54" s="2" t="str">
        <f t="shared" si="2"/>
        <v/>
      </c>
      <c r="B54" s="2" t="str">
        <f t="shared" si="3"/>
        <v/>
      </c>
    </row>
    <row r="55" spans="1:2">
      <c r="A55" s="2" t="str">
        <f t="shared" si="2"/>
        <v/>
      </c>
      <c r="B55" s="2" t="str">
        <f t="shared" si="3"/>
        <v/>
      </c>
    </row>
    <row r="56" spans="1:2">
      <c r="A56" s="2" t="str">
        <f t="shared" si="2"/>
        <v/>
      </c>
      <c r="B56" s="2" t="str">
        <f t="shared" si="3"/>
        <v/>
      </c>
    </row>
    <row r="57" spans="1:2">
      <c r="A57" s="2" t="str">
        <f t="shared" si="2"/>
        <v/>
      </c>
      <c r="B57" s="2" t="str">
        <f t="shared" si="3"/>
        <v/>
      </c>
    </row>
    <row r="58" spans="1:2">
      <c r="A58" s="2" t="str">
        <f t="shared" si="2"/>
        <v/>
      </c>
      <c r="B58" s="2" t="str">
        <f t="shared" si="3"/>
        <v/>
      </c>
    </row>
    <row r="59" spans="1:2">
      <c r="A59" s="2" t="str">
        <f t="shared" si="2"/>
        <v/>
      </c>
      <c r="B59" s="2" t="str">
        <f t="shared" si="3"/>
        <v/>
      </c>
    </row>
    <row r="60" spans="1:2">
      <c r="A60" s="2" t="str">
        <f t="shared" si="2"/>
        <v/>
      </c>
      <c r="B60" s="2" t="str">
        <f t="shared" si="3"/>
        <v/>
      </c>
    </row>
    <row r="61" spans="1:2">
      <c r="A61" s="2" t="str">
        <f t="shared" si="2"/>
        <v/>
      </c>
      <c r="B61" s="2" t="str">
        <f t="shared" si="3"/>
        <v/>
      </c>
    </row>
    <row r="62" spans="1:2">
      <c r="A62" s="2" t="str">
        <f t="shared" si="2"/>
        <v/>
      </c>
      <c r="B62" s="2" t="str">
        <f t="shared" si="3"/>
        <v/>
      </c>
    </row>
    <row r="63" spans="1:2">
      <c r="A63" s="2" t="str">
        <f t="shared" si="2"/>
        <v/>
      </c>
      <c r="B63" s="2" t="str">
        <f t="shared" si="3"/>
        <v/>
      </c>
    </row>
    <row r="64" spans="1:2">
      <c r="A64" s="2" t="str">
        <f t="shared" si="2"/>
        <v/>
      </c>
      <c r="B64" s="2" t="str">
        <f t="shared" si="3"/>
        <v/>
      </c>
    </row>
    <row r="65" spans="1:2">
      <c r="A65" s="2" t="str">
        <f t="shared" si="2"/>
        <v/>
      </c>
      <c r="B65" s="2" t="str">
        <f t="shared" si="3"/>
        <v/>
      </c>
    </row>
    <row r="66" spans="1:2">
      <c r="A66" s="2" t="str">
        <f t="shared" si="2"/>
        <v/>
      </c>
      <c r="B66" s="2" t="str">
        <f t="shared" si="3"/>
        <v/>
      </c>
    </row>
    <row r="67" spans="1:2">
      <c r="A67" s="2" t="str">
        <f t="shared" si="2"/>
        <v/>
      </c>
      <c r="B67" s="2" t="str">
        <f t="shared" si="3"/>
        <v/>
      </c>
    </row>
    <row r="68" spans="1:2">
      <c r="A68" s="2" t="str">
        <f t="shared" si="2"/>
        <v/>
      </c>
      <c r="B68" s="2" t="str">
        <f t="shared" si="3"/>
        <v/>
      </c>
    </row>
    <row r="69" spans="1:2">
      <c r="A69" s="2" t="str">
        <f t="shared" si="2"/>
        <v/>
      </c>
      <c r="B69" s="2" t="str">
        <f t="shared" si="3"/>
        <v/>
      </c>
    </row>
    <row r="70" spans="1:2">
      <c r="A70" s="2" t="str">
        <f t="shared" si="2"/>
        <v/>
      </c>
      <c r="B70" s="2" t="str">
        <f t="shared" si="3"/>
        <v/>
      </c>
    </row>
    <row r="71" spans="1:2">
      <c r="A71" s="2" t="str">
        <f t="shared" si="2"/>
        <v/>
      </c>
      <c r="B71" s="2" t="str">
        <f t="shared" si="3"/>
        <v/>
      </c>
    </row>
    <row r="72" spans="1:2">
      <c r="A72" s="2" t="str">
        <f t="shared" si="2"/>
        <v/>
      </c>
      <c r="B72" s="2" t="str">
        <f t="shared" si="3"/>
        <v/>
      </c>
    </row>
    <row r="73" spans="1:2">
      <c r="A73" s="2" t="str">
        <f t="shared" si="2"/>
        <v/>
      </c>
      <c r="B73" s="2" t="str">
        <f t="shared" si="3"/>
        <v/>
      </c>
    </row>
    <row r="74" spans="1:2">
      <c r="A74" s="2" t="str">
        <f t="shared" ref="A74:A109" si="6">IF(C74=EDATE($C$5,0),1,"")</f>
        <v/>
      </c>
      <c r="B74" s="2" t="str">
        <f t="shared" si="3"/>
        <v/>
      </c>
    </row>
    <row r="75" spans="1:2">
      <c r="A75" s="2" t="str">
        <f t="shared" si="6"/>
        <v/>
      </c>
      <c r="B75" s="2" t="str">
        <f t="shared" si="3"/>
        <v/>
      </c>
    </row>
    <row r="76" spans="1:2">
      <c r="A76" s="2" t="str">
        <f t="shared" si="6"/>
        <v/>
      </c>
      <c r="B76" s="2" t="str">
        <f t="shared" ref="B76:B109" si="7">IF(OR(A76=1,C76=$E$5),1,"")</f>
        <v/>
      </c>
    </row>
    <row r="77" spans="1:2">
      <c r="A77" s="2" t="str">
        <f t="shared" si="6"/>
        <v/>
      </c>
      <c r="B77" s="2" t="str">
        <f t="shared" si="7"/>
        <v/>
      </c>
    </row>
    <row r="78" spans="1:2">
      <c r="A78" s="2" t="str">
        <f t="shared" si="6"/>
        <v/>
      </c>
      <c r="B78" s="2" t="str">
        <f t="shared" si="7"/>
        <v/>
      </c>
    </row>
    <row r="79" spans="1:2">
      <c r="A79" s="2" t="str">
        <f t="shared" si="6"/>
        <v/>
      </c>
      <c r="B79" s="2" t="str">
        <f t="shared" si="7"/>
        <v/>
      </c>
    </row>
    <row r="80" spans="1:2">
      <c r="A80" s="2" t="str">
        <f t="shared" si="6"/>
        <v/>
      </c>
      <c r="B80" s="2" t="str">
        <f t="shared" si="7"/>
        <v/>
      </c>
    </row>
    <row r="81" spans="1:2">
      <c r="A81" s="2" t="str">
        <f t="shared" si="6"/>
        <v/>
      </c>
      <c r="B81" s="2" t="str">
        <f t="shared" si="7"/>
        <v/>
      </c>
    </row>
    <row r="82" spans="1:2">
      <c r="A82" s="2" t="str">
        <f t="shared" si="6"/>
        <v/>
      </c>
      <c r="B82" s="2" t="str">
        <f t="shared" si="7"/>
        <v/>
      </c>
    </row>
    <row r="83" spans="1:2">
      <c r="A83" s="2" t="str">
        <f t="shared" si="6"/>
        <v/>
      </c>
      <c r="B83" s="2" t="str">
        <f t="shared" si="7"/>
        <v/>
      </c>
    </row>
    <row r="84" spans="1:2">
      <c r="A84" s="2" t="str">
        <f t="shared" si="6"/>
        <v/>
      </c>
      <c r="B84" s="2" t="str">
        <f t="shared" si="7"/>
        <v/>
      </c>
    </row>
    <row r="85" spans="1:2">
      <c r="A85" s="2" t="str">
        <f t="shared" si="6"/>
        <v/>
      </c>
      <c r="B85" s="2" t="str">
        <f t="shared" si="7"/>
        <v/>
      </c>
    </row>
    <row r="86" spans="1:2">
      <c r="A86" s="2" t="str">
        <f t="shared" si="6"/>
        <v/>
      </c>
      <c r="B86" s="2" t="str">
        <f t="shared" si="7"/>
        <v/>
      </c>
    </row>
    <row r="87" spans="1:2">
      <c r="A87" s="2" t="str">
        <f t="shared" si="6"/>
        <v/>
      </c>
      <c r="B87" s="2" t="str">
        <f t="shared" si="7"/>
        <v/>
      </c>
    </row>
    <row r="88" spans="1:2">
      <c r="A88" s="2" t="str">
        <f t="shared" si="6"/>
        <v/>
      </c>
      <c r="B88" s="2" t="str">
        <f t="shared" si="7"/>
        <v/>
      </c>
    </row>
    <row r="89" spans="1:2">
      <c r="A89" s="2" t="str">
        <f t="shared" si="6"/>
        <v/>
      </c>
      <c r="B89" s="2" t="str">
        <f t="shared" si="7"/>
        <v/>
      </c>
    </row>
    <row r="90" spans="1:2">
      <c r="A90" s="2" t="str">
        <f t="shared" si="6"/>
        <v/>
      </c>
      <c r="B90" s="2" t="str">
        <f t="shared" si="7"/>
        <v/>
      </c>
    </row>
    <row r="91" spans="1:2">
      <c r="A91" s="2" t="str">
        <f t="shared" si="6"/>
        <v/>
      </c>
      <c r="B91" s="2" t="str">
        <f t="shared" si="7"/>
        <v/>
      </c>
    </row>
    <row r="92" spans="1:2">
      <c r="A92" s="2" t="str">
        <f t="shared" si="6"/>
        <v/>
      </c>
      <c r="B92" s="2" t="str">
        <f t="shared" si="7"/>
        <v/>
      </c>
    </row>
    <row r="93" spans="1:2">
      <c r="A93" s="2" t="str">
        <f t="shared" si="6"/>
        <v/>
      </c>
      <c r="B93" s="2" t="str">
        <f t="shared" si="7"/>
        <v/>
      </c>
    </row>
    <row r="94" spans="1:2">
      <c r="A94" s="2" t="str">
        <f t="shared" si="6"/>
        <v/>
      </c>
      <c r="B94" s="2" t="str">
        <f t="shared" si="7"/>
        <v/>
      </c>
    </row>
    <row r="95" spans="1:2">
      <c r="A95" s="2" t="str">
        <f t="shared" si="6"/>
        <v/>
      </c>
      <c r="B95" s="2" t="str">
        <f t="shared" si="7"/>
        <v/>
      </c>
    </row>
    <row r="96" spans="1:2">
      <c r="A96" s="2" t="str">
        <f t="shared" si="6"/>
        <v/>
      </c>
      <c r="B96" s="2" t="str">
        <f t="shared" si="7"/>
        <v/>
      </c>
    </row>
    <row r="97" spans="1:2">
      <c r="A97" s="2" t="str">
        <f t="shared" si="6"/>
        <v/>
      </c>
      <c r="B97" s="2" t="str">
        <f t="shared" si="7"/>
        <v/>
      </c>
    </row>
    <row r="98" spans="1:2">
      <c r="A98" s="2" t="str">
        <f t="shared" si="6"/>
        <v/>
      </c>
      <c r="B98" s="2" t="str">
        <f t="shared" si="7"/>
        <v/>
      </c>
    </row>
    <row r="99" spans="1:2">
      <c r="A99" s="2" t="str">
        <f t="shared" si="6"/>
        <v/>
      </c>
      <c r="B99" s="2" t="str">
        <f t="shared" si="7"/>
        <v/>
      </c>
    </row>
    <row r="100" spans="1:2">
      <c r="A100" s="2" t="str">
        <f t="shared" si="6"/>
        <v/>
      </c>
      <c r="B100" s="2" t="str">
        <f t="shared" si="7"/>
        <v/>
      </c>
    </row>
    <row r="101" spans="1:2">
      <c r="A101" s="2" t="str">
        <f t="shared" si="6"/>
        <v/>
      </c>
      <c r="B101" s="2" t="str">
        <f t="shared" si="7"/>
        <v/>
      </c>
    </row>
    <row r="102" spans="1:2">
      <c r="A102" s="2" t="str">
        <f t="shared" si="6"/>
        <v/>
      </c>
      <c r="B102" s="2" t="str">
        <f t="shared" si="7"/>
        <v/>
      </c>
    </row>
    <row r="103" spans="1:2">
      <c r="A103" s="2" t="str">
        <f t="shared" si="6"/>
        <v/>
      </c>
      <c r="B103" s="2" t="str">
        <f t="shared" si="7"/>
        <v/>
      </c>
    </row>
    <row r="104" spans="1:2">
      <c r="A104" s="2" t="str">
        <f t="shared" si="6"/>
        <v/>
      </c>
      <c r="B104" s="2" t="str">
        <f t="shared" si="7"/>
        <v/>
      </c>
    </row>
    <row r="105" spans="1:2">
      <c r="A105" s="2" t="str">
        <f t="shared" si="6"/>
        <v/>
      </c>
      <c r="B105" s="2" t="str">
        <f t="shared" si="7"/>
        <v/>
      </c>
    </row>
    <row r="106" spans="1:2">
      <c r="A106" s="2" t="str">
        <f t="shared" si="6"/>
        <v/>
      </c>
      <c r="B106" s="2" t="str">
        <f t="shared" si="7"/>
        <v/>
      </c>
    </row>
    <row r="107" spans="1:2">
      <c r="A107" s="2" t="str">
        <f t="shared" si="6"/>
        <v/>
      </c>
      <c r="B107" s="2" t="str">
        <f t="shared" si="7"/>
        <v/>
      </c>
    </row>
    <row r="108" spans="1:2">
      <c r="A108" s="2" t="str">
        <f t="shared" si="6"/>
        <v/>
      </c>
      <c r="B108" s="2" t="str">
        <f t="shared" si="7"/>
        <v/>
      </c>
    </row>
    <row r="109" spans="1:2">
      <c r="A109" s="2" t="str">
        <f t="shared" si="6"/>
        <v/>
      </c>
      <c r="B109" s="2" t="str">
        <f t="shared" si="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2023-11-29T05:49:48Z</dcterms:created>
  <dcterms:modified xsi:type="dcterms:W3CDTF">2025-02-17T08:07:05Z</dcterms:modified>
</cp:coreProperties>
</file>