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_管理・教育統計G\●07_学校保健統計調査\R3学校保健統計調査\10_確報(R2)\05_オープンデータカタログ掲載\"/>
    </mc:Choice>
  </mc:AlternateContent>
  <bookViews>
    <workbookView xWindow="-105" yWindow="30" windowWidth="19305" windowHeight="6465"/>
  </bookViews>
  <sheets>
    <sheet name="表１" sheetId="3" r:id="rId1"/>
    <sheet name="表２" sheetId="4" r:id="rId2"/>
    <sheet name="表３" sheetId="5" r:id="rId3"/>
    <sheet name="表４" sheetId="6" r:id="rId4"/>
    <sheet name="表５" sheetId="2" r:id="rId5"/>
    <sheet name="表６" sheetId="7" r:id="rId6"/>
    <sheet name="表７" sheetId="8" r:id="rId7"/>
  </sheets>
  <definedNames>
    <definedName name="_xlnm.Print_Area" localSheetId="0">表１!$A$1:$N$35</definedName>
    <definedName name="_xlnm.Print_Area" localSheetId="1">表２!$A$1:$N$36</definedName>
    <definedName name="_xlnm.Print_Area" localSheetId="2">表３!$A$1:$S$43</definedName>
    <definedName name="_xlnm.Print_Area" localSheetId="3">表４!$B$1:$M$34</definedName>
    <definedName name="_xlnm.Print_Area" localSheetId="4">表５!$A$1:$S$46</definedName>
    <definedName name="_xlnm.Print_Area" localSheetId="5">表６!$A$1:$K$29</definedName>
    <definedName name="_xlnm.Print_Area" localSheetId="6">表７!$A$1:$M$37</definedName>
  </definedNames>
  <calcPr calcId="162913"/>
</workbook>
</file>

<file path=xl/calcChain.xml><?xml version="1.0" encoding="utf-8"?>
<calcChain xmlns="http://schemas.openxmlformats.org/spreadsheetml/2006/main">
  <c r="J32" i="6" l="1"/>
  <c r="G32" i="6"/>
  <c r="J31" i="6"/>
  <c r="G31" i="6"/>
  <c r="J30" i="6"/>
  <c r="G30" i="6"/>
  <c r="J29" i="6"/>
  <c r="G29" i="6"/>
  <c r="J28" i="6"/>
  <c r="G28" i="6"/>
  <c r="J27" i="6"/>
  <c r="G27" i="6"/>
  <c r="J26" i="6"/>
  <c r="G26" i="6"/>
  <c r="J25" i="6"/>
  <c r="G25" i="6"/>
  <c r="J24" i="6"/>
  <c r="G24" i="6"/>
  <c r="J23" i="6"/>
  <c r="G23" i="6"/>
  <c r="J22" i="6"/>
  <c r="G22" i="6"/>
  <c r="J21" i="6"/>
  <c r="G21" i="6"/>
  <c r="J20" i="6"/>
  <c r="G20" i="6"/>
  <c r="J19" i="6"/>
  <c r="G19" i="6"/>
  <c r="J18" i="6"/>
  <c r="G18" i="6"/>
  <c r="J17" i="6"/>
  <c r="G17" i="6"/>
  <c r="J16" i="6"/>
  <c r="G16" i="6"/>
  <c r="J15" i="6"/>
  <c r="G15" i="6"/>
  <c r="J14" i="6"/>
  <c r="G14" i="6"/>
  <c r="J13" i="6"/>
  <c r="G13" i="6"/>
  <c r="J12" i="6"/>
  <c r="G12" i="6"/>
  <c r="J11" i="6"/>
  <c r="G11" i="6"/>
  <c r="J10" i="6"/>
  <c r="G10" i="6"/>
  <c r="J9" i="6"/>
  <c r="G9" i="6"/>
  <c r="J8" i="6"/>
  <c r="G8" i="6"/>
  <c r="J7" i="6"/>
  <c r="G7" i="6"/>
  <c r="P32" i="5" l="1"/>
  <c r="N32" i="5"/>
  <c r="I32" i="5"/>
  <c r="G32" i="5"/>
  <c r="P31" i="5"/>
  <c r="N31" i="5"/>
  <c r="I31" i="5"/>
  <c r="G31" i="5"/>
  <c r="P30" i="5"/>
  <c r="N30" i="5"/>
  <c r="I30" i="5"/>
  <c r="G30" i="5"/>
  <c r="P29" i="5"/>
  <c r="N29" i="5"/>
  <c r="I29" i="5"/>
  <c r="G29" i="5"/>
  <c r="P28" i="5"/>
  <c r="N28" i="5"/>
  <c r="I28" i="5"/>
  <c r="G28" i="5"/>
  <c r="P27" i="5"/>
  <c r="N27" i="5"/>
  <c r="I27" i="5"/>
  <c r="G27" i="5"/>
  <c r="P26" i="5"/>
  <c r="N26" i="5"/>
  <c r="I26" i="5"/>
  <c r="G26" i="5"/>
  <c r="P25" i="5"/>
  <c r="N25" i="5"/>
  <c r="I25" i="5"/>
  <c r="G25" i="5"/>
  <c r="P24" i="5"/>
  <c r="N24" i="5"/>
  <c r="I24" i="5"/>
  <c r="G24" i="5"/>
  <c r="P23" i="5"/>
  <c r="N23" i="5"/>
  <c r="I23" i="5"/>
  <c r="G23" i="5"/>
  <c r="P22" i="5"/>
  <c r="N22" i="5"/>
  <c r="I22" i="5"/>
  <c r="G22" i="5"/>
  <c r="I21" i="5"/>
  <c r="G21" i="5"/>
  <c r="I20" i="5"/>
  <c r="G20" i="5"/>
  <c r="P19" i="5"/>
  <c r="N19" i="5"/>
  <c r="I19" i="5"/>
  <c r="G19" i="5"/>
  <c r="P18" i="5"/>
  <c r="N18" i="5"/>
  <c r="I18" i="5"/>
  <c r="G18" i="5"/>
  <c r="P17" i="5"/>
  <c r="N17" i="5"/>
  <c r="I17" i="5"/>
  <c r="G17" i="5"/>
  <c r="P16" i="5"/>
  <c r="N16" i="5"/>
  <c r="I16" i="5"/>
  <c r="G16" i="5"/>
  <c r="P15" i="5"/>
  <c r="N15" i="5"/>
  <c r="I15" i="5"/>
  <c r="G15" i="5"/>
  <c r="P14" i="5"/>
  <c r="N14" i="5"/>
  <c r="I14" i="5"/>
  <c r="G14" i="5"/>
  <c r="P13" i="5"/>
  <c r="N13" i="5"/>
  <c r="I13" i="5"/>
  <c r="G13" i="5"/>
  <c r="P12" i="5"/>
  <c r="N12" i="5"/>
  <c r="I12" i="5"/>
  <c r="G12" i="5"/>
  <c r="P11" i="5"/>
  <c r="N11" i="5"/>
  <c r="I11" i="5"/>
  <c r="G11" i="5"/>
  <c r="P10" i="5"/>
  <c r="N10" i="5"/>
  <c r="I10" i="5"/>
  <c r="G10" i="5"/>
  <c r="P9" i="5"/>
  <c r="N9" i="5"/>
  <c r="I9" i="5"/>
  <c r="G9" i="5"/>
  <c r="P8" i="5"/>
  <c r="N8" i="5"/>
  <c r="I8" i="5"/>
  <c r="G8" i="5"/>
  <c r="P7" i="5"/>
  <c r="N7" i="5"/>
  <c r="I7" i="5"/>
  <c r="G7" i="5"/>
  <c r="K32" i="4" l="1"/>
  <c r="I32" i="4"/>
  <c r="H32" i="4"/>
  <c r="K31" i="4"/>
  <c r="I31" i="4"/>
  <c r="H31" i="4"/>
  <c r="K30" i="4"/>
  <c r="I30" i="4"/>
  <c r="H30" i="4"/>
  <c r="K29" i="4"/>
  <c r="I29" i="4"/>
  <c r="H29" i="4"/>
  <c r="K28" i="4"/>
  <c r="I28" i="4"/>
  <c r="H28" i="4"/>
  <c r="K27" i="4"/>
  <c r="I27" i="4"/>
  <c r="H27" i="4"/>
  <c r="K26" i="4"/>
  <c r="I26" i="4"/>
  <c r="H26" i="4"/>
  <c r="K25" i="4"/>
  <c r="I25" i="4"/>
  <c r="H25" i="4"/>
  <c r="K24" i="4"/>
  <c r="I24" i="4"/>
  <c r="H24" i="4"/>
  <c r="K23" i="4"/>
  <c r="I23" i="4"/>
  <c r="H23" i="4"/>
  <c r="K22" i="4"/>
  <c r="I22" i="4"/>
  <c r="H22" i="4"/>
  <c r="K21" i="4"/>
  <c r="I21" i="4"/>
  <c r="H21" i="4"/>
  <c r="K20" i="4"/>
  <c r="H20" i="4"/>
  <c r="K19" i="4"/>
  <c r="I19" i="4"/>
  <c r="H19" i="4"/>
  <c r="K18" i="4"/>
  <c r="I18" i="4"/>
  <c r="H18" i="4"/>
  <c r="K17" i="4"/>
  <c r="I17" i="4"/>
  <c r="H17" i="4"/>
  <c r="K16" i="4"/>
  <c r="I16" i="4"/>
  <c r="H16" i="4"/>
  <c r="K15" i="4"/>
  <c r="I15" i="4"/>
  <c r="H15" i="4"/>
  <c r="K14" i="4"/>
  <c r="I14" i="4"/>
  <c r="H14" i="4"/>
  <c r="K13" i="4"/>
  <c r="I13" i="4"/>
  <c r="H13" i="4"/>
  <c r="K12" i="4"/>
  <c r="I12" i="4"/>
  <c r="H12" i="4"/>
  <c r="K11" i="4"/>
  <c r="I11" i="4"/>
  <c r="H11" i="4"/>
  <c r="K10" i="4"/>
  <c r="I10" i="4"/>
  <c r="H10" i="4"/>
  <c r="K9" i="4"/>
  <c r="I9" i="4"/>
  <c r="H9" i="4"/>
  <c r="K8" i="4"/>
  <c r="I8" i="4"/>
  <c r="H8" i="4"/>
  <c r="K7" i="4"/>
  <c r="H7" i="4"/>
  <c r="K32" i="3" l="1"/>
  <c r="I32" i="3"/>
  <c r="H32" i="3"/>
  <c r="K31" i="3"/>
  <c r="I31" i="3"/>
  <c r="H31" i="3"/>
  <c r="K30" i="3"/>
  <c r="I30" i="3"/>
  <c r="H30" i="3"/>
  <c r="K29" i="3"/>
  <c r="I29" i="3"/>
  <c r="H29" i="3"/>
  <c r="K28" i="3"/>
  <c r="I28" i="3"/>
  <c r="H28" i="3"/>
  <c r="K27" i="3"/>
  <c r="I27" i="3"/>
  <c r="H27" i="3"/>
  <c r="K26" i="3"/>
  <c r="I26" i="3"/>
  <c r="H26" i="3"/>
  <c r="K25" i="3"/>
  <c r="I25" i="3"/>
  <c r="H25" i="3"/>
  <c r="K24" i="3"/>
  <c r="I24" i="3"/>
  <c r="H24" i="3"/>
  <c r="K23" i="3"/>
  <c r="I23" i="3"/>
  <c r="H23" i="3"/>
  <c r="K22" i="3"/>
  <c r="I22" i="3"/>
  <c r="H22" i="3"/>
  <c r="K21" i="3"/>
  <c r="I21" i="3"/>
  <c r="H21" i="3"/>
  <c r="K20" i="3"/>
  <c r="H20" i="3"/>
  <c r="K19" i="3"/>
  <c r="I19" i="3"/>
  <c r="H19" i="3"/>
  <c r="K18" i="3"/>
  <c r="I18" i="3"/>
  <c r="H18" i="3"/>
  <c r="K17" i="3"/>
  <c r="I17" i="3"/>
  <c r="H17" i="3"/>
  <c r="K16" i="3"/>
  <c r="I16" i="3"/>
  <c r="H16" i="3"/>
  <c r="K15" i="3"/>
  <c r="I15" i="3"/>
  <c r="H15" i="3"/>
  <c r="K14" i="3"/>
  <c r="I14" i="3"/>
  <c r="H14" i="3"/>
  <c r="K13" i="3"/>
  <c r="I13" i="3"/>
  <c r="H13" i="3"/>
  <c r="K12" i="3"/>
  <c r="I12" i="3"/>
  <c r="H12" i="3"/>
  <c r="K11" i="3"/>
  <c r="I11" i="3"/>
  <c r="H11" i="3"/>
  <c r="K10" i="3"/>
  <c r="I10" i="3"/>
  <c r="H10" i="3"/>
  <c r="K9" i="3"/>
  <c r="I9" i="3"/>
  <c r="H9" i="3"/>
  <c r="K8" i="3"/>
  <c r="I8" i="3"/>
  <c r="H8" i="3"/>
  <c r="K7" i="3"/>
  <c r="H7" i="3"/>
</calcChain>
</file>

<file path=xl/sharedStrings.xml><?xml version="1.0" encoding="utf-8"?>
<sst xmlns="http://schemas.openxmlformats.org/spreadsheetml/2006/main" count="576" uniqueCount="248">
  <si>
    <t>計</t>
    <rPh sb="0" eb="1">
      <t>ケイ</t>
    </rPh>
    <phoneticPr fontId="1"/>
  </si>
  <si>
    <t>計</t>
  </si>
  <si>
    <t>男</t>
  </si>
  <si>
    <t>女</t>
  </si>
  <si>
    <t>裸眼視力</t>
    <rPh sb="0" eb="2">
      <t>ラガン</t>
    </rPh>
    <rPh sb="2" eb="4">
      <t>シリョク</t>
    </rPh>
    <phoneticPr fontId="1"/>
  </si>
  <si>
    <t>1.0未満～0.7以上</t>
  </si>
  <si>
    <t>0.7未満～0.3以上</t>
  </si>
  <si>
    <t>耳鼻咽頭</t>
    <rPh sb="0" eb="2">
      <t>ジビ</t>
    </rPh>
    <rPh sb="2" eb="4">
      <t>イントウ</t>
    </rPh>
    <phoneticPr fontId="1"/>
  </si>
  <si>
    <t>耳疾患</t>
  </si>
  <si>
    <t>鼻・副鼻腔疾患</t>
  </si>
  <si>
    <t>ぜん息</t>
  </si>
  <si>
    <t>腎臓疾患</t>
  </si>
  <si>
    <t>言語障害</t>
  </si>
  <si>
    <t>その他の疾病・異常</t>
  </si>
  <si>
    <t>区　　分</t>
    <rPh sb="0" eb="1">
      <t>ク</t>
    </rPh>
    <rPh sb="3" eb="4">
      <t>ブン</t>
    </rPh>
    <phoneticPr fontId="1"/>
  </si>
  <si>
    <t>計（本）</t>
    <rPh sb="0" eb="1">
      <t>ケイ</t>
    </rPh>
    <rPh sb="2" eb="3">
      <t>ホン</t>
    </rPh>
    <phoneticPr fontId="1"/>
  </si>
  <si>
    <t>　蛋　　白　　検　　出　の　者</t>
    <rPh sb="14" eb="15">
      <t>シャ</t>
    </rPh>
    <phoneticPr fontId="1"/>
  </si>
  <si>
    <t>　尿　　糖　　検　　出　の　者</t>
    <rPh sb="14" eb="15">
      <t>シャ</t>
    </rPh>
    <phoneticPr fontId="1"/>
  </si>
  <si>
    <t>注：　標本数が少ないので、調査結果を利用する際には注意を要する。</t>
    <rPh sb="0" eb="1">
      <t>チュウ</t>
    </rPh>
    <rPh sb="3" eb="5">
      <t>ヒョウホン</t>
    </rPh>
    <rPh sb="5" eb="6">
      <t>スウ</t>
    </rPh>
    <rPh sb="7" eb="8">
      <t>スク</t>
    </rPh>
    <rPh sb="13" eb="15">
      <t>チョウサ</t>
    </rPh>
    <rPh sb="15" eb="17">
      <t>ケッカ</t>
    </rPh>
    <rPh sb="18" eb="20">
      <t>リヨウ</t>
    </rPh>
    <rPh sb="22" eb="23">
      <t>サイ</t>
    </rPh>
    <rPh sb="25" eb="27">
      <t>チュウイ</t>
    </rPh>
    <rPh sb="28" eb="29">
      <t>ヨウ</t>
    </rPh>
    <phoneticPr fontId="1"/>
  </si>
  <si>
    <t>（単位：％、本）</t>
    <rPh sb="1" eb="3">
      <t>タンイ</t>
    </rPh>
    <rPh sb="6" eb="7">
      <t>ホン</t>
    </rPh>
    <phoneticPr fontId="1"/>
  </si>
  <si>
    <t xml:space="preserve"> 計（本）</t>
    <rPh sb="1" eb="2">
      <t>ケイ</t>
    </rPh>
    <rPh sb="3" eb="4">
      <t>ホン</t>
    </rPh>
    <phoneticPr fontId="1"/>
  </si>
  <si>
    <t>処置歯数（本）</t>
    <rPh sb="0" eb="2">
      <t>ショチ</t>
    </rPh>
    <rPh sb="2" eb="3">
      <t>ハ</t>
    </rPh>
    <rPh sb="3" eb="4">
      <t>カズ</t>
    </rPh>
    <rPh sb="5" eb="6">
      <t>ホン</t>
    </rPh>
    <phoneticPr fontId="1"/>
  </si>
  <si>
    <t>未処置歯数（本）</t>
    <rPh sb="0" eb="1">
      <t>ミ</t>
    </rPh>
    <rPh sb="1" eb="3">
      <t>ショチ</t>
    </rPh>
    <rPh sb="3" eb="4">
      <t>ハ</t>
    </rPh>
    <rPh sb="4" eb="5">
      <t>スウ</t>
    </rPh>
    <rPh sb="6" eb="7">
      <t>ホン</t>
    </rPh>
    <phoneticPr fontId="1"/>
  </si>
  <si>
    <t>むし歯(う歯)</t>
    <rPh sb="2" eb="3">
      <t>バ</t>
    </rPh>
    <rPh sb="5" eb="6">
      <t>シ</t>
    </rPh>
    <phoneticPr fontId="1"/>
  </si>
  <si>
    <t>歯・口腔　　</t>
    <rPh sb="0" eb="1">
      <t>ハ</t>
    </rPh>
    <rPh sb="2" eb="4">
      <t>コウクウ</t>
    </rPh>
    <phoneticPr fontId="1"/>
  </si>
  <si>
    <t>むし歯
(う歯)</t>
    <rPh sb="2" eb="3">
      <t>バ</t>
    </rPh>
    <rPh sb="6" eb="7">
      <t>シ</t>
    </rPh>
    <phoneticPr fontId="1"/>
  </si>
  <si>
    <t>歯列・咬合</t>
    <rPh sb="0" eb="2">
      <t>シレツ</t>
    </rPh>
    <rPh sb="3" eb="5">
      <t>コウゴウ</t>
    </rPh>
    <phoneticPr fontId="1"/>
  </si>
  <si>
    <t>顎関節</t>
    <rPh sb="0" eb="1">
      <t>ガク</t>
    </rPh>
    <rPh sb="1" eb="3">
      <t>カンセツ</t>
    </rPh>
    <phoneticPr fontId="1"/>
  </si>
  <si>
    <t>歯垢の状態</t>
    <rPh sb="0" eb="2">
      <t>シコウ</t>
    </rPh>
    <rPh sb="3" eb="5">
      <t>ジョウタイ</t>
    </rPh>
    <phoneticPr fontId="1"/>
  </si>
  <si>
    <t>歯肉の状態</t>
    <rPh sb="0" eb="2">
      <t>シニク</t>
    </rPh>
    <rPh sb="3" eb="5">
      <t>ジョウタイ</t>
    </rPh>
    <phoneticPr fontId="1"/>
  </si>
  <si>
    <t>その他の疾病・異常</t>
    <rPh sb="2" eb="3">
      <t>タ</t>
    </rPh>
    <phoneticPr fontId="1"/>
  </si>
  <si>
    <t>永久歯の一人当り平均</t>
    <rPh sb="0" eb="3">
      <t>エイキュウシ</t>
    </rPh>
    <rPh sb="4" eb="6">
      <t>ヒトリ</t>
    </rPh>
    <rPh sb="6" eb="7">
      <t>ア</t>
    </rPh>
    <rPh sb="8" eb="10">
      <t>ヘイキン</t>
    </rPh>
    <phoneticPr fontId="1"/>
  </si>
  <si>
    <t>むし歯(う歯)等数</t>
    <rPh sb="2" eb="3">
      <t>バ</t>
    </rPh>
    <rPh sb="5" eb="6">
      <t>シ</t>
    </rPh>
    <rPh sb="7" eb="8">
      <t>トウ</t>
    </rPh>
    <rPh sb="8" eb="9">
      <t>スウ</t>
    </rPh>
    <phoneticPr fontId="1"/>
  </si>
  <si>
    <t>　栄　養　状　態</t>
    <rPh sb="1" eb="2">
      <t>エイ</t>
    </rPh>
    <rPh sb="3" eb="4">
      <t>オサム</t>
    </rPh>
    <rPh sb="5" eb="6">
      <t>ジョウ</t>
    </rPh>
    <rPh sb="7" eb="8">
      <t>タイ</t>
    </rPh>
    <phoneticPr fontId="1"/>
  </si>
  <si>
    <t>皮膚</t>
    <rPh sb="0" eb="2">
      <t>ヒフ</t>
    </rPh>
    <phoneticPr fontId="1"/>
  </si>
  <si>
    <t>疾患</t>
    <rPh sb="0" eb="2">
      <t>シッカン</t>
    </rPh>
    <phoneticPr fontId="1"/>
  </si>
  <si>
    <t>アトピー性皮膚炎</t>
    <rPh sb="4" eb="5">
      <t>セイ</t>
    </rPh>
    <rPh sb="5" eb="8">
      <t>ヒフエン</t>
    </rPh>
    <phoneticPr fontId="1"/>
  </si>
  <si>
    <t>その他の皮膚疾患</t>
    <rPh sb="2" eb="3">
      <t>タ</t>
    </rPh>
    <rPh sb="4" eb="6">
      <t>ヒフ</t>
    </rPh>
    <rPh sb="6" eb="8">
      <t>シッカン</t>
    </rPh>
    <phoneticPr fontId="1"/>
  </si>
  <si>
    <t>喪失歯数（本）</t>
    <rPh sb="0" eb="2">
      <t>ソウシツ</t>
    </rPh>
    <rPh sb="2" eb="3">
      <t>シ</t>
    </rPh>
    <rPh sb="3" eb="4">
      <t>スウ</t>
    </rPh>
    <rPh sb="5" eb="6">
      <t>ホン</t>
    </rPh>
    <phoneticPr fontId="1"/>
  </si>
  <si>
    <t>その他の</t>
    <rPh sb="2" eb="3">
      <t>タ</t>
    </rPh>
    <phoneticPr fontId="1"/>
  </si>
  <si>
    <t>疾病・異常</t>
    <rPh sb="0" eb="2">
      <t>シッペイ</t>
    </rPh>
    <rPh sb="3" eb="5">
      <t>イジョウ</t>
    </rPh>
    <phoneticPr fontId="1"/>
  </si>
  <si>
    <t>幼　稚　園</t>
    <phoneticPr fontId="1"/>
  </si>
  <si>
    <t>小　学　校</t>
    <phoneticPr fontId="1"/>
  </si>
  <si>
    <t>中　学　校</t>
    <phoneticPr fontId="1"/>
  </si>
  <si>
    <t>高　等　学　校</t>
    <phoneticPr fontId="1"/>
  </si>
  <si>
    <t>　　難　　　　　　　聴</t>
    <phoneticPr fontId="1"/>
  </si>
  <si>
    <t>口腔咽喉頭疾患･異常</t>
    <phoneticPr fontId="1"/>
  </si>
  <si>
    <t>処置完了者</t>
    <phoneticPr fontId="1"/>
  </si>
  <si>
    <t>未処置歯のある者</t>
    <phoneticPr fontId="1"/>
  </si>
  <si>
    <t>　結　　　　　　　核</t>
    <phoneticPr fontId="1"/>
  </si>
  <si>
    <t>　心 　 電  　図  　異  　常</t>
    <phoneticPr fontId="1"/>
  </si>
  <si>
    <t>１．この表は、健康診断受検者のうち疾病・異常該当者（疾病・異常に該当する旨健康診断票に記載のあった者）の占める割合</t>
    <rPh sb="4" eb="5">
      <t>ヒョウ</t>
    </rPh>
    <rPh sb="7" eb="9">
      <t>ケンコウ</t>
    </rPh>
    <rPh sb="9" eb="11">
      <t>シンダン</t>
    </rPh>
    <rPh sb="11" eb="13">
      <t>ジュケン</t>
    </rPh>
    <rPh sb="13" eb="14">
      <t>シャ</t>
    </rPh>
    <rPh sb="17" eb="19">
      <t>シッペイ</t>
    </rPh>
    <rPh sb="20" eb="22">
      <t>イジョウ</t>
    </rPh>
    <rPh sb="22" eb="24">
      <t>ガイトウ</t>
    </rPh>
    <rPh sb="24" eb="25">
      <t>シャ</t>
    </rPh>
    <rPh sb="26" eb="28">
      <t>シッペイ</t>
    </rPh>
    <rPh sb="29" eb="31">
      <t>イジョウ</t>
    </rPh>
    <rPh sb="32" eb="34">
      <t>ガイトウ</t>
    </rPh>
    <rPh sb="36" eb="37">
      <t>ムネ</t>
    </rPh>
    <rPh sb="37" eb="39">
      <t>ケンコウ</t>
    </rPh>
    <rPh sb="39" eb="41">
      <t>シンダン</t>
    </rPh>
    <rPh sb="41" eb="42">
      <t>ヒョウ</t>
    </rPh>
    <rPh sb="43" eb="45">
      <t>キサイ</t>
    </rPh>
    <rPh sb="49" eb="50">
      <t>モノ</t>
    </rPh>
    <rPh sb="52" eb="53">
      <t>シ</t>
    </rPh>
    <phoneticPr fontId="1"/>
  </si>
  <si>
    <t>X</t>
  </si>
  <si>
    <t>…</t>
  </si>
  <si>
    <t>-</t>
  </si>
  <si>
    <t xml:space="preserve">  　眼 の 疾 病・ 異 常</t>
    <rPh sb="9" eb="10">
      <t>ビョウ</t>
    </rPh>
    <phoneticPr fontId="1"/>
  </si>
  <si>
    <t>0.3未満</t>
    <phoneticPr fontId="1"/>
  </si>
  <si>
    <t xml:space="preserve">  結 核 の 精 密 検 査 の 対 象 者</t>
    <rPh sb="2" eb="3">
      <t>ケッ</t>
    </rPh>
    <rPh sb="4" eb="5">
      <t>カク</t>
    </rPh>
    <rPh sb="8" eb="9">
      <t>セイ</t>
    </rPh>
    <rPh sb="10" eb="11">
      <t>ミツ</t>
    </rPh>
    <rPh sb="12" eb="13">
      <t>ケン</t>
    </rPh>
    <rPh sb="14" eb="15">
      <t>サ</t>
    </rPh>
    <rPh sb="18" eb="19">
      <t>タイ</t>
    </rPh>
    <rPh sb="20" eb="21">
      <t>ゾウ</t>
    </rPh>
    <rPh sb="22" eb="23">
      <t>モノ</t>
    </rPh>
    <phoneticPr fontId="1"/>
  </si>
  <si>
    <t>　心 臓 の 疾 病 ・ 異 常</t>
    <phoneticPr fontId="1"/>
  </si>
  <si>
    <t>　　の推定値を示したものである。</t>
    <rPh sb="3" eb="6">
      <t>スイテイチ</t>
    </rPh>
    <phoneticPr fontId="1"/>
  </si>
  <si>
    <t>２．永久歯の１人当たりの平均むし歯等数については、中学校１年（１２歳）のみを調査対象としている。</t>
    <rPh sb="2" eb="5">
      <t>エイキュウシ</t>
    </rPh>
    <rPh sb="7" eb="8">
      <t>リ</t>
    </rPh>
    <rPh sb="8" eb="9">
      <t>ア</t>
    </rPh>
    <rPh sb="12" eb="14">
      <t>ヘイキン</t>
    </rPh>
    <rPh sb="16" eb="17">
      <t>バ</t>
    </rPh>
    <rPh sb="17" eb="18">
      <t>ナド</t>
    </rPh>
    <rPh sb="18" eb="19">
      <t>スウ</t>
    </rPh>
    <rPh sb="25" eb="28">
      <t>チュウガッコウ</t>
    </rPh>
    <rPh sb="29" eb="30">
      <t>ネン</t>
    </rPh>
    <rPh sb="33" eb="34">
      <t>サイ</t>
    </rPh>
    <rPh sb="38" eb="40">
      <t>チョウサ</t>
    </rPh>
    <rPh sb="40" eb="42">
      <t>タイショウ</t>
    </rPh>
    <phoneticPr fontId="1"/>
  </si>
  <si>
    <t>３．「X」は疾病・異常被患率等の標準誤差が５以上，受検者数が100人（５歳は50人）未満，回答校が１校以下又は疾病・異常</t>
    <phoneticPr fontId="1"/>
  </si>
  <si>
    <t xml:space="preserve">    被患率が100.0%のため統計数値を公表しない。</t>
    <phoneticPr fontId="1"/>
  </si>
  <si>
    <t>表５　　疾病・異常被患率等</t>
    <rPh sb="0" eb="1">
      <t>ヒョウ</t>
    </rPh>
    <rPh sb="12" eb="13">
      <t>トウ</t>
    </rPh>
    <phoneticPr fontId="1"/>
  </si>
  <si>
    <t>　せき柱 ・ 胸郭・四肢の状態</t>
    <rPh sb="3" eb="4">
      <t>ハシラ</t>
    </rPh>
    <rPh sb="7" eb="8">
      <t>ムネ</t>
    </rPh>
    <rPh sb="8" eb="9">
      <t>クルワ</t>
    </rPh>
    <rPh sb="10" eb="12">
      <t>シシ</t>
    </rPh>
    <rPh sb="13" eb="15">
      <t>ジョウタイ</t>
    </rPh>
    <phoneticPr fontId="1"/>
  </si>
  <si>
    <t>-</t>
    <phoneticPr fontId="1"/>
  </si>
  <si>
    <t>X</t>
    <phoneticPr fontId="1"/>
  </si>
  <si>
    <t>表１　身長の平均値（青森県、全国)</t>
    <rPh sb="0" eb="1">
      <t>ヒョウ</t>
    </rPh>
    <rPh sb="3" eb="5">
      <t>シンチョウ</t>
    </rPh>
    <rPh sb="6" eb="9">
      <t>ヘイキンチ</t>
    </rPh>
    <rPh sb="10" eb="13">
      <t>アオモリケン</t>
    </rPh>
    <rPh sb="14" eb="16">
      <t>ゼンコク</t>
    </rPh>
    <phoneticPr fontId="1"/>
  </si>
  <si>
    <t>年齢</t>
    <rPh sb="0" eb="2">
      <t>ネンレイ</t>
    </rPh>
    <phoneticPr fontId="1"/>
  </si>
  <si>
    <t>身             長 (cm)</t>
    <phoneticPr fontId="1"/>
  </si>
  <si>
    <t>青森県</t>
    <rPh sb="0" eb="3">
      <t>アオモリケン</t>
    </rPh>
    <phoneticPr fontId="1"/>
  </si>
  <si>
    <t>令和２年度</t>
    <rPh sb="0" eb="2">
      <t>レイワ</t>
    </rPh>
    <rPh sb="3" eb="5">
      <t>ネンド</t>
    </rPh>
    <phoneticPr fontId="1"/>
  </si>
  <si>
    <t>令和元年度</t>
    <rPh sb="0" eb="2">
      <t>レイワ</t>
    </rPh>
    <rPh sb="2" eb="3">
      <t>ガン</t>
    </rPh>
    <rPh sb="3" eb="5">
      <t>ネンド</t>
    </rPh>
    <phoneticPr fontId="1"/>
  </si>
  <si>
    <t>昨年度との</t>
    <rPh sb="0" eb="3">
      <t>サクネンド</t>
    </rPh>
    <phoneticPr fontId="1"/>
  </si>
  <si>
    <t>年 間
発育量</t>
    <rPh sb="0" eb="1">
      <t>トシ</t>
    </rPh>
    <rPh sb="2" eb="3">
      <t>マ</t>
    </rPh>
    <rPh sb="4" eb="6">
      <t>ハツイク</t>
    </rPh>
    <rPh sb="6" eb="7">
      <t>リョウ</t>
    </rPh>
    <phoneticPr fontId="1"/>
  </si>
  <si>
    <t>令和２年度</t>
    <rPh sb="0" eb="1">
      <t>レイ</t>
    </rPh>
    <rPh sb="1" eb="2">
      <t>カズ</t>
    </rPh>
    <rPh sb="3" eb="5">
      <t>ネンド</t>
    </rPh>
    <phoneticPr fontId="1"/>
  </si>
  <si>
    <t>全国との</t>
    <rPh sb="0" eb="2">
      <t>ゼンコク</t>
    </rPh>
    <phoneticPr fontId="1"/>
  </si>
  <si>
    <t>元年度</t>
    <rPh sb="0" eb="1">
      <t>ガン</t>
    </rPh>
    <rPh sb="1" eb="3">
      <t>ネンド</t>
    </rPh>
    <phoneticPr fontId="1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</si>
  <si>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1"/>
  </si>
  <si>
    <t>（青森県）　　　Ａ</t>
    <rPh sb="1" eb="4">
      <t>アオモリケン</t>
    </rPh>
    <phoneticPr fontId="1"/>
  </si>
  <si>
    <t>（青森県）　　　Ｂ</t>
    <rPh sb="1" eb="4">
      <t>アオモリケン</t>
    </rPh>
    <phoneticPr fontId="1"/>
  </si>
  <si>
    <t>差
Ａ－Ｂ</t>
    <rPh sb="0" eb="1">
      <t>サ</t>
    </rPh>
    <phoneticPr fontId="1"/>
  </si>
  <si>
    <t>（全　国）     Ｃ</t>
    <rPh sb="1" eb="2">
      <t>ゼン</t>
    </rPh>
    <rPh sb="3" eb="4">
      <t>クニ</t>
    </rPh>
    <phoneticPr fontId="1"/>
  </si>
  <si>
    <t>差
Ａ－Ｃ</t>
    <rPh sb="0" eb="1">
      <t>サ</t>
    </rPh>
    <phoneticPr fontId="1"/>
  </si>
  <si>
    <t>青森県
順　位</t>
    <rPh sb="0" eb="3">
      <t>アオモリケン</t>
    </rPh>
    <rPh sb="4" eb="5">
      <t>ジュン</t>
    </rPh>
    <rPh sb="6" eb="7">
      <t>イ</t>
    </rPh>
    <phoneticPr fontId="1"/>
  </si>
  <si>
    <t xml:space="preserve"> 幼稚園</t>
    <phoneticPr fontId="1"/>
  </si>
  <si>
    <t xml:space="preserve"> 5歳</t>
    <phoneticPr fontId="1"/>
  </si>
  <si>
    <t>　　 －</t>
    <phoneticPr fontId="1"/>
  </si>
  <si>
    <t xml:space="preserve"> </t>
  </si>
  <si>
    <t xml:space="preserve"> 6歳</t>
    <rPh sb="2" eb="3">
      <t>サイ</t>
    </rPh>
    <phoneticPr fontId="1"/>
  </si>
  <si>
    <t xml:space="preserve">          </t>
  </si>
  <si>
    <t xml:space="preserve"> 7歳</t>
    <rPh sb="2" eb="3">
      <t>サイ</t>
    </rPh>
    <phoneticPr fontId="1"/>
  </si>
  <si>
    <t xml:space="preserve"> 小学校</t>
  </si>
  <si>
    <t xml:space="preserve"> 8歳</t>
    <rPh sb="2" eb="3">
      <t>サイ</t>
    </rPh>
    <phoneticPr fontId="1"/>
  </si>
  <si>
    <t xml:space="preserve"> 9歳</t>
    <rPh sb="2" eb="3">
      <t>サイ</t>
    </rPh>
    <phoneticPr fontId="1"/>
  </si>
  <si>
    <t>10歳</t>
    <rPh sb="2" eb="3">
      <t>サイ</t>
    </rPh>
    <phoneticPr fontId="1"/>
  </si>
  <si>
    <t>男</t>
    <rPh sb="0" eb="1">
      <t>オトコ</t>
    </rPh>
    <phoneticPr fontId="1"/>
  </si>
  <si>
    <t>11歳</t>
    <rPh sb="2" eb="3">
      <t>サイ</t>
    </rPh>
    <phoneticPr fontId="1"/>
  </si>
  <si>
    <t xml:space="preserve"> 中学校</t>
  </si>
  <si>
    <t>12歳</t>
    <rPh sb="2" eb="3">
      <t>サイ</t>
    </rPh>
    <phoneticPr fontId="1"/>
  </si>
  <si>
    <t>13歳</t>
    <rPh sb="2" eb="3">
      <t>サイ</t>
    </rPh>
    <phoneticPr fontId="1"/>
  </si>
  <si>
    <t>14歳</t>
    <rPh sb="2" eb="3">
      <t>サイ</t>
    </rPh>
    <phoneticPr fontId="1"/>
  </si>
  <si>
    <t xml:space="preserve"> 高等学校</t>
  </si>
  <si>
    <t>15歳</t>
    <rPh sb="2" eb="3">
      <t>サイ</t>
    </rPh>
    <phoneticPr fontId="1"/>
  </si>
  <si>
    <t>16歳</t>
    <rPh sb="2" eb="3">
      <t>サイ</t>
    </rPh>
    <phoneticPr fontId="1"/>
  </si>
  <si>
    <t>17歳</t>
    <rPh sb="2" eb="3">
      <t>サイ</t>
    </rPh>
    <phoneticPr fontId="1"/>
  </si>
  <si>
    <t xml:space="preserve"> 幼稚園</t>
  </si>
  <si>
    <t>女</t>
    <rPh sb="0" eb="1">
      <t>オンナ</t>
    </rPh>
    <phoneticPr fontId="1"/>
  </si>
  <si>
    <t>（注）：１．年間発育量とは、前年度からの発育増加量を指す。例えば、男子１１歳の７．２ｃｍは、１４７．４ｃｍ</t>
    <phoneticPr fontId="1"/>
  </si>
  <si>
    <t>　　　　　 （令和２年度の１１歳の数値）－１４０．２ｃｍ（令和元年度の１０歳の数値）で求められる。</t>
    <rPh sb="7" eb="9">
      <t>レイワ</t>
    </rPh>
    <rPh sb="29" eb="31">
      <t>レイワ</t>
    </rPh>
    <rPh sb="31" eb="32">
      <t>ガン</t>
    </rPh>
    <rPh sb="32" eb="34">
      <t>ネンド</t>
    </rPh>
    <phoneticPr fontId="1"/>
  </si>
  <si>
    <t xml:space="preserve">           </t>
    <phoneticPr fontId="1"/>
  </si>
  <si>
    <t>　</t>
    <phoneticPr fontId="1"/>
  </si>
  <si>
    <t>表２　体重の平均値（青森県、全国)</t>
    <rPh sb="0" eb="1">
      <t>ヒョウ</t>
    </rPh>
    <rPh sb="3" eb="5">
      <t>タイジュウ</t>
    </rPh>
    <rPh sb="6" eb="9">
      <t>ヘイキンチ</t>
    </rPh>
    <rPh sb="10" eb="13">
      <t>アオモリケン</t>
    </rPh>
    <rPh sb="14" eb="16">
      <t>ゼンコク</t>
    </rPh>
    <phoneticPr fontId="1"/>
  </si>
  <si>
    <t>体             重 (kg)</t>
    <phoneticPr fontId="1"/>
  </si>
  <si>
    <t>（注）：１．年間発育量とは、前年度からの発育増加量を指す。例えば、男子１１歳の６．７kgは、４２．４kg</t>
    <phoneticPr fontId="1"/>
  </si>
  <si>
    <t>　　　　　（令和２年度の１１歳の数値）－３５．７kg（元年度の１０歳の数値） で求められる。</t>
    <rPh sb="6" eb="8">
      <t>レイワ</t>
    </rPh>
    <rPh sb="27" eb="28">
      <t>ガン</t>
    </rPh>
    <phoneticPr fontId="1"/>
  </si>
  <si>
    <t xml:space="preserve">         </t>
    <phoneticPr fontId="1"/>
  </si>
  <si>
    <t>表３　肥満傾向児・痩身傾向児の出現率</t>
    <rPh sb="0" eb="1">
      <t>ヒョウ</t>
    </rPh>
    <rPh sb="3" eb="5">
      <t>ヒマン</t>
    </rPh>
    <rPh sb="5" eb="8">
      <t>ケイコウジ</t>
    </rPh>
    <rPh sb="9" eb="11">
      <t>ソウシン</t>
    </rPh>
    <rPh sb="11" eb="14">
      <t>ケイコウジ</t>
    </rPh>
    <rPh sb="15" eb="18">
      <t>シュツゲンリツ</t>
    </rPh>
    <phoneticPr fontId="1"/>
  </si>
  <si>
    <t>単位  （％）</t>
    <rPh sb="0" eb="2">
      <t>タンイ</t>
    </rPh>
    <phoneticPr fontId="1"/>
  </si>
  <si>
    <t>区      分</t>
    <phoneticPr fontId="1"/>
  </si>
  <si>
    <t>年齢</t>
    <phoneticPr fontId="1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</si>
  <si>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1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</si>
  <si>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1"/>
  </si>
  <si>
    <t>令和２年度</t>
    <rPh sb="0" eb="2">
      <t>レイワ</t>
    </rPh>
    <rPh sb="3" eb="5">
      <t>ネンド</t>
    </rPh>
    <rPh sb="4" eb="5">
      <t>ド</t>
    </rPh>
    <phoneticPr fontId="1"/>
  </si>
  <si>
    <t>令和２年度</t>
    <rPh sb="0" eb="2">
      <t>レイワ</t>
    </rPh>
    <rPh sb="3" eb="4">
      <t>ネン</t>
    </rPh>
    <rPh sb="4" eb="5">
      <t>ド</t>
    </rPh>
    <phoneticPr fontId="1"/>
  </si>
  <si>
    <t>元年度</t>
    <rPh sb="0" eb="1">
      <t>ガン</t>
    </rPh>
    <rPh sb="1" eb="2">
      <t>ネン</t>
    </rPh>
    <rPh sb="2" eb="3">
      <t>ド</t>
    </rPh>
    <phoneticPr fontId="1"/>
  </si>
  <si>
    <t>（青森県）</t>
    <rPh sb="1" eb="4">
      <t>アオモリケン</t>
    </rPh>
    <phoneticPr fontId="1"/>
  </si>
  <si>
    <t>差</t>
    <rPh sb="0" eb="1">
      <t>サ</t>
    </rPh>
    <phoneticPr fontId="1"/>
  </si>
  <si>
    <t>（全　国）</t>
    <rPh sb="1" eb="2">
      <t>ゼン</t>
    </rPh>
    <rPh sb="3" eb="4">
      <t>クニ</t>
    </rPh>
    <phoneticPr fontId="1"/>
  </si>
  <si>
    <t>A</t>
    <phoneticPr fontId="1"/>
  </si>
  <si>
    <t>B</t>
    <phoneticPr fontId="1"/>
  </si>
  <si>
    <t>A－B</t>
    <phoneticPr fontId="1"/>
  </si>
  <si>
    <t>C</t>
    <phoneticPr fontId="1"/>
  </si>
  <si>
    <t>A－C</t>
    <phoneticPr fontId="1"/>
  </si>
  <si>
    <t>D</t>
    <phoneticPr fontId="1"/>
  </si>
  <si>
    <t>E</t>
    <phoneticPr fontId="1"/>
  </si>
  <si>
    <t>D－E</t>
    <phoneticPr fontId="1"/>
  </si>
  <si>
    <t>F</t>
    <phoneticPr fontId="1"/>
  </si>
  <si>
    <t>D－F</t>
    <phoneticPr fontId="1"/>
  </si>
  <si>
    <t>幼稚園</t>
    <phoneticPr fontId="1"/>
  </si>
  <si>
    <t>小学校</t>
    <phoneticPr fontId="1"/>
  </si>
  <si>
    <t>中学校</t>
    <phoneticPr fontId="1"/>
  </si>
  <si>
    <t>高等学校</t>
    <phoneticPr fontId="1"/>
  </si>
  <si>
    <t>注： １．肥満傾向児とは、性別・年齢別・身長別標準体重から肥満度を求め、肥満度が２０％以上の者である。</t>
    <rPh sb="0" eb="1">
      <t>チュウ</t>
    </rPh>
    <phoneticPr fontId="1"/>
  </si>
  <si>
    <t xml:space="preserve"> 　　２．痩身傾向児とは、性別・年齢別・身長別標準体重から肥満度を求め、肥満度が－２０％以下の者である。</t>
    <phoneticPr fontId="1"/>
  </si>
  <si>
    <t xml:space="preserve">     ※  肥満度＝（実測体重－身長別標準体重）／身長別標準体重×100％</t>
    <phoneticPr fontId="1"/>
  </si>
  <si>
    <t>表４　30年前の身体計測平均値と今年度平均値との比較（青森県）</t>
    <rPh sb="0" eb="1">
      <t>ヒョウ</t>
    </rPh>
    <rPh sb="5" eb="7">
      <t>ネンマエ</t>
    </rPh>
    <rPh sb="8" eb="10">
      <t>シンタイ</t>
    </rPh>
    <rPh sb="10" eb="12">
      <t>ケイソク</t>
    </rPh>
    <rPh sb="12" eb="14">
      <t>ヘイキン</t>
    </rPh>
    <rPh sb="14" eb="15">
      <t>チ</t>
    </rPh>
    <rPh sb="16" eb="19">
      <t>コンネンド</t>
    </rPh>
    <rPh sb="19" eb="22">
      <t>ヘイキンチ</t>
    </rPh>
    <rPh sb="24" eb="26">
      <t>ヒカク</t>
    </rPh>
    <rPh sb="27" eb="30">
      <t>アオモリケン</t>
    </rPh>
    <phoneticPr fontId="1"/>
  </si>
  <si>
    <t xml:space="preserve">   身　長　（ｃｍ）</t>
    <phoneticPr fontId="1"/>
  </si>
  <si>
    <t xml:space="preserve">   体　重　（ｋｇ）</t>
    <phoneticPr fontId="1"/>
  </si>
  <si>
    <t xml:space="preserve"> 区      分</t>
    <phoneticPr fontId="1"/>
  </si>
  <si>
    <t>令和２年度</t>
    <rPh sb="0" eb="2">
      <t>レイワ</t>
    </rPh>
    <phoneticPr fontId="1"/>
  </si>
  <si>
    <t>平成２年度</t>
    <rPh sb="0" eb="2">
      <t>ヘイセイ</t>
    </rPh>
    <phoneticPr fontId="1"/>
  </si>
  <si>
    <t>差</t>
    <phoneticPr fontId="1"/>
  </si>
  <si>
    <t xml:space="preserve"> Ａ</t>
    <phoneticPr fontId="1"/>
  </si>
  <si>
    <t xml:space="preserve"> Ｂ</t>
    <phoneticPr fontId="1"/>
  </si>
  <si>
    <t>Ａ－Ｂ</t>
    <phoneticPr fontId="1"/>
  </si>
  <si>
    <t xml:space="preserve"> Ｃ</t>
    <phoneticPr fontId="1"/>
  </si>
  <si>
    <t xml:space="preserve"> Ｄ</t>
    <phoneticPr fontId="1"/>
  </si>
  <si>
    <t>Ｃ－Ｄ</t>
    <phoneticPr fontId="1"/>
  </si>
  <si>
    <t>表６　　疾病・異常の被患率等</t>
    <rPh sb="0" eb="1">
      <t>ヒョウ</t>
    </rPh>
    <rPh sb="13" eb="14">
      <t>トウ</t>
    </rPh>
    <phoneticPr fontId="1"/>
  </si>
  <si>
    <t>70％以上～80％未満</t>
    <rPh sb="3" eb="5">
      <t>イジョウ</t>
    </rPh>
    <rPh sb="9" eb="11">
      <t>ミマン</t>
    </rPh>
    <phoneticPr fontId="1"/>
  </si>
  <si>
    <t>裸眼視力1.0未満の者</t>
    <phoneticPr fontId="1" type="Hiragana"/>
  </si>
  <si>
    <t>60 ～ 70</t>
    <phoneticPr fontId="1"/>
  </si>
  <si>
    <t>50 ～ 60</t>
    <phoneticPr fontId="1"/>
  </si>
  <si>
    <t>むし歯（う歯）</t>
    <phoneticPr fontId="1"/>
  </si>
  <si>
    <t>40 ～ 50</t>
    <phoneticPr fontId="1"/>
  </si>
  <si>
    <t>むし歯（う歯）</t>
    <rPh sb="2" eb="3">
      <t>バ</t>
    </rPh>
    <rPh sb="5" eb="6">
      <t>ハ</t>
    </rPh>
    <phoneticPr fontId="1"/>
  </si>
  <si>
    <t>むし歯（う歯）</t>
    <rPh sb="2" eb="3">
      <t>ば</t>
    </rPh>
    <rPh sb="5" eb="6">
      <t>は</t>
    </rPh>
    <phoneticPr fontId="1" type="Hiragana"/>
  </si>
  <si>
    <t>30 ～ 40</t>
    <phoneticPr fontId="1"/>
  </si>
  <si>
    <t>20 ～ 30</t>
    <phoneticPr fontId="1"/>
  </si>
  <si>
    <t>10 ～ 20</t>
    <phoneticPr fontId="1"/>
  </si>
  <si>
    <t>鼻・副鼻腔疾患
歯・口腔のその他の疾病・異常</t>
    <rPh sb="0" eb="1">
      <t>はな</t>
    </rPh>
    <rPh sb="2" eb="5">
      <t>ふくびくう</t>
    </rPh>
    <rPh sb="5" eb="7">
      <t>しっかん</t>
    </rPh>
    <rPh sb="8" eb="9">
      <t>は</t>
    </rPh>
    <rPh sb="10" eb="12">
      <t>こうくう</t>
    </rPh>
    <rPh sb="15" eb="16">
      <t>た</t>
    </rPh>
    <rPh sb="17" eb="19">
      <t>しっぺい</t>
    </rPh>
    <rPh sb="20" eb="22">
      <t>いじょう</t>
    </rPh>
    <phoneticPr fontId="1" type="Hiragana"/>
  </si>
  <si>
    <t>鼻・副鼻腔疾患</t>
    <rPh sb="0" eb="1">
      <t>はな</t>
    </rPh>
    <rPh sb="2" eb="5">
      <t>ふくびこう</t>
    </rPh>
    <rPh sb="5" eb="7">
      <t>しっかん</t>
    </rPh>
    <phoneticPr fontId="1" type="Hiragana"/>
  </si>
  <si>
    <t>1 ～ 10</t>
    <phoneticPr fontId="1"/>
  </si>
  <si>
    <t>8 ～ 10</t>
    <phoneticPr fontId="1"/>
  </si>
  <si>
    <t>6 ～ 8</t>
    <phoneticPr fontId="1"/>
  </si>
  <si>
    <t>アトピー性皮膚炎</t>
    <rPh sb="4" eb="8">
      <t>せいひふえん</t>
    </rPh>
    <phoneticPr fontId="1" type="Hiragana"/>
  </si>
  <si>
    <t>耳疾患</t>
    <rPh sb="0" eb="1">
      <t>みみ</t>
    </rPh>
    <rPh sb="1" eb="3">
      <t>しっかん</t>
    </rPh>
    <phoneticPr fontId="1" type="Hiragana"/>
  </si>
  <si>
    <t>4 ～ 6</t>
    <phoneticPr fontId="1"/>
  </si>
  <si>
    <t>歯列・咬合</t>
    <phoneticPr fontId="1" type="Hiragana"/>
  </si>
  <si>
    <t>眼の疾病・異常
栄養状態
その他の疾病・異常</t>
    <rPh sb="0" eb="1">
      <t>め</t>
    </rPh>
    <rPh sb="2" eb="4">
      <t>しっぺい</t>
    </rPh>
    <rPh sb="5" eb="7">
      <t>いじょう</t>
    </rPh>
    <rPh sb="8" eb="10">
      <t>えいよう</t>
    </rPh>
    <rPh sb="10" eb="12">
      <t>じょうたい</t>
    </rPh>
    <rPh sb="15" eb="16">
      <t>た</t>
    </rPh>
    <rPh sb="17" eb="19">
      <t>しっぺい</t>
    </rPh>
    <rPh sb="20" eb="22">
      <t>いじょう</t>
    </rPh>
    <phoneticPr fontId="1" type="Hiragana"/>
  </si>
  <si>
    <t>耳疾患
歯肉の状態
歯・口腔のその他の疾病・異常</t>
    <rPh sb="0" eb="3">
      <t>みみしっかん</t>
    </rPh>
    <rPh sb="4" eb="5">
      <t>は</t>
    </rPh>
    <rPh sb="5" eb="6">
      <t>にく</t>
    </rPh>
    <rPh sb="7" eb="9">
      <t>じょうたい</t>
    </rPh>
    <rPh sb="10" eb="11">
      <t>は</t>
    </rPh>
    <rPh sb="12" eb="14">
      <t>こうくう</t>
    </rPh>
    <rPh sb="17" eb="18">
      <t>た</t>
    </rPh>
    <rPh sb="19" eb="21">
      <t>しっぺい</t>
    </rPh>
    <rPh sb="22" eb="24">
      <t>いじょう</t>
    </rPh>
    <phoneticPr fontId="1" type="Hiragana"/>
  </si>
  <si>
    <t>鼻・副鼻腔疾患
歯列・咬合
歯垢の状態
歯肉の状態
その他の疾病・異常</t>
    <rPh sb="0" eb="1">
      <t>はな</t>
    </rPh>
    <rPh sb="2" eb="5">
      <t>ふくびこう</t>
    </rPh>
    <rPh sb="5" eb="7">
      <t>しっかん</t>
    </rPh>
    <rPh sb="8" eb="9">
      <t>は</t>
    </rPh>
    <rPh sb="9" eb="10">
      <t>れつ</t>
    </rPh>
    <rPh sb="11" eb="13">
      <t>こうごう</t>
    </rPh>
    <rPh sb="14" eb="16">
      <t>しこう</t>
    </rPh>
    <rPh sb="17" eb="19">
      <t>じょうたい</t>
    </rPh>
    <rPh sb="20" eb="21">
      <t>は</t>
    </rPh>
    <rPh sb="21" eb="22">
      <t>にく</t>
    </rPh>
    <rPh sb="23" eb="25">
      <t>じょうたい</t>
    </rPh>
    <rPh sb="28" eb="29">
      <t>た</t>
    </rPh>
    <rPh sb="30" eb="32">
      <t>しっぺい</t>
    </rPh>
    <rPh sb="33" eb="35">
      <t>いじょう</t>
    </rPh>
    <phoneticPr fontId="1" type="Hiragana"/>
  </si>
  <si>
    <t>2 ～ 4</t>
    <phoneticPr fontId="1"/>
  </si>
  <si>
    <t>歯・口腔のその他の疾病・異常</t>
    <rPh sb="2" eb="4">
      <t>こうくう</t>
    </rPh>
    <rPh sb="7" eb="8">
      <t>た</t>
    </rPh>
    <rPh sb="9" eb="11">
      <t>しっぺい</t>
    </rPh>
    <rPh sb="12" eb="14">
      <t>いじょう</t>
    </rPh>
    <phoneticPr fontId="1" type="Hiragana"/>
  </si>
  <si>
    <t>歯列・咬合
歯垢の状態
せき柱・胸郭・四肢の状態</t>
    <rPh sb="6" eb="8">
      <t>しこう</t>
    </rPh>
    <rPh sb="9" eb="11">
      <t>じょうたい</t>
    </rPh>
    <phoneticPr fontId="1" type="Hiragana"/>
  </si>
  <si>
    <t>眼の疾病・異常
歯列・咬合
歯垢の状態
せき柱・胸郭・四肢の状態
心電図異常
蛋白検出の者
その他の疾病・異常</t>
    <rPh sb="0" eb="1">
      <t>め</t>
    </rPh>
    <rPh sb="2" eb="4">
      <t>しっぺい</t>
    </rPh>
    <rPh sb="5" eb="7">
      <t>いじょう</t>
    </rPh>
    <rPh sb="8" eb="9">
      <t>は</t>
    </rPh>
    <rPh sb="9" eb="10">
      <t>れつ</t>
    </rPh>
    <rPh sb="11" eb="13">
      <t>こうごう</t>
    </rPh>
    <rPh sb="14" eb="16">
      <t>しこう</t>
    </rPh>
    <rPh sb="17" eb="19">
      <t>じょうたい</t>
    </rPh>
    <rPh sb="33" eb="36">
      <t>しんでんず</t>
    </rPh>
    <rPh sb="36" eb="38">
      <t>いじょう</t>
    </rPh>
    <rPh sb="39" eb="41">
      <t>たんぱく</t>
    </rPh>
    <rPh sb="41" eb="43">
      <t>けんしゅつ</t>
    </rPh>
    <rPh sb="44" eb="45">
      <t>もの</t>
    </rPh>
    <rPh sb="48" eb="49">
      <t>た</t>
    </rPh>
    <rPh sb="50" eb="52">
      <t>しっぺい</t>
    </rPh>
    <rPh sb="53" eb="55">
      <t>いじょう</t>
    </rPh>
    <phoneticPr fontId="1" type="Hiragana"/>
  </si>
  <si>
    <t>眼の疾病・異常</t>
    <rPh sb="0" eb="1">
      <t>め</t>
    </rPh>
    <rPh sb="2" eb="4">
      <t>しっぺい</t>
    </rPh>
    <rPh sb="5" eb="7">
      <t>いじょう</t>
    </rPh>
    <phoneticPr fontId="1" type="Hiragana"/>
  </si>
  <si>
    <t>1 ～ 2</t>
    <phoneticPr fontId="1"/>
  </si>
  <si>
    <t>ぜん息
その他の皮膚疾患
その他の疾病・異常</t>
    <rPh sb="2" eb="3">
      <t>そく</t>
    </rPh>
    <rPh sb="6" eb="7">
      <t>た</t>
    </rPh>
    <rPh sb="8" eb="10">
      <t>ひふ</t>
    </rPh>
    <rPh sb="10" eb="12">
      <t>しっかん</t>
    </rPh>
    <rPh sb="15" eb="16">
      <t>た</t>
    </rPh>
    <rPh sb="17" eb="19">
      <t>しっぺい</t>
    </rPh>
    <rPh sb="20" eb="22">
      <t>いじょう</t>
    </rPh>
    <phoneticPr fontId="1" type="Hiragana"/>
  </si>
  <si>
    <t>歯肉の状態
アトピー性皮膚炎
心電図異常
ぜん息</t>
    <rPh sb="0" eb="2">
      <t>しにく</t>
    </rPh>
    <rPh sb="3" eb="5">
      <t>じょうたい</t>
    </rPh>
    <rPh sb="10" eb="14">
      <t>せいひふえん</t>
    </rPh>
    <rPh sb="15" eb="18">
      <t>しんでんず</t>
    </rPh>
    <rPh sb="18" eb="20">
      <t>いじょう</t>
    </rPh>
    <rPh sb="23" eb="24">
      <t>そく</t>
    </rPh>
    <phoneticPr fontId="1" type="Hiragana"/>
  </si>
  <si>
    <t>栄養状態
アトピー性皮膚炎</t>
    <rPh sb="0" eb="4">
      <t>えいようじょうたい</t>
    </rPh>
    <rPh sb="9" eb="13">
      <t>せいひふえん</t>
    </rPh>
    <phoneticPr fontId="1" type="Hiragana"/>
  </si>
  <si>
    <t>耳疾患
歯・口腔のその他の疾病・異常
アトピー性皮膚炎
心電図異常
蛋白検出の者</t>
    <rPh sb="0" eb="1">
      <t>みみ</t>
    </rPh>
    <rPh sb="1" eb="3">
      <t>しっかん</t>
    </rPh>
    <rPh sb="4" eb="5">
      <t>は</t>
    </rPh>
    <rPh sb="6" eb="8">
      <t>こうくう</t>
    </rPh>
    <rPh sb="11" eb="12">
      <t>た</t>
    </rPh>
    <rPh sb="13" eb="15">
      <t>しっぺい</t>
    </rPh>
    <rPh sb="16" eb="18">
      <t>いじょう</t>
    </rPh>
    <rPh sb="23" eb="27">
      <t>せいひふえん</t>
    </rPh>
    <rPh sb="28" eb="31">
      <t>しんでんず</t>
    </rPh>
    <rPh sb="31" eb="33">
      <t>いじょう</t>
    </rPh>
    <rPh sb="34" eb="36">
      <t>たんぱくけ</t>
    </rPh>
    <rPh sb="36" eb="40">
      <t>んしゅつのもの</t>
    </rPh>
    <phoneticPr fontId="1" type="Hiragana"/>
  </si>
  <si>
    <t>0.1 ～ 1</t>
    <phoneticPr fontId="1"/>
  </si>
  <si>
    <t>0.5 ～ 1</t>
    <phoneticPr fontId="1"/>
  </si>
  <si>
    <t>眼の疾病・異常
耳疾患
鼻・副鼻腔疾患
歯垢の状態
心臓の疾病・異常</t>
    <rPh sb="8" eb="9">
      <t>ミミ</t>
    </rPh>
    <rPh sb="9" eb="11">
      <t>シッカン</t>
    </rPh>
    <rPh sb="20" eb="22">
      <t>シコウ</t>
    </rPh>
    <rPh sb="23" eb="25">
      <t>ジョウタイ</t>
    </rPh>
    <rPh sb="26" eb="28">
      <t>シンゾウ</t>
    </rPh>
    <rPh sb="29" eb="31">
      <t>シッペイ</t>
    </rPh>
    <rPh sb="32" eb="34">
      <t>イジョウ</t>
    </rPh>
    <phoneticPr fontId="1"/>
  </si>
  <si>
    <t>口腔咽喉頭疾病・異常
その他の皮膚疾患
蛋白検出の者</t>
    <rPh sb="0" eb="2">
      <t>こうくう</t>
    </rPh>
    <rPh sb="2" eb="4">
      <t>いんこう</t>
    </rPh>
    <rPh sb="4" eb="5">
      <t>とう</t>
    </rPh>
    <rPh sb="5" eb="7">
      <t>しっぺい</t>
    </rPh>
    <rPh sb="8" eb="10">
      <t>いじょう</t>
    </rPh>
    <rPh sb="13" eb="14">
      <t>た</t>
    </rPh>
    <rPh sb="15" eb="19">
      <t>ひふしっかん</t>
    </rPh>
    <rPh sb="20" eb="22">
      <t>たんぱく</t>
    </rPh>
    <rPh sb="22" eb="24">
      <t>けんしゅつ</t>
    </rPh>
    <rPh sb="25" eb="26">
      <t>もの</t>
    </rPh>
    <phoneticPr fontId="1" type="Hiragana"/>
  </si>
  <si>
    <t>ぜん息</t>
    <rPh sb="2" eb="3">
      <t>いき</t>
    </rPh>
    <phoneticPr fontId="1" type="Hiragana"/>
  </si>
  <si>
    <t>せき柱・胸郭・四肢の状態
ぜん息</t>
    <rPh sb="15" eb="16">
      <t>そく</t>
    </rPh>
    <phoneticPr fontId="1" type="Hiragana"/>
  </si>
  <si>
    <t>0.1～ 0.5</t>
    <phoneticPr fontId="1"/>
  </si>
  <si>
    <t>歯肉の状態
栄養状態
せき柱・胸郭・四肢の状態
言語障害</t>
    <rPh sb="0" eb="2">
      <t>しにく</t>
    </rPh>
    <rPh sb="3" eb="5">
      <t>じょうたい</t>
    </rPh>
    <rPh sb="6" eb="8">
      <t>えいよう</t>
    </rPh>
    <rPh sb="8" eb="10">
      <t>じょうたい</t>
    </rPh>
    <rPh sb="24" eb="26">
      <t>げんご</t>
    </rPh>
    <rPh sb="26" eb="28">
      <t>しょうがい</t>
    </rPh>
    <phoneticPr fontId="1" type="Hiragana"/>
  </si>
  <si>
    <t>難聴
顎関節
心臓の疾病・異常
腎臓疾患
言語障害</t>
    <rPh sb="0" eb="2">
      <t>なんちょう</t>
    </rPh>
    <rPh sb="3" eb="4">
      <t>あご</t>
    </rPh>
    <rPh sb="4" eb="6">
      <t>かんせつ</t>
    </rPh>
    <rPh sb="7" eb="9">
      <t>しんぞう</t>
    </rPh>
    <rPh sb="10" eb="12">
      <t>しっぺい</t>
    </rPh>
    <rPh sb="13" eb="15">
      <t>いじょう</t>
    </rPh>
    <rPh sb="16" eb="18">
      <t>じんぞう</t>
    </rPh>
    <rPh sb="18" eb="20">
      <t>しっかん</t>
    </rPh>
    <rPh sb="21" eb="23">
      <t>げんご</t>
    </rPh>
    <rPh sb="23" eb="25">
      <t>しょうがい</t>
    </rPh>
    <phoneticPr fontId="1" type="Hiragana"/>
  </si>
  <si>
    <t>難聴
口腔咽喉頭疾患・異常
顎関節
その他の皮膚疾患
心臓の疾病・異常
尿糖検出の者
腎臓疾患
言語障害</t>
    <rPh sb="0" eb="2">
      <t>なんちょう</t>
    </rPh>
    <rPh sb="3" eb="7">
      <t>こうくういんこう</t>
    </rPh>
    <rPh sb="7" eb="8">
      <t>とう</t>
    </rPh>
    <rPh sb="8" eb="10">
      <t>しっかん</t>
    </rPh>
    <rPh sb="11" eb="13">
      <t>いじょう</t>
    </rPh>
    <rPh sb="14" eb="15">
      <t>あご</t>
    </rPh>
    <rPh sb="15" eb="17">
      <t>かんせつ</t>
    </rPh>
    <rPh sb="20" eb="21">
      <t>た</t>
    </rPh>
    <rPh sb="22" eb="26">
      <t>ひふしっかん</t>
    </rPh>
    <rPh sb="27" eb="29">
      <t>しんぞう</t>
    </rPh>
    <rPh sb="30" eb="32">
      <t>しっぺい</t>
    </rPh>
    <rPh sb="33" eb="35">
      <t>いじょう</t>
    </rPh>
    <rPh sb="36" eb="38">
      <t>にょうとう</t>
    </rPh>
    <rPh sb="38" eb="40">
      <t>けんしゅつ</t>
    </rPh>
    <rPh sb="41" eb="42">
      <t>もの</t>
    </rPh>
    <rPh sb="43" eb="45">
      <t>じんぞう</t>
    </rPh>
    <rPh sb="45" eb="47">
      <t>しっかん</t>
    </rPh>
    <rPh sb="48" eb="52">
      <t>げんごしょうがい</t>
    </rPh>
    <phoneticPr fontId="1" type="Hiragana"/>
  </si>
  <si>
    <t>難聴
口腔咽喉頭疾患・異常
顎関節
栄養状態
その他の皮膚疾患
心臓の疾病・異常
尿糖検出の者
腎臓疾患</t>
    <rPh sb="0" eb="2">
      <t>なんちょう</t>
    </rPh>
    <rPh sb="3" eb="5">
      <t>こうくう</t>
    </rPh>
    <rPh sb="5" eb="8">
      <t>いんこうとう</t>
    </rPh>
    <rPh sb="8" eb="10">
      <t>しっかん</t>
    </rPh>
    <rPh sb="11" eb="13">
      <t>いじょう</t>
    </rPh>
    <rPh sb="14" eb="17">
      <t>あごかんせつ</t>
    </rPh>
    <rPh sb="18" eb="22">
      <t>えいようじょうたい</t>
    </rPh>
    <rPh sb="25" eb="26">
      <t>た</t>
    </rPh>
    <rPh sb="27" eb="31">
      <t>ひふしっかん</t>
    </rPh>
    <rPh sb="32" eb="34">
      <t>しんぞう</t>
    </rPh>
    <rPh sb="35" eb="37">
      <t>しっぺい</t>
    </rPh>
    <rPh sb="38" eb="40">
      <t>いじょう</t>
    </rPh>
    <rPh sb="41" eb="43">
      <t>にょうとう</t>
    </rPh>
    <rPh sb="43" eb="45">
      <t>けんしゅつ</t>
    </rPh>
    <rPh sb="46" eb="47">
      <t>もの</t>
    </rPh>
    <rPh sb="48" eb="52">
      <t>じんぞうしっかん</t>
    </rPh>
    <phoneticPr fontId="1" type="Hiragana"/>
  </si>
  <si>
    <t>0.1％未満</t>
    <rPh sb="4" eb="6">
      <t>ミマン</t>
    </rPh>
    <phoneticPr fontId="1"/>
  </si>
  <si>
    <t>尿糖検出の者</t>
    <rPh sb="0" eb="2">
      <t>にょうとう</t>
    </rPh>
    <rPh sb="2" eb="4">
      <t>けんしゅつ</t>
    </rPh>
    <rPh sb="5" eb="6">
      <t>もの</t>
    </rPh>
    <phoneticPr fontId="1" type="Hiragana"/>
  </si>
  <si>
    <t>言語障害</t>
    <phoneticPr fontId="1"/>
  </si>
  <si>
    <t>２．「口腔咽喉頭疾病・異常」とは、アデノイド,扁桃肥大，咽頭炎，喉頭炎，扁桃炎，音声言語異常のある者等である。</t>
    <rPh sb="23" eb="25">
      <t>へんとう</t>
    </rPh>
    <phoneticPr fontId="1" type="Hiragana"/>
  </si>
  <si>
    <t>３．「歯・口腔のその他の疾病・異常」とは、口角炎，口唇炎,口内炎,唇裂,口蓋裂，舌小帯異常，唾石，癒合歯，要注意乳歯等</t>
    <rPh sb="21" eb="24">
      <t>こうかくえん</t>
    </rPh>
    <rPh sb="25" eb="27">
      <t>こうしん</t>
    </rPh>
    <rPh sb="27" eb="28">
      <t>えん</t>
    </rPh>
    <rPh sb="33" eb="35">
      <t>しんれつ</t>
    </rPh>
    <rPh sb="36" eb="39">
      <t>こうがいれつ</t>
    </rPh>
    <rPh sb="40" eb="43">
      <t>ぜつしょうたい</t>
    </rPh>
    <rPh sb="46" eb="48">
      <t>だせき</t>
    </rPh>
    <rPh sb="49" eb="51">
      <t>ゆごう</t>
    </rPh>
    <rPh sb="51" eb="52">
      <t>し</t>
    </rPh>
    <phoneticPr fontId="1" type="Hiragana"/>
  </si>
  <si>
    <t>　　のある者等である。</t>
    <phoneticPr fontId="1" type="Hiragana"/>
  </si>
  <si>
    <t>４．「その他の皮膚疾患」とは、伝染性皮膚疾患，毛髪疾患等，アトピー性皮膚炎以外の皮膚疾患と判定された者である。</t>
    <phoneticPr fontId="1"/>
  </si>
  <si>
    <t>５．「心電図異常」とは、心電図検査の結果，異常と判定された者である。</t>
    <phoneticPr fontId="1"/>
  </si>
  <si>
    <t>６．「蛋白検出の者」とは、尿検査のうち，蛋白第１次検査の結果，尿中に蛋白が検出（陽性（＋以上）又は擬陽性（±）と判定）</t>
    <phoneticPr fontId="1"/>
  </si>
  <si>
    <t>　　された者である。</t>
    <phoneticPr fontId="1" type="Hiragana"/>
  </si>
  <si>
    <t>７．「尿糖検出の者」とは、尿検査のうち，糖第１次検査の結果，尿中に糖が検出（陽性（＋以上）と判定）された者である。</t>
    <phoneticPr fontId="1"/>
  </si>
  <si>
    <t>（単位：％）</t>
    <rPh sb="1" eb="3">
      <t>タンイ</t>
    </rPh>
    <phoneticPr fontId="43"/>
  </si>
  <si>
    <t>区      分</t>
    <phoneticPr fontId="43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</si>
  <si>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43"/>
  </si>
  <si>
    <t>耳 疾 患</t>
    <rPh sb="0" eb="1">
      <t>ミミ</t>
    </rPh>
    <rPh sb="2" eb="3">
      <t>シツ</t>
    </rPh>
    <rPh sb="4" eb="5">
      <t>カン</t>
    </rPh>
    <phoneticPr fontId="43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</si>
  <si>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43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</si>
  <si>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43"/>
  </si>
  <si>
    <t>む し 歯
（う歯）</t>
    <rPh sb="4" eb="5">
      <t>バ</t>
    </rPh>
    <rPh sb="8" eb="9">
      <t>シ</t>
    </rPh>
    <phoneticPr fontId="43"/>
  </si>
  <si>
    <t>アトピー性
皮膚炎</t>
    <rPh sb="4" eb="5">
      <t>セイ</t>
    </rPh>
    <rPh sb="6" eb="8">
      <t>ヒフ</t>
    </rPh>
    <rPh sb="8" eb="9">
      <t>エン</t>
    </rPh>
    <phoneticPr fontId="43"/>
  </si>
  <si>
    <t>心電図異常</t>
    <rPh sb="0" eb="3">
      <t>シンデンズ</t>
    </rPh>
    <rPh sb="3" eb="5">
      <t>イジョウ</t>
    </rPh>
    <phoneticPr fontId="43"/>
  </si>
  <si>
    <t>蛋白検出
の者</t>
    <rPh sb="0" eb="2">
      <t>タンパク</t>
    </rPh>
    <rPh sb="2" eb="4">
      <t>ケンシュツ</t>
    </rPh>
    <rPh sb="6" eb="7">
      <t>モノ</t>
    </rPh>
    <phoneticPr fontId="43"/>
  </si>
  <si>
    <t>ぜ ん 息</t>
    <rPh sb="4" eb="5">
      <t>ソク</t>
    </rPh>
    <phoneticPr fontId="43"/>
  </si>
  <si>
    <t>幼稚園</t>
    <rPh sb="0" eb="3">
      <t>ヨウチエン</t>
    </rPh>
    <phoneticPr fontId="43"/>
  </si>
  <si>
    <t>青森県　平成22年度</t>
    <rPh sb="0" eb="3">
      <t>アオモリケン</t>
    </rPh>
    <rPh sb="4" eb="6">
      <t>ヘイセイ</t>
    </rPh>
    <rPh sb="8" eb="10">
      <t>ネンド</t>
    </rPh>
    <phoneticPr fontId="43"/>
  </si>
  <si>
    <t>　　　X</t>
  </si>
  <si>
    <t xml:space="preserve">… </t>
  </si>
  <si>
    <t>-　</t>
  </si>
  <si>
    <t>青森県　平成28年度</t>
    <rPh sb="0" eb="3">
      <t>アオモリケン</t>
    </rPh>
    <rPh sb="8" eb="10">
      <t>ネンド</t>
    </rPh>
    <phoneticPr fontId="43"/>
  </si>
  <si>
    <t xml:space="preserve">- </t>
  </si>
  <si>
    <t>青森県　平成29年度</t>
    <rPh sb="0" eb="3">
      <t>アオモリケン</t>
    </rPh>
    <rPh sb="8" eb="10">
      <t>ネンド</t>
    </rPh>
    <phoneticPr fontId="43"/>
  </si>
  <si>
    <t>青森県　平成30年度</t>
    <rPh sb="0" eb="3">
      <t>アオモリケン</t>
    </rPh>
    <rPh sb="8" eb="10">
      <t>ネンド</t>
    </rPh>
    <phoneticPr fontId="43"/>
  </si>
  <si>
    <t>青森県　令和元年度</t>
    <rPh sb="0" eb="3">
      <t>アオモリケン</t>
    </rPh>
    <rPh sb="4" eb="6">
      <t>レイワ</t>
    </rPh>
    <rPh sb="6" eb="7">
      <t>ガン</t>
    </rPh>
    <rPh sb="7" eb="9">
      <t>ネンド</t>
    </rPh>
    <phoneticPr fontId="43"/>
  </si>
  <si>
    <t>青森県　令和2年度</t>
    <rPh sb="0" eb="3">
      <t>アオモリケン</t>
    </rPh>
    <rPh sb="4" eb="6">
      <t>レイワ</t>
    </rPh>
    <rPh sb="7" eb="9">
      <t>ネンド</t>
    </rPh>
    <phoneticPr fontId="43"/>
  </si>
  <si>
    <t>-</t>
    <phoneticPr fontId="43"/>
  </si>
  <si>
    <t>全　国　令和2年度</t>
    <rPh sb="0" eb="1">
      <t>ゼン</t>
    </rPh>
    <rPh sb="2" eb="3">
      <t>コク</t>
    </rPh>
    <rPh sb="4" eb="6">
      <t>レイワ</t>
    </rPh>
    <rPh sb="7" eb="9">
      <t>ネンド</t>
    </rPh>
    <phoneticPr fontId="43"/>
  </si>
  <si>
    <t>小学校</t>
  </si>
  <si>
    <t>中学校</t>
    <rPh sb="0" eb="1">
      <t>ナカ</t>
    </rPh>
    <phoneticPr fontId="43"/>
  </si>
  <si>
    <t>高等学校</t>
  </si>
  <si>
    <t>注：</t>
    <rPh sb="0" eb="1">
      <t>チュウ</t>
    </rPh>
    <phoneticPr fontId="43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</si>
  <si>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43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</si>
  <si>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43"/>
  </si>
  <si>
    <t>３．「X」は疾病・異常被患率等の標準誤差が５以上，受検者数が100人（５歳は50人）未満，回答校が１校以下</t>
    <phoneticPr fontId="1"/>
  </si>
  <si>
    <t xml:space="preserve">    又は疾病・異常被患率が100.0%のため統計数値を公表しない。</t>
    <phoneticPr fontId="1"/>
  </si>
  <si>
    <t>表７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4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</si>
</sst>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0.0_);[Red]\(0.0\)"/>
    <numFmt numFmtId="177" formatCode="#,##0.0;&quot;△&quot;#,##0.0"/>
    <numFmt numFmtId="178" formatCode="0_ "/>
    <numFmt numFmtId="179" formatCode="#,##0.0_ ;[Red]\-#,##0.0\ "/>
    <numFmt numFmtId="180" formatCode="#,##0.0_ "/>
    <numFmt numFmtId="181" formatCode="0.0_)"/>
    <numFmt numFmtId="182" formatCode="0.0_ "/>
    <numFmt numFmtId="183" formatCode="#,##0_ ;[Red]\-#,##0\ "/>
    <numFmt numFmtId="184" formatCode="##0.00;0;&quot;－&quot;"/>
    <numFmt numFmtId="185" formatCode="0_);[Red]\(0\)"/>
    <numFmt numFmtId="186" formatCode="0.0_ ;[Red]\-0.0\ "/>
    <numFmt numFmtId="187" formatCode="0.0"/>
    <numFmt numFmtId="188" formatCode="#,##0.00_ ;[Red]\-#,##0.00\ "/>
  </numFmts>
  <fonts count="4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b/>
      <sz val="10.5"/>
      <name val="ＭＳ ゴシック"/>
      <family val="3"/>
      <charset val="128"/>
    </font>
    <font>
      <sz val="10.5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1"/>
      <name val="ＭＳ 明朝"/>
      <family val="1"/>
      <charset val="128"/>
    </font>
    <font>
      <sz val="14"/>
      <name val="Terminal"/>
      <family val="3"/>
      <charset val="255"/>
    </font>
    <font>
      <i/>
      <sz val="10.5"/>
      <name val="ＭＳ 明朝"/>
      <family val="1"/>
      <charset val="128"/>
    </font>
    <font>
      <sz val="9.5"/>
      <name val="ＭＳ 明朝"/>
      <family val="1"/>
      <charset val="128"/>
    </font>
    <font>
      <sz val="9.5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0.5"/>
      <name val="ＭＳ 明朝"/>
      <family val="1"/>
      <charset val="128"/>
    </font>
    <font>
      <sz val="11.5"/>
      <name val="ＭＳ 明朝"/>
      <family val="1"/>
      <charset val="128"/>
    </font>
    <font>
      <b/>
      <sz val="11.5"/>
      <name val="ＭＳ ゴシック"/>
      <family val="3"/>
      <charset val="128"/>
    </font>
    <font>
      <sz val="11.5"/>
      <name val="ＭＳ ゴシック"/>
      <family val="3"/>
      <charset val="128"/>
    </font>
    <font>
      <sz val="11"/>
      <name val="明朝"/>
      <family val="1"/>
      <charset val="128"/>
    </font>
    <font>
      <sz val="10.5"/>
      <color theme="1"/>
      <name val="ＭＳ 明朝"/>
      <family val="1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i/>
      <sz val="11"/>
      <color rgb="FF0070C0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18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0"/>
      <name val="ＭＳ ゴシック"/>
      <family val="3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0" fontId="8" fillId="0" borderId="0"/>
    <xf numFmtId="38" fontId="12" fillId="0" borderId="0" applyFont="0" applyFill="0" applyBorder="0" applyAlignment="0" applyProtection="0">
      <alignment vertical="center"/>
    </xf>
    <xf numFmtId="0" fontId="12" fillId="0" borderId="0"/>
    <xf numFmtId="0" fontId="19" fillId="0" borderId="0"/>
    <xf numFmtId="38" fontId="12" fillId="0" borderId="0" applyFont="0" applyFill="0" applyBorder="0" applyAlignment="0" applyProtection="0"/>
    <xf numFmtId="0" fontId="12" fillId="0" borderId="0"/>
    <xf numFmtId="0" fontId="12" fillId="0" borderId="0"/>
    <xf numFmtId="0" fontId="19" fillId="0" borderId="0"/>
    <xf numFmtId="0" fontId="35" fillId="0" borderId="0"/>
    <xf numFmtId="0" fontId="12" fillId="0" borderId="0"/>
    <xf numFmtId="0" fontId="8" fillId="0" borderId="0"/>
  </cellStyleXfs>
  <cellXfs count="683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6" fillId="0" borderId="8" xfId="0" applyFont="1" applyBorder="1" applyAlignment="1">
      <alignment horizontal="center" vertical="center" shrinkToFit="1"/>
    </xf>
    <xf numFmtId="0" fontId="6" fillId="0" borderId="8" xfId="0" applyFont="1" applyBorder="1" applyAlignment="1">
      <alignment vertical="center" shrinkToFit="1"/>
    </xf>
    <xf numFmtId="0" fontId="6" fillId="0" borderId="9" xfId="0" applyFont="1" applyBorder="1" applyAlignment="1">
      <alignment vertical="center" shrinkToFit="1"/>
    </xf>
    <xf numFmtId="0" fontId="6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>
      <alignment vertical="center"/>
    </xf>
    <xf numFmtId="0" fontId="2" fillId="0" borderId="2" xfId="0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Continuous" vertical="center"/>
    </xf>
    <xf numFmtId="177" fontId="2" fillId="0" borderId="0" xfId="1" applyNumberFormat="1" applyFont="1" applyFill="1" applyBorder="1" applyAlignment="1" applyProtection="1">
      <alignment horizontal="right"/>
    </xf>
    <xf numFmtId="0" fontId="10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177" fontId="2" fillId="0" borderId="0" xfId="1" applyNumberFormat="1" applyFont="1" applyFill="1" applyBorder="1" applyAlignment="1" applyProtection="1">
      <alignment horizontal="right" vertical="center"/>
    </xf>
    <xf numFmtId="177" fontId="2" fillId="0" borderId="32" xfId="1" applyNumberFormat="1" applyFont="1" applyFill="1" applyBorder="1" applyAlignment="1" applyProtection="1">
      <alignment horizontal="right" vertical="center"/>
    </xf>
    <xf numFmtId="177" fontId="2" fillId="0" borderId="8" xfId="1" applyNumberFormat="1" applyFont="1" applyFill="1" applyBorder="1" applyAlignment="1" applyProtection="1">
      <alignment horizontal="right" vertical="center"/>
    </xf>
    <xf numFmtId="177" fontId="2" fillId="0" borderId="9" xfId="1" applyNumberFormat="1" applyFont="1" applyFill="1" applyBorder="1" applyAlignment="1" applyProtection="1">
      <alignment horizontal="right" vertical="center"/>
    </xf>
    <xf numFmtId="177" fontId="2" fillId="0" borderId="7" xfId="1" applyNumberFormat="1" applyFont="1" applyFill="1" applyBorder="1" applyAlignment="1" applyProtection="1">
      <alignment horizontal="right" vertical="center"/>
    </xf>
    <xf numFmtId="177" fontId="2" fillId="0" borderId="33" xfId="1" applyNumberFormat="1" applyFont="1" applyFill="1" applyBorder="1" applyAlignment="1" applyProtection="1">
      <alignment horizontal="right" vertical="center"/>
    </xf>
    <xf numFmtId="177" fontId="2" fillId="0" borderId="36" xfId="1" applyNumberFormat="1" applyFont="1" applyFill="1" applyBorder="1" applyAlignment="1" applyProtection="1">
      <alignment horizontal="right" vertical="center"/>
    </xf>
    <xf numFmtId="177" fontId="2" fillId="0" borderId="4" xfId="1" applyNumberFormat="1" applyFont="1" applyFill="1" applyBorder="1" applyAlignment="1" applyProtection="1">
      <alignment horizontal="right" vertical="center"/>
    </xf>
    <xf numFmtId="177" fontId="2" fillId="0" borderId="5" xfId="1" applyNumberFormat="1" applyFont="1" applyFill="1" applyBorder="1" applyAlignment="1" applyProtection="1">
      <alignment horizontal="right" vertical="center"/>
    </xf>
    <xf numFmtId="177" fontId="2" fillId="0" borderId="6" xfId="1" applyNumberFormat="1" applyFont="1" applyFill="1" applyBorder="1" applyAlignment="1" applyProtection="1">
      <alignment horizontal="right" vertical="center"/>
    </xf>
    <xf numFmtId="177" fontId="2" fillId="0" borderId="37" xfId="1" applyNumberFormat="1" applyFont="1" applyFill="1" applyBorder="1" applyAlignment="1" applyProtection="1">
      <alignment horizontal="righ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>
      <alignment vertical="center" wrapText="1"/>
    </xf>
    <xf numFmtId="177" fontId="2" fillId="0" borderId="24" xfId="1" applyNumberFormat="1" applyFont="1" applyFill="1" applyBorder="1" applyAlignment="1" applyProtection="1">
      <alignment horizontal="right" vertical="center"/>
    </xf>
    <xf numFmtId="177" fontId="2" fillId="0" borderId="26" xfId="1" applyNumberFormat="1" applyFont="1" applyFill="1" applyBorder="1" applyAlignment="1" applyProtection="1">
      <alignment horizontal="right" vertical="center"/>
    </xf>
    <xf numFmtId="177" fontId="2" fillId="0" borderId="27" xfId="1" applyNumberFormat="1" applyFont="1" applyFill="1" applyBorder="1" applyAlignment="1" applyProtection="1">
      <alignment horizontal="right" vertical="center"/>
    </xf>
    <xf numFmtId="177" fontId="2" fillId="0" borderId="16" xfId="1" applyNumberFormat="1" applyFont="1" applyFill="1" applyBorder="1" applyAlignment="1" applyProtection="1">
      <alignment horizontal="right" vertical="center"/>
    </xf>
    <xf numFmtId="177" fontId="2" fillId="0" borderId="31" xfId="1" applyNumberFormat="1" applyFont="1" applyFill="1" applyBorder="1" applyAlignment="1" applyProtection="1">
      <alignment horizontal="right" vertical="center"/>
    </xf>
    <xf numFmtId="177" fontId="2" fillId="0" borderId="38" xfId="1" applyNumberFormat="1" applyFont="1" applyFill="1" applyBorder="1" applyAlignment="1" applyProtection="1">
      <alignment horizontal="right" vertical="center"/>
    </xf>
    <xf numFmtId="177" fontId="2" fillId="0" borderId="30" xfId="1" applyNumberFormat="1" applyFont="1" applyFill="1" applyBorder="1" applyAlignment="1" applyProtection="1">
      <alignment horizontal="right" vertical="center"/>
    </xf>
    <xf numFmtId="177" fontId="2" fillId="0" borderId="39" xfId="1" applyNumberFormat="1" applyFont="1" applyFill="1" applyBorder="1" applyAlignment="1" applyProtection="1">
      <alignment horizontal="right" vertical="center"/>
    </xf>
    <xf numFmtId="177" fontId="2" fillId="0" borderId="25" xfId="1" applyNumberFormat="1" applyFont="1" applyFill="1" applyBorder="1" applyAlignment="1" applyProtection="1">
      <alignment horizontal="right" vertical="center"/>
    </xf>
    <xf numFmtId="177" fontId="2" fillId="0" borderId="28" xfId="1" applyNumberFormat="1" applyFont="1" applyFill="1" applyBorder="1" applyAlignment="1" applyProtection="1">
      <alignment horizontal="right" vertical="center"/>
    </xf>
    <xf numFmtId="177" fontId="2" fillId="0" borderId="13" xfId="1" applyNumberFormat="1" applyFont="1" applyFill="1" applyBorder="1" applyAlignment="1" applyProtection="1">
      <alignment horizontal="right" vertical="center"/>
    </xf>
    <xf numFmtId="177" fontId="2" fillId="0" borderId="1" xfId="1" applyNumberFormat="1" applyFont="1" applyFill="1" applyBorder="1" applyAlignment="1" applyProtection="1">
      <alignment horizontal="right" vertical="center"/>
    </xf>
    <xf numFmtId="177" fontId="2" fillId="0" borderId="2" xfId="1" applyNumberFormat="1" applyFont="1" applyFill="1" applyBorder="1" applyAlignment="1" applyProtection="1">
      <alignment horizontal="right" vertical="center"/>
    </xf>
    <xf numFmtId="177" fontId="2" fillId="0" borderId="40" xfId="1" applyNumberFormat="1" applyFont="1" applyFill="1" applyBorder="1" applyAlignment="1" applyProtection="1">
      <alignment horizontal="right" vertical="center"/>
    </xf>
    <xf numFmtId="177" fontId="2" fillId="0" borderId="3" xfId="1" applyNumberFormat="1" applyFont="1" applyFill="1" applyBorder="1" applyAlignment="1" applyProtection="1">
      <alignment horizontal="right" vertical="center"/>
    </xf>
    <xf numFmtId="177" fontId="2" fillId="0" borderId="0" xfId="1" applyNumberFormat="1" applyFont="1" applyFill="1" applyAlignment="1" applyProtection="1">
      <alignment horizontal="right" vertical="center"/>
    </xf>
    <xf numFmtId="177" fontId="2" fillId="0" borderId="22" xfId="1" applyNumberFormat="1" applyFont="1" applyFill="1" applyBorder="1" applyAlignment="1" applyProtection="1">
      <alignment horizontal="right" vertical="center"/>
    </xf>
    <xf numFmtId="177" fontId="2" fillId="0" borderId="29" xfId="1" applyNumberFormat="1" applyFont="1" applyFill="1" applyBorder="1" applyAlignment="1" applyProtection="1">
      <alignment horizontal="right" vertical="center"/>
    </xf>
    <xf numFmtId="177" fontId="2" fillId="0" borderId="21" xfId="1" applyNumberFormat="1" applyFont="1" applyFill="1" applyBorder="1" applyAlignment="1" applyProtection="1">
      <alignment horizontal="right" vertical="center"/>
    </xf>
    <xf numFmtId="177" fontId="2" fillId="0" borderId="19" xfId="1" applyNumberFormat="1" applyFont="1" applyFill="1" applyBorder="1" applyAlignment="1" applyProtection="1">
      <alignment horizontal="right" vertical="center"/>
    </xf>
    <xf numFmtId="176" fontId="2" fillId="0" borderId="42" xfId="0" applyNumberFormat="1" applyFont="1" applyFill="1" applyBorder="1" applyAlignment="1">
      <alignment horizontal="right" vertical="center"/>
    </xf>
    <xf numFmtId="177" fontId="2" fillId="0" borderId="44" xfId="1" applyNumberFormat="1" applyFont="1" applyFill="1" applyBorder="1" applyAlignment="1" applyProtection="1">
      <alignment horizontal="right" vertical="center"/>
    </xf>
    <xf numFmtId="177" fontId="2" fillId="0" borderId="45" xfId="1" applyNumberFormat="1" applyFont="1" applyFill="1" applyBorder="1" applyAlignment="1" applyProtection="1">
      <alignment horizontal="right" vertical="center"/>
    </xf>
    <xf numFmtId="176" fontId="2" fillId="0" borderId="9" xfId="0" applyNumberFormat="1" applyFont="1" applyFill="1" applyBorder="1" applyAlignment="1">
      <alignment horizontal="right" vertical="center"/>
    </xf>
    <xf numFmtId="176" fontId="2" fillId="0" borderId="8" xfId="0" applyNumberFormat="1" applyFont="1" applyFill="1" applyBorder="1" applyAlignment="1">
      <alignment horizontal="right" vertical="center" wrapText="1"/>
    </xf>
    <xf numFmtId="176" fontId="2" fillId="0" borderId="8" xfId="0" applyNumberFormat="1" applyFont="1" applyFill="1" applyBorder="1" applyAlignment="1">
      <alignment horizontal="right" vertical="center"/>
    </xf>
    <xf numFmtId="177" fontId="2" fillId="0" borderId="4" xfId="1" applyNumberFormat="1" applyFont="1" applyFill="1" applyBorder="1" applyAlignment="1">
      <alignment horizontal="right" vertical="center"/>
    </xf>
    <xf numFmtId="177" fontId="2" fillId="0" borderId="0" xfId="1" applyNumberFormat="1" applyFont="1" applyFill="1" applyBorder="1" applyAlignment="1">
      <alignment horizontal="right" vertical="center"/>
    </xf>
    <xf numFmtId="177" fontId="2" fillId="0" borderId="6" xfId="1" applyNumberFormat="1" applyFont="1" applyFill="1" applyBorder="1" applyAlignment="1">
      <alignment horizontal="right" vertical="center"/>
    </xf>
    <xf numFmtId="177" fontId="2" fillId="0" borderId="19" xfId="1" applyNumberFormat="1" applyFont="1" applyFill="1" applyBorder="1" applyAlignment="1">
      <alignment horizontal="right" vertical="center"/>
    </xf>
    <xf numFmtId="177" fontId="2" fillId="0" borderId="43" xfId="1" applyNumberFormat="1" applyFont="1" applyFill="1" applyBorder="1" applyAlignment="1" applyProtection="1">
      <alignment horizontal="right" vertical="center"/>
    </xf>
    <xf numFmtId="177" fontId="2" fillId="0" borderId="20" xfId="1" applyNumberFormat="1" applyFont="1" applyFill="1" applyBorder="1" applyAlignment="1" applyProtection="1">
      <alignment horizontal="right" vertical="center"/>
    </xf>
    <xf numFmtId="177" fontId="2" fillId="0" borderId="18" xfId="1" applyNumberFormat="1" applyFont="1" applyFill="1" applyBorder="1" applyAlignment="1" applyProtection="1">
      <alignment horizontal="right" vertical="center"/>
    </xf>
    <xf numFmtId="177" fontId="2" fillId="0" borderId="18" xfId="1" applyNumberFormat="1" applyFont="1" applyFill="1" applyBorder="1" applyAlignment="1">
      <alignment horizontal="right" vertical="center"/>
    </xf>
    <xf numFmtId="177" fontId="2" fillId="0" borderId="20" xfId="1" applyNumberFormat="1" applyFont="1" applyFill="1" applyBorder="1" applyAlignment="1">
      <alignment horizontal="right" vertical="center"/>
    </xf>
    <xf numFmtId="177" fontId="2" fillId="0" borderId="42" xfId="1" applyNumberFormat="1" applyFont="1" applyFill="1" applyBorder="1" applyAlignment="1" applyProtection="1">
      <alignment horizontal="right" vertical="center"/>
    </xf>
    <xf numFmtId="177" fontId="2" fillId="0" borderId="34" xfId="1" applyNumberFormat="1" applyFont="1" applyFill="1" applyBorder="1" applyAlignment="1" applyProtection="1">
      <alignment horizontal="right" vertical="center"/>
    </xf>
    <xf numFmtId="177" fontId="2" fillId="0" borderId="8" xfId="1" applyNumberFormat="1" applyFont="1" applyFill="1" applyBorder="1" applyAlignment="1">
      <alignment horizontal="right" vertical="center"/>
    </xf>
    <xf numFmtId="177" fontId="2" fillId="0" borderId="9" xfId="1" applyNumberFormat="1" applyFont="1" applyFill="1" applyBorder="1" applyAlignment="1">
      <alignment horizontal="right" vertical="center"/>
    </xf>
    <xf numFmtId="177" fontId="2" fillId="0" borderId="46" xfId="1" applyNumberFormat="1" applyFont="1" applyFill="1" applyBorder="1" applyAlignment="1" applyProtection="1">
      <alignment horizontal="right" vertical="center"/>
    </xf>
    <xf numFmtId="177" fontId="2" fillId="0" borderId="41" xfId="1" applyNumberFormat="1" applyFont="1" applyFill="1" applyBorder="1" applyAlignment="1" applyProtection="1">
      <alignment horizontal="right" vertical="center"/>
    </xf>
    <xf numFmtId="177" fontId="2" fillId="0" borderId="30" xfId="1" applyNumberFormat="1" applyFont="1" applyFill="1" applyBorder="1" applyAlignment="1">
      <alignment horizontal="right" vertical="center"/>
    </xf>
    <xf numFmtId="177" fontId="2" fillId="0" borderId="39" xfId="1" applyNumberFormat="1" applyFont="1" applyFill="1" applyBorder="1" applyAlignment="1">
      <alignment horizontal="right" vertical="center"/>
    </xf>
    <xf numFmtId="177" fontId="2" fillId="0" borderId="47" xfId="1" applyNumberFormat="1" applyFont="1" applyFill="1" applyBorder="1" applyAlignment="1" applyProtection="1">
      <alignment horizontal="right" vertical="center"/>
    </xf>
    <xf numFmtId="177" fontId="2" fillId="0" borderId="35" xfId="1" applyNumberFormat="1" applyFont="1" applyFill="1" applyBorder="1" applyAlignment="1" applyProtection="1">
      <alignment horizontal="right" vertical="center"/>
    </xf>
    <xf numFmtId="177" fontId="2" fillId="0" borderId="5" xfId="1" applyNumberFormat="1" applyFont="1" applyFill="1" applyBorder="1" applyAlignment="1">
      <alignment horizontal="right" vertical="center"/>
    </xf>
    <xf numFmtId="177" fontId="2" fillId="0" borderId="37" xfId="1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right" vertical="center"/>
    </xf>
    <xf numFmtId="177" fontId="2" fillId="0" borderId="24" xfId="0" applyNumberFormat="1" applyFont="1" applyFill="1" applyBorder="1" applyAlignment="1">
      <alignment horizontal="right" vertical="center"/>
    </xf>
    <xf numFmtId="0" fontId="6" fillId="0" borderId="19" xfId="0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13" fillId="0" borderId="0" xfId="3" applyFont="1" applyFill="1"/>
    <xf numFmtId="0" fontId="14" fillId="0" borderId="0" xfId="3" applyFont="1" applyFill="1"/>
    <xf numFmtId="0" fontId="4" fillId="0" borderId="0" xfId="3" applyFont="1" applyFill="1"/>
    <xf numFmtId="0" fontId="11" fillId="0" borderId="0" xfId="3" applyFont="1" applyFill="1"/>
    <xf numFmtId="0" fontId="13" fillId="0" borderId="0" xfId="3" applyFont="1" applyFill="1" applyAlignment="1">
      <alignment horizontal="justify" vertical="top" wrapText="1"/>
    </xf>
    <xf numFmtId="0" fontId="6" fillId="0" borderId="0" xfId="3" applyFont="1" applyFill="1" applyBorder="1" applyAlignment="1">
      <alignment horizontal="center" wrapText="1"/>
    </xf>
    <xf numFmtId="0" fontId="15" fillId="0" borderId="16" xfId="3" applyFont="1" applyFill="1" applyBorder="1" applyAlignment="1">
      <alignment horizontal="center" shrinkToFit="1"/>
    </xf>
    <xf numFmtId="0" fontId="13" fillId="0" borderId="16" xfId="3" applyFont="1" applyFill="1" applyBorder="1" applyAlignment="1">
      <alignment horizontal="center" shrinkToFit="1"/>
    </xf>
    <xf numFmtId="0" fontId="13" fillId="0" borderId="10" xfId="3" applyFont="1" applyFill="1" applyBorder="1" applyAlignment="1">
      <alignment horizontal="center" vertical="center" shrinkToFit="1"/>
    </xf>
    <xf numFmtId="0" fontId="16" fillId="0" borderId="16" xfId="3" applyFont="1" applyFill="1" applyBorder="1" applyAlignment="1">
      <alignment horizontal="center" shrinkToFit="1"/>
    </xf>
    <xf numFmtId="0" fontId="6" fillId="0" borderId="10" xfId="3" applyFont="1" applyFill="1" applyBorder="1" applyAlignment="1">
      <alignment horizontal="center" shrinkToFit="1"/>
    </xf>
    <xf numFmtId="0" fontId="8" fillId="0" borderId="10" xfId="3" applyFont="1" applyFill="1" applyBorder="1" applyAlignment="1">
      <alignment horizontal="center" shrinkToFit="1"/>
    </xf>
    <xf numFmtId="0" fontId="6" fillId="0" borderId="19" xfId="3" applyFont="1" applyFill="1" applyBorder="1" applyAlignment="1">
      <alignment horizontal="center" vertical="top" wrapText="1"/>
    </xf>
    <xf numFmtId="0" fontId="17" fillId="0" borderId="9" xfId="3" applyFont="1" applyFill="1" applyBorder="1" applyAlignment="1">
      <alignment horizontal="center" vertical="top" wrapText="1"/>
    </xf>
    <xf numFmtId="0" fontId="6" fillId="0" borderId="9" xfId="3" applyFont="1" applyFill="1" applyBorder="1" applyAlignment="1">
      <alignment horizontal="center" vertical="top" wrapText="1"/>
    </xf>
    <xf numFmtId="0" fontId="6" fillId="0" borderId="12" xfId="3" applyFont="1" applyFill="1" applyBorder="1" applyAlignment="1">
      <alignment horizontal="center" vertical="top" wrapText="1"/>
    </xf>
    <xf numFmtId="0" fontId="8" fillId="0" borderId="12" xfId="3" applyFont="1" applyFill="1" applyBorder="1" applyAlignment="1">
      <alignment horizontal="center" vertical="top" wrapText="1"/>
    </xf>
    <xf numFmtId="0" fontId="8" fillId="0" borderId="12" xfId="3" applyFont="1" applyFill="1" applyBorder="1" applyAlignment="1">
      <alignment horizontal="center" vertical="center" wrapText="1"/>
    </xf>
    <xf numFmtId="0" fontId="6" fillId="0" borderId="12" xfId="3" applyFont="1" applyFill="1" applyBorder="1" applyAlignment="1">
      <alignment horizontal="center" vertical="center" wrapText="1"/>
    </xf>
    <xf numFmtId="0" fontId="18" fillId="0" borderId="0" xfId="3" applyFont="1" applyFill="1"/>
    <xf numFmtId="0" fontId="4" fillId="0" borderId="0" xfId="4" applyFont="1" applyFill="1" applyBorder="1" applyAlignment="1"/>
    <xf numFmtId="178" fontId="4" fillId="0" borderId="0" xfId="4" applyNumberFormat="1" applyFont="1" applyFill="1" applyBorder="1" applyAlignment="1">
      <alignment horizontal="right"/>
    </xf>
    <xf numFmtId="0" fontId="13" fillId="0" borderId="0" xfId="3" applyFont="1" applyFill="1" applyAlignment="1">
      <alignment horizontal="justify" vertical="center" wrapText="1"/>
    </xf>
    <xf numFmtId="0" fontId="13" fillId="0" borderId="16" xfId="3" applyFont="1" applyFill="1" applyBorder="1" applyAlignment="1">
      <alignment vertical="center" wrapText="1"/>
    </xf>
    <xf numFmtId="0" fontId="13" fillId="0" borderId="55" xfId="3" applyFont="1" applyFill="1" applyBorder="1" applyAlignment="1">
      <alignment horizontal="justify" vertical="center" wrapText="1"/>
    </xf>
    <xf numFmtId="0" fontId="13" fillId="0" borderId="56" xfId="3" applyFont="1" applyFill="1" applyBorder="1" applyAlignment="1">
      <alignment horizontal="center" vertical="center" wrapText="1"/>
    </xf>
    <xf numFmtId="38" fontId="4" fillId="0" borderId="15" xfId="5" applyFont="1" applyFill="1" applyBorder="1" applyAlignment="1">
      <alignment horizontal="right" vertical="center"/>
    </xf>
    <xf numFmtId="179" fontId="15" fillId="0" borderId="57" xfId="3" applyNumberFormat="1" applyFont="1" applyFill="1" applyBorder="1" applyAlignment="1">
      <alignment vertical="center"/>
    </xf>
    <xf numFmtId="179" fontId="13" fillId="0" borderId="57" xfId="3" applyNumberFormat="1" applyFont="1" applyFill="1" applyBorder="1" applyAlignment="1">
      <alignment vertical="center"/>
    </xf>
    <xf numFmtId="180" fontId="13" fillId="0" borderId="58" xfId="3" applyNumberFormat="1" applyFont="1" applyFill="1" applyBorder="1" applyAlignment="1">
      <alignment vertical="center"/>
    </xf>
    <xf numFmtId="180" fontId="13" fillId="0" borderId="15" xfId="3" applyNumberFormat="1" applyFont="1" applyFill="1" applyBorder="1" applyAlignment="1">
      <alignment horizontal="left" vertical="center"/>
    </xf>
    <xf numFmtId="181" fontId="16" fillId="0" borderId="50" xfId="3" applyNumberFormat="1" applyFont="1" applyFill="1" applyBorder="1" applyAlignment="1" applyProtection="1">
      <alignment vertical="center"/>
    </xf>
    <xf numFmtId="182" fontId="13" fillId="0" borderId="57" xfId="3" applyNumberFormat="1" applyFont="1" applyFill="1" applyBorder="1" applyAlignment="1">
      <alignment vertical="center"/>
    </xf>
    <xf numFmtId="183" fontId="16" fillId="0" borderId="59" xfId="3" applyNumberFormat="1" applyFont="1" applyFill="1" applyBorder="1" applyAlignment="1">
      <alignment vertical="center"/>
    </xf>
    <xf numFmtId="183" fontId="13" fillId="0" borderId="59" xfId="3" applyNumberFormat="1" applyFont="1" applyFill="1" applyBorder="1" applyAlignment="1">
      <alignment vertical="center"/>
    </xf>
    <xf numFmtId="0" fontId="4" fillId="0" borderId="0" xfId="3" applyFont="1" applyFill="1" applyAlignment="1">
      <alignment vertical="center"/>
    </xf>
    <xf numFmtId="38" fontId="4" fillId="0" borderId="0" xfId="5" applyFont="1" applyFill="1" applyBorder="1" applyAlignment="1">
      <alignment horizontal="right" vertical="center"/>
    </xf>
    <xf numFmtId="0" fontId="20" fillId="0" borderId="0" xfId="3" applyFont="1" applyFill="1" applyAlignment="1">
      <alignment horizontal="justify" vertical="center" wrapText="1"/>
    </xf>
    <xf numFmtId="0" fontId="20" fillId="0" borderId="8" xfId="3" applyFont="1" applyFill="1" applyBorder="1" applyAlignment="1">
      <alignment vertical="center" wrapText="1"/>
    </xf>
    <xf numFmtId="0" fontId="13" fillId="0" borderId="60" xfId="3" applyFont="1" applyFill="1" applyBorder="1" applyAlignment="1">
      <alignment horizontal="justify" vertical="center" wrapText="1"/>
    </xf>
    <xf numFmtId="0" fontId="13" fillId="0" borderId="49" xfId="3" applyFont="1" applyFill="1" applyBorder="1" applyAlignment="1">
      <alignment horizontal="center" vertical="center" wrapText="1"/>
    </xf>
    <xf numFmtId="38" fontId="4" fillId="0" borderId="18" xfId="5" applyFont="1" applyFill="1" applyBorder="1" applyAlignment="1">
      <alignment horizontal="right" vertical="center"/>
    </xf>
    <xf numFmtId="179" fontId="15" fillId="0" borderId="48" xfId="3" applyNumberFormat="1" applyFont="1" applyFill="1" applyBorder="1" applyAlignment="1">
      <alignment vertical="center"/>
    </xf>
    <xf numFmtId="179" fontId="13" fillId="0" borderId="48" xfId="3" applyNumberFormat="1" applyFont="1" applyFill="1" applyBorder="1" applyAlignment="1">
      <alignment vertical="center"/>
    </xf>
    <xf numFmtId="180" fontId="13" fillId="0" borderId="61" xfId="3" applyNumberFormat="1" applyFont="1" applyFill="1" applyBorder="1" applyAlignment="1">
      <alignment vertical="center"/>
    </xf>
    <xf numFmtId="180" fontId="13" fillId="0" borderId="18" xfId="3" applyNumberFormat="1" applyFont="1" applyFill="1" applyBorder="1" applyAlignment="1">
      <alignment vertical="center"/>
    </xf>
    <xf numFmtId="181" fontId="16" fillId="0" borderId="10" xfId="3" applyNumberFormat="1" applyFont="1" applyFill="1" applyBorder="1" applyAlignment="1" applyProtection="1">
      <alignment vertical="center"/>
    </xf>
    <xf numFmtId="182" fontId="13" fillId="0" borderId="48" xfId="3" applyNumberFormat="1" applyFont="1" applyFill="1" applyBorder="1" applyAlignment="1">
      <alignment vertical="center"/>
    </xf>
    <xf numFmtId="183" fontId="16" fillId="0" borderId="51" xfId="3" applyNumberFormat="1" applyFont="1" applyFill="1" applyBorder="1" applyAlignment="1">
      <alignment vertical="center"/>
    </xf>
    <xf numFmtId="183" fontId="13" fillId="0" borderId="51" xfId="3" applyNumberFormat="1" applyFont="1" applyFill="1" applyBorder="1" applyAlignment="1">
      <alignment vertical="center"/>
    </xf>
    <xf numFmtId="178" fontId="4" fillId="0" borderId="0" xfId="4" applyNumberFormat="1" applyFont="1" applyFill="1" applyBorder="1" applyAlignment="1">
      <alignment horizontal="center"/>
    </xf>
    <xf numFmtId="0" fontId="13" fillId="0" borderId="0" xfId="3" applyFont="1" applyFill="1" applyAlignment="1">
      <alignment vertical="center" wrapText="1"/>
    </xf>
    <xf numFmtId="0" fontId="13" fillId="0" borderId="8" xfId="3" applyFont="1" applyFill="1" applyBorder="1" applyAlignment="1">
      <alignment vertical="center" wrapText="1"/>
    </xf>
    <xf numFmtId="0" fontId="20" fillId="0" borderId="60" xfId="3" applyFont="1" applyFill="1" applyBorder="1" applyAlignment="1">
      <alignment horizontal="justify" vertical="center" wrapText="1"/>
    </xf>
    <xf numFmtId="0" fontId="13" fillId="0" borderId="52" xfId="3" applyFont="1" applyFill="1" applyBorder="1" applyAlignment="1">
      <alignment horizontal="center" vertical="center" wrapText="1"/>
    </xf>
    <xf numFmtId="179" fontId="15" fillId="0" borderId="51" xfId="3" applyNumberFormat="1" applyFont="1" applyFill="1" applyBorder="1" applyAlignment="1">
      <alignment vertical="center"/>
    </xf>
    <xf numFmtId="179" fontId="13" fillId="0" borderId="51" xfId="3" applyNumberFormat="1" applyFont="1" applyFill="1" applyBorder="1" applyAlignment="1">
      <alignment vertical="center"/>
    </xf>
    <xf numFmtId="180" fontId="13" fillId="0" borderId="62" xfId="3" applyNumberFormat="1" applyFont="1" applyFill="1" applyBorder="1" applyAlignment="1">
      <alignment vertical="center"/>
    </xf>
    <xf numFmtId="181" fontId="16" fillId="0" borderId="11" xfId="3" applyNumberFormat="1" applyFont="1" applyFill="1" applyBorder="1" applyAlignment="1" applyProtection="1">
      <alignment vertical="center"/>
    </xf>
    <xf numFmtId="182" fontId="13" fillId="0" borderId="63" xfId="3" applyNumberFormat="1" applyFont="1" applyFill="1" applyBorder="1" applyAlignment="1">
      <alignment vertical="center"/>
    </xf>
    <xf numFmtId="0" fontId="4" fillId="0" borderId="0" xfId="4" applyFont="1" applyFill="1" applyBorder="1" applyAlignment="1">
      <alignment horizontal="center"/>
    </xf>
    <xf numFmtId="0" fontId="13" fillId="0" borderId="64" xfId="3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/>
    </xf>
    <xf numFmtId="0" fontId="4" fillId="0" borderId="8" xfId="3" applyFont="1" applyFill="1" applyBorder="1" applyAlignment="1">
      <alignment vertical="center" wrapText="1"/>
    </xf>
    <xf numFmtId="0" fontId="4" fillId="0" borderId="60" xfId="3" applyFont="1" applyFill="1" applyBorder="1" applyAlignment="1">
      <alignment vertical="center" wrapText="1"/>
    </xf>
    <xf numFmtId="0" fontId="4" fillId="0" borderId="8" xfId="3" applyFont="1" applyFill="1" applyBorder="1" applyAlignment="1">
      <alignment horizontal="center" vertical="center" wrapText="1"/>
    </xf>
    <xf numFmtId="0" fontId="4" fillId="0" borderId="65" xfId="3" applyFont="1" applyFill="1" applyBorder="1" applyAlignment="1">
      <alignment vertical="center" wrapText="1"/>
    </xf>
    <xf numFmtId="0" fontId="13" fillId="0" borderId="66" xfId="3" applyFont="1" applyFill="1" applyBorder="1" applyAlignment="1">
      <alignment horizontal="center" vertical="center" wrapText="1"/>
    </xf>
    <xf numFmtId="38" fontId="4" fillId="0" borderId="20" xfId="5" applyFont="1" applyFill="1" applyBorder="1" applyAlignment="1">
      <alignment horizontal="right" vertical="center"/>
    </xf>
    <xf numFmtId="179" fontId="15" fillId="0" borderId="67" xfId="3" applyNumberFormat="1" applyFont="1" applyFill="1" applyBorder="1" applyAlignment="1">
      <alignment vertical="center"/>
    </xf>
    <xf numFmtId="179" fontId="13" fillId="0" borderId="67" xfId="3" applyNumberFormat="1" applyFont="1" applyFill="1" applyBorder="1" applyAlignment="1">
      <alignment vertical="center"/>
    </xf>
    <xf numFmtId="180" fontId="13" fillId="0" borderId="68" xfId="3" applyNumberFormat="1" applyFont="1" applyFill="1" applyBorder="1" applyAlignment="1">
      <alignment vertical="center"/>
    </xf>
    <xf numFmtId="180" fontId="13" fillId="0" borderId="20" xfId="3" applyNumberFormat="1" applyFont="1" applyFill="1" applyBorder="1" applyAlignment="1">
      <alignment vertical="center"/>
    </xf>
    <xf numFmtId="181" fontId="16" fillId="0" borderId="12" xfId="3" applyNumberFormat="1" applyFont="1" applyFill="1" applyBorder="1" applyAlignment="1" applyProtection="1">
      <alignment vertical="center"/>
    </xf>
    <xf numFmtId="182" fontId="13" fillId="0" borderId="53" xfId="3" applyNumberFormat="1" applyFont="1" applyFill="1" applyBorder="1" applyAlignment="1">
      <alignment vertical="center"/>
    </xf>
    <xf numFmtId="183" fontId="16" fillId="0" borderId="67" xfId="3" applyNumberFormat="1" applyFont="1" applyFill="1" applyBorder="1" applyAlignment="1">
      <alignment vertical="center"/>
    </xf>
    <xf numFmtId="183" fontId="13" fillId="0" borderId="67" xfId="3" applyNumberFormat="1" applyFont="1" applyFill="1" applyBorder="1" applyAlignment="1">
      <alignment vertical="center"/>
    </xf>
    <xf numFmtId="0" fontId="4" fillId="0" borderId="9" xfId="3" applyFont="1" applyFill="1" applyBorder="1" applyAlignment="1">
      <alignment vertical="center" wrapText="1"/>
    </xf>
    <xf numFmtId="0" fontId="13" fillId="0" borderId="71" xfId="3" applyFont="1" applyFill="1" applyBorder="1" applyAlignment="1">
      <alignment horizontal="center" vertical="center" wrapText="1"/>
    </xf>
    <xf numFmtId="179" fontId="15" fillId="0" borderId="53" xfId="3" applyNumberFormat="1" applyFont="1" applyFill="1" applyBorder="1" applyAlignment="1">
      <alignment vertical="center"/>
    </xf>
    <xf numFmtId="179" fontId="13" fillId="0" borderId="53" xfId="3" applyNumberFormat="1" applyFont="1" applyFill="1" applyBorder="1" applyAlignment="1">
      <alignment vertical="center"/>
    </xf>
    <xf numFmtId="183" fontId="16" fillId="0" borderId="53" xfId="3" applyNumberFormat="1" applyFont="1" applyFill="1" applyBorder="1" applyAlignment="1">
      <alignment vertical="center"/>
    </xf>
    <xf numFmtId="183" fontId="13" fillId="0" borderId="53" xfId="3" applyNumberFormat="1" applyFont="1" applyFill="1" applyBorder="1" applyAlignment="1">
      <alignment vertical="center"/>
    </xf>
    <xf numFmtId="0" fontId="13" fillId="0" borderId="65" xfId="3" applyFont="1" applyFill="1" applyBorder="1" applyAlignment="1">
      <alignment horizontal="justify" vertical="center" wrapText="1"/>
    </xf>
    <xf numFmtId="183" fontId="16" fillId="0" borderId="65" xfId="3" applyNumberFormat="1" applyFont="1" applyFill="1" applyBorder="1" applyAlignment="1">
      <alignment vertical="center"/>
    </xf>
    <xf numFmtId="183" fontId="13" fillId="0" borderId="65" xfId="3" applyNumberFormat="1" applyFont="1" applyFill="1" applyBorder="1" applyAlignment="1">
      <alignment vertical="center"/>
    </xf>
    <xf numFmtId="182" fontId="13" fillId="0" borderId="51" xfId="3" applyNumberFormat="1" applyFont="1" applyFill="1" applyBorder="1" applyAlignment="1">
      <alignment vertical="center"/>
    </xf>
    <xf numFmtId="180" fontId="13" fillId="0" borderId="12" xfId="3" applyNumberFormat="1" applyFont="1" applyFill="1" applyBorder="1" applyAlignment="1">
      <alignment vertical="center"/>
    </xf>
    <xf numFmtId="0" fontId="2" fillId="0" borderId="0" xfId="3" applyFont="1" applyFill="1"/>
    <xf numFmtId="0" fontId="9" fillId="0" borderId="0" xfId="3" applyFont="1" applyFill="1" applyAlignment="1">
      <alignment vertical="center"/>
    </xf>
    <xf numFmtId="0" fontId="2" fillId="0" borderId="0" xfId="3" applyFont="1" applyFill="1" applyAlignment="1">
      <alignment vertical="center"/>
    </xf>
    <xf numFmtId="0" fontId="2" fillId="0" borderId="0" xfId="3" applyFont="1" applyFill="1" applyAlignment="1">
      <alignment horizontal="left"/>
    </xf>
    <xf numFmtId="0" fontId="9" fillId="0" borderId="0" xfId="3" applyFont="1" applyFill="1"/>
    <xf numFmtId="0" fontId="9" fillId="0" borderId="0" xfId="3" applyFont="1" applyFill="1" applyAlignment="1">
      <alignment horizontal="left"/>
    </xf>
    <xf numFmtId="0" fontId="13" fillId="0" borderId="0" xfId="6" applyFont="1" applyFill="1"/>
    <xf numFmtId="0" fontId="14" fillId="0" borderId="0" xfId="6" applyFont="1" applyFill="1"/>
    <xf numFmtId="0" fontId="11" fillId="0" borderId="0" xfId="6" applyFont="1" applyFill="1"/>
    <xf numFmtId="0" fontId="4" fillId="0" borderId="0" xfId="6" applyFont="1" applyFill="1"/>
    <xf numFmtId="0" fontId="13" fillId="0" borderId="0" xfId="6" applyFont="1" applyFill="1" applyAlignment="1">
      <alignment horizontal="justify" vertical="top" wrapText="1"/>
    </xf>
    <xf numFmtId="0" fontId="13" fillId="0" borderId="0" xfId="6" applyFont="1" applyFill="1" applyBorder="1" applyAlignment="1">
      <alignment horizontal="center" vertical="center" wrapText="1"/>
    </xf>
    <xf numFmtId="0" fontId="6" fillId="0" borderId="0" xfId="6" applyFont="1" applyFill="1" applyBorder="1" applyAlignment="1">
      <alignment horizontal="center" wrapText="1"/>
    </xf>
    <xf numFmtId="0" fontId="15" fillId="0" borderId="16" xfId="6" applyFont="1" applyFill="1" applyBorder="1" applyAlignment="1">
      <alignment horizontal="center" shrinkToFit="1"/>
    </xf>
    <xf numFmtId="0" fontId="13" fillId="0" borderId="16" xfId="6" applyFont="1" applyFill="1" applyBorder="1" applyAlignment="1">
      <alignment horizontal="center" shrinkToFit="1"/>
    </xf>
    <xf numFmtId="0" fontId="13" fillId="0" borderId="10" xfId="6" applyFont="1" applyFill="1" applyBorder="1" applyAlignment="1">
      <alignment horizontal="center" vertical="center" shrinkToFit="1"/>
    </xf>
    <xf numFmtId="0" fontId="6" fillId="0" borderId="10" xfId="6" applyFont="1" applyFill="1" applyBorder="1" applyAlignment="1">
      <alignment horizontal="center" shrinkToFit="1"/>
    </xf>
    <xf numFmtId="0" fontId="17" fillId="0" borderId="10" xfId="6" applyFont="1" applyFill="1" applyBorder="1" applyAlignment="1">
      <alignment horizontal="center" shrinkToFit="1"/>
    </xf>
    <xf numFmtId="0" fontId="6" fillId="0" borderId="19" xfId="6" applyFont="1" applyFill="1" applyBorder="1" applyAlignment="1">
      <alignment horizontal="center" vertical="top" wrapText="1"/>
    </xf>
    <xf numFmtId="0" fontId="17" fillId="0" borderId="9" xfId="6" applyFont="1" applyFill="1" applyBorder="1" applyAlignment="1">
      <alignment horizontal="center" vertical="top" wrapText="1"/>
    </xf>
    <xf numFmtId="0" fontId="6" fillId="0" borderId="9" xfId="6" applyFont="1" applyFill="1" applyBorder="1" applyAlignment="1">
      <alignment horizontal="center" vertical="top" wrapText="1"/>
    </xf>
    <xf numFmtId="0" fontId="6" fillId="0" borderId="12" xfId="6" applyFont="1" applyFill="1" applyBorder="1" applyAlignment="1">
      <alignment horizontal="center" vertical="top" wrapText="1"/>
    </xf>
    <xf numFmtId="0" fontId="17" fillId="0" borderId="12" xfId="6" applyFont="1" applyFill="1" applyBorder="1" applyAlignment="1">
      <alignment horizontal="center" vertical="top" wrapText="1"/>
    </xf>
    <xf numFmtId="0" fontId="17" fillId="0" borderId="12" xfId="6" applyFont="1" applyFill="1" applyBorder="1" applyAlignment="1">
      <alignment horizontal="center" vertical="center" wrapText="1"/>
    </xf>
    <xf numFmtId="0" fontId="6" fillId="0" borderId="12" xfId="6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center" vertical="center"/>
    </xf>
    <xf numFmtId="0" fontId="18" fillId="0" borderId="0" xfId="6" applyFont="1" applyFill="1"/>
    <xf numFmtId="0" fontId="13" fillId="0" borderId="0" xfId="6" applyFont="1" applyFill="1" applyAlignment="1">
      <alignment horizontal="justify" vertical="center" wrapText="1"/>
    </xf>
    <xf numFmtId="0" fontId="13" fillId="0" borderId="10" xfId="6" applyFont="1" applyFill="1" applyBorder="1" applyAlignment="1">
      <alignment vertical="center" wrapText="1"/>
    </xf>
    <xf numFmtId="0" fontId="13" fillId="0" borderId="57" xfId="6" applyFont="1" applyFill="1" applyBorder="1" applyAlignment="1">
      <alignment horizontal="justify" vertical="center" wrapText="1"/>
    </xf>
    <xf numFmtId="0" fontId="13" fillId="0" borderId="56" xfId="6" applyFont="1" applyFill="1" applyBorder="1" applyAlignment="1">
      <alignment horizontal="center" vertical="center" wrapText="1"/>
    </xf>
    <xf numFmtId="179" fontId="15" fillId="0" borderId="57" xfId="6" applyNumberFormat="1" applyFont="1" applyFill="1" applyBorder="1" applyAlignment="1">
      <alignment vertical="center"/>
    </xf>
    <xf numFmtId="179" fontId="13" fillId="0" borderId="57" xfId="6" applyNumberFormat="1" applyFont="1" applyFill="1" applyBorder="1" applyAlignment="1">
      <alignment vertical="center"/>
    </xf>
    <xf numFmtId="180" fontId="13" fillId="0" borderId="59" xfId="6" applyNumberFormat="1" applyFont="1" applyFill="1" applyBorder="1" applyAlignment="1">
      <alignment vertical="center"/>
    </xf>
    <xf numFmtId="180" fontId="13" fillId="0" borderId="15" xfId="6" applyNumberFormat="1" applyFont="1" applyFill="1" applyBorder="1" applyAlignment="1">
      <alignment horizontal="left" vertical="center"/>
    </xf>
    <xf numFmtId="181" fontId="15" fillId="0" borderId="50" xfId="6" applyNumberFormat="1" applyFont="1" applyFill="1" applyBorder="1" applyAlignment="1" applyProtection="1">
      <alignment horizontal="right" vertical="center"/>
    </xf>
    <xf numFmtId="183" fontId="15" fillId="0" borderId="59" xfId="6" applyNumberFormat="1" applyFont="1" applyFill="1" applyBorder="1" applyAlignment="1">
      <alignment vertical="center"/>
    </xf>
    <xf numFmtId="183" fontId="13" fillId="0" borderId="59" xfId="6" applyNumberFormat="1" applyFont="1" applyFill="1" applyBorder="1" applyAlignment="1">
      <alignment vertical="center"/>
    </xf>
    <xf numFmtId="0" fontId="4" fillId="0" borderId="0" xfId="6" applyFont="1" applyFill="1" applyAlignment="1">
      <alignment vertical="center"/>
    </xf>
    <xf numFmtId="0" fontId="20" fillId="0" borderId="0" xfId="6" applyFont="1" applyFill="1" applyAlignment="1">
      <alignment horizontal="justify" vertical="center" wrapText="1"/>
    </xf>
    <xf numFmtId="0" fontId="20" fillId="0" borderId="11" xfId="6" applyFont="1" applyFill="1" applyBorder="1" applyAlignment="1">
      <alignment vertical="center" wrapText="1"/>
    </xf>
    <xf numFmtId="0" fontId="13" fillId="0" borderId="51" xfId="6" applyFont="1" applyFill="1" applyBorder="1" applyAlignment="1">
      <alignment horizontal="justify" vertical="center" wrapText="1"/>
    </xf>
    <xf numFmtId="0" fontId="13" fillId="0" borderId="64" xfId="6" applyFont="1" applyFill="1" applyBorder="1" applyAlignment="1">
      <alignment horizontal="center" vertical="center" wrapText="1"/>
    </xf>
    <xf numFmtId="179" fontId="15" fillId="0" borderId="51" xfId="6" applyNumberFormat="1" applyFont="1" applyFill="1" applyBorder="1" applyAlignment="1">
      <alignment vertical="center"/>
    </xf>
    <xf numFmtId="179" fontId="13" fillId="0" borderId="51" xfId="6" applyNumberFormat="1" applyFont="1" applyFill="1" applyBorder="1" applyAlignment="1">
      <alignment vertical="center"/>
    </xf>
    <xf numFmtId="180" fontId="13" fillId="0" borderId="72" xfId="6" applyNumberFormat="1" applyFont="1" applyFill="1" applyBorder="1" applyAlignment="1">
      <alignment vertical="center"/>
    </xf>
    <xf numFmtId="180" fontId="13" fillId="0" borderId="18" xfId="6" applyNumberFormat="1" applyFont="1" applyFill="1" applyBorder="1" applyAlignment="1">
      <alignment vertical="center"/>
    </xf>
    <xf numFmtId="181" fontId="15" fillId="0" borderId="10" xfId="6" applyNumberFormat="1" applyFont="1" applyFill="1" applyBorder="1" applyAlignment="1" applyProtection="1">
      <alignment horizontal="right" vertical="center"/>
    </xf>
    <xf numFmtId="179" fontId="13" fillId="0" borderId="48" xfId="6" applyNumberFormat="1" applyFont="1" applyFill="1" applyBorder="1" applyAlignment="1">
      <alignment vertical="center"/>
    </xf>
    <xf numFmtId="183" fontId="15" fillId="0" borderId="51" xfId="6" applyNumberFormat="1" applyFont="1" applyFill="1" applyBorder="1" applyAlignment="1">
      <alignment vertical="center"/>
    </xf>
    <xf numFmtId="183" fontId="13" fillId="0" borderId="51" xfId="6" applyNumberFormat="1" applyFont="1" applyFill="1" applyBorder="1" applyAlignment="1">
      <alignment vertical="center"/>
    </xf>
    <xf numFmtId="0" fontId="13" fillId="0" borderId="0" xfId="6" applyFont="1" applyFill="1" applyAlignment="1">
      <alignment vertical="center" wrapText="1"/>
    </xf>
    <xf numFmtId="0" fontId="13" fillId="0" borderId="11" xfId="6" applyFont="1" applyFill="1" applyBorder="1" applyAlignment="1">
      <alignment vertical="center" wrapText="1"/>
    </xf>
    <xf numFmtId="0" fontId="20" fillId="0" borderId="51" xfId="6" applyFont="1" applyFill="1" applyBorder="1" applyAlignment="1">
      <alignment horizontal="justify" vertical="center" wrapText="1"/>
    </xf>
    <xf numFmtId="180" fontId="13" fillId="0" borderId="60" xfId="6" applyNumberFormat="1" applyFont="1" applyFill="1" applyBorder="1" applyAlignment="1">
      <alignment vertical="center"/>
    </xf>
    <xf numFmtId="181" fontId="15" fillId="0" borderId="11" xfId="6" applyNumberFormat="1" applyFont="1" applyFill="1" applyBorder="1" applyAlignment="1" applyProtection="1">
      <alignment horizontal="right" vertical="center"/>
    </xf>
    <xf numFmtId="179" fontId="13" fillId="0" borderId="63" xfId="6" applyNumberFormat="1" applyFont="1" applyFill="1" applyBorder="1" applyAlignment="1">
      <alignment vertical="center"/>
    </xf>
    <xf numFmtId="0" fontId="4" fillId="0" borderId="11" xfId="6" applyFont="1" applyFill="1" applyBorder="1" applyAlignment="1">
      <alignment vertical="center" wrapText="1"/>
    </xf>
    <xf numFmtId="0" fontId="4" fillId="0" borderId="51" xfId="6" applyFont="1" applyFill="1" applyBorder="1" applyAlignment="1">
      <alignment vertical="center" wrapText="1"/>
    </xf>
    <xf numFmtId="0" fontId="4" fillId="0" borderId="11" xfId="6" applyFont="1" applyFill="1" applyBorder="1" applyAlignment="1">
      <alignment horizontal="center" vertical="center" wrapText="1"/>
    </xf>
    <xf numFmtId="0" fontId="4" fillId="0" borderId="67" xfId="6" applyFont="1" applyFill="1" applyBorder="1" applyAlignment="1">
      <alignment vertical="center" wrapText="1"/>
    </xf>
    <xf numFmtId="0" fontId="13" fillId="0" borderId="66" xfId="6" applyFont="1" applyFill="1" applyBorder="1" applyAlignment="1">
      <alignment horizontal="center" vertical="center" wrapText="1"/>
    </xf>
    <xf numFmtId="179" fontId="15" fillId="0" borderId="67" xfId="6" applyNumberFormat="1" applyFont="1" applyFill="1" applyBorder="1" applyAlignment="1">
      <alignment vertical="center"/>
    </xf>
    <xf numFmtId="179" fontId="13" fillId="0" borderId="67" xfId="6" applyNumberFormat="1" applyFont="1" applyFill="1" applyBorder="1" applyAlignment="1">
      <alignment vertical="center"/>
    </xf>
    <xf numFmtId="180" fontId="13" fillId="0" borderId="70" xfId="6" applyNumberFormat="1" applyFont="1" applyFill="1" applyBorder="1" applyAlignment="1">
      <alignment vertical="center"/>
    </xf>
    <xf numFmtId="180" fontId="13" fillId="0" borderId="20" xfId="6" applyNumberFormat="1" applyFont="1" applyFill="1" applyBorder="1" applyAlignment="1">
      <alignment vertical="center"/>
    </xf>
    <xf numFmtId="181" fontId="15" fillId="0" borderId="12" xfId="6" applyNumberFormat="1" applyFont="1" applyFill="1" applyBorder="1" applyAlignment="1" applyProtection="1">
      <alignment horizontal="right" vertical="center"/>
    </xf>
    <xf numFmtId="179" fontId="13" fillId="0" borderId="53" xfId="6" applyNumberFormat="1" applyFont="1" applyFill="1" applyBorder="1" applyAlignment="1">
      <alignment vertical="center"/>
    </xf>
    <xf numFmtId="183" fontId="15" fillId="0" borderId="67" xfId="6" applyNumberFormat="1" applyFont="1" applyFill="1" applyBorder="1" applyAlignment="1">
      <alignment vertical="center"/>
    </xf>
    <xf numFmtId="183" fontId="13" fillId="0" borderId="67" xfId="6" applyNumberFormat="1" applyFont="1" applyFill="1" applyBorder="1" applyAlignment="1">
      <alignment vertical="center"/>
    </xf>
    <xf numFmtId="0" fontId="4" fillId="0" borderId="12" xfId="6" applyFont="1" applyFill="1" applyBorder="1" applyAlignment="1">
      <alignment vertical="center" wrapText="1"/>
    </xf>
    <xf numFmtId="0" fontId="13" fillId="0" borderId="71" xfId="6" applyFont="1" applyFill="1" applyBorder="1" applyAlignment="1">
      <alignment horizontal="center" vertical="center" wrapText="1"/>
    </xf>
    <xf numFmtId="179" fontId="15" fillId="0" borderId="53" xfId="6" applyNumberFormat="1" applyFont="1" applyFill="1" applyBorder="1" applyAlignment="1">
      <alignment vertical="center"/>
    </xf>
    <xf numFmtId="183" fontId="15" fillId="0" borderId="53" xfId="6" applyNumberFormat="1" applyFont="1" applyFill="1" applyBorder="1" applyAlignment="1">
      <alignment vertical="center"/>
    </xf>
    <xf numFmtId="183" fontId="13" fillId="0" borderId="53" xfId="6" applyNumberFormat="1" applyFont="1" applyFill="1" applyBorder="1" applyAlignment="1">
      <alignment vertical="center"/>
    </xf>
    <xf numFmtId="0" fontId="13" fillId="0" borderId="67" xfId="6" applyFont="1" applyFill="1" applyBorder="1" applyAlignment="1">
      <alignment horizontal="justify" vertical="center" wrapText="1"/>
    </xf>
    <xf numFmtId="183" fontId="15" fillId="0" borderId="65" xfId="6" applyNumberFormat="1" applyFont="1" applyFill="1" applyBorder="1" applyAlignment="1">
      <alignment vertical="center"/>
    </xf>
    <xf numFmtId="183" fontId="13" fillId="0" borderId="65" xfId="6" applyNumberFormat="1" applyFont="1" applyFill="1" applyBorder="1" applyAlignment="1">
      <alignment vertical="center"/>
    </xf>
    <xf numFmtId="180" fontId="13" fillId="0" borderId="12" xfId="6" applyNumberFormat="1" applyFont="1" applyFill="1" applyBorder="1" applyAlignment="1">
      <alignment vertical="center"/>
    </xf>
    <xf numFmtId="0" fontId="21" fillId="0" borderId="0" xfId="6" applyFont="1" applyFill="1" applyAlignment="1">
      <alignment horizontal="left"/>
    </xf>
    <xf numFmtId="0" fontId="22" fillId="0" borderId="21" xfId="6" applyFont="1" applyFill="1" applyBorder="1" applyAlignment="1">
      <alignment vertical="center"/>
    </xf>
    <xf numFmtId="0" fontId="22" fillId="0" borderId="0" xfId="6" applyFont="1" applyFill="1" applyAlignment="1">
      <alignment vertical="center"/>
    </xf>
    <xf numFmtId="0" fontId="21" fillId="0" borderId="0" xfId="6" applyFont="1" applyFill="1" applyAlignment="1">
      <alignment vertical="center"/>
    </xf>
    <xf numFmtId="0" fontId="22" fillId="0" borderId="0" xfId="6" applyFont="1" applyFill="1" applyBorder="1" applyAlignment="1">
      <alignment vertical="center"/>
    </xf>
    <xf numFmtId="0" fontId="22" fillId="0" borderId="0" xfId="6" applyFont="1" applyFill="1" applyAlignment="1">
      <alignment horizontal="left"/>
    </xf>
    <xf numFmtId="0" fontId="22" fillId="0" borderId="0" xfId="6" applyFont="1" applyFill="1"/>
    <xf numFmtId="0" fontId="21" fillId="0" borderId="0" xfId="6" applyFont="1" applyFill="1"/>
    <xf numFmtId="0" fontId="9" fillId="0" borderId="0" xfId="6" applyFont="1" applyFill="1" applyAlignment="1">
      <alignment horizontal="justify"/>
    </xf>
    <xf numFmtId="0" fontId="9" fillId="0" borderId="0" xfId="6" applyFont="1" applyFill="1"/>
    <xf numFmtId="0" fontId="2" fillId="0" borderId="0" xfId="6" applyFont="1" applyFill="1"/>
    <xf numFmtId="0" fontId="23" fillId="0" borderId="0" xfId="7" applyFont="1" applyFill="1"/>
    <xf numFmtId="0" fontId="14" fillId="0" borderId="0" xfId="7" applyFont="1" applyFill="1" applyAlignment="1">
      <alignment horizontal="center"/>
    </xf>
    <xf numFmtId="0" fontId="13" fillId="0" borderId="0" xfId="7" applyFont="1" applyFill="1"/>
    <xf numFmtId="0" fontId="13" fillId="0" borderId="0" xfId="7" applyFont="1" applyFill="1" applyBorder="1" applyAlignment="1">
      <alignment horizontal="right"/>
    </xf>
    <xf numFmtId="0" fontId="23" fillId="0" borderId="0" xfId="7" applyFont="1" applyFill="1" applyBorder="1" applyAlignment="1">
      <alignment horizontal="justify" vertical="top" wrapText="1"/>
    </xf>
    <xf numFmtId="0" fontId="13" fillId="0" borderId="0" xfId="7" applyFont="1" applyFill="1" applyBorder="1" applyAlignment="1">
      <alignment horizontal="center" vertical="center" wrapText="1"/>
    </xf>
    <xf numFmtId="0" fontId="25" fillId="0" borderId="80" xfId="7" applyFont="1" applyFill="1" applyBorder="1" applyAlignment="1">
      <alignment horizontal="center" shrinkToFit="1"/>
    </xf>
    <xf numFmtId="0" fontId="24" fillId="0" borderId="81" xfId="7" applyFont="1" applyFill="1" applyBorder="1" applyAlignment="1">
      <alignment horizontal="center" shrinkToFit="1"/>
    </xf>
    <xf numFmtId="0" fontId="2" fillId="0" borderId="81" xfId="7" applyFont="1" applyFill="1" applyBorder="1" applyAlignment="1">
      <alignment horizontal="center" shrinkToFit="1"/>
    </xf>
    <xf numFmtId="0" fontId="26" fillId="0" borderId="81" xfId="7" applyFont="1" applyFill="1" applyBorder="1" applyAlignment="1">
      <alignment horizontal="center" shrinkToFit="1"/>
    </xf>
    <xf numFmtId="0" fontId="24" fillId="0" borderId="82" xfId="7" applyFont="1" applyFill="1" applyBorder="1" applyAlignment="1">
      <alignment horizontal="center" shrinkToFit="1"/>
    </xf>
    <xf numFmtId="0" fontId="25" fillId="0" borderId="83" xfId="7" applyFont="1" applyFill="1" applyBorder="1" applyAlignment="1">
      <alignment horizontal="center" shrinkToFit="1"/>
    </xf>
    <xf numFmtId="0" fontId="24" fillId="0" borderId="84" xfId="7" applyFont="1" applyFill="1" applyBorder="1" applyAlignment="1">
      <alignment horizontal="center" shrinkToFit="1"/>
    </xf>
    <xf numFmtId="0" fontId="26" fillId="0" borderId="85" xfId="7" applyFont="1" applyFill="1" applyBorder="1" applyAlignment="1">
      <alignment horizontal="center" shrinkToFit="1"/>
    </xf>
    <xf numFmtId="0" fontId="24" fillId="0" borderId="86" xfId="7" applyFont="1" applyFill="1" applyBorder="1" applyAlignment="1">
      <alignment horizontal="center" shrinkToFit="1"/>
    </xf>
    <xf numFmtId="0" fontId="27" fillId="0" borderId="0" xfId="7" applyFont="1" applyFill="1" applyBorder="1" applyAlignment="1">
      <alignment horizontal="center" vertical="center" wrapText="1"/>
    </xf>
    <xf numFmtId="0" fontId="25" fillId="0" borderId="87" xfId="7" applyFont="1" applyFill="1" applyBorder="1" applyAlignment="1">
      <alignment horizontal="center" vertical="center" shrinkToFit="1"/>
    </xf>
    <xf numFmtId="0" fontId="24" fillId="0" borderId="88" xfId="7" applyFont="1" applyFill="1" applyBorder="1" applyAlignment="1">
      <alignment horizontal="center" vertical="center" shrinkToFit="1"/>
    </xf>
    <xf numFmtId="0" fontId="2" fillId="0" borderId="88" xfId="7" applyFont="1" applyFill="1" applyBorder="1" applyAlignment="1">
      <alignment horizontal="center" shrinkToFit="1"/>
    </xf>
    <xf numFmtId="0" fontId="26" fillId="0" borderId="88" xfId="7" applyFont="1" applyFill="1" applyBorder="1" applyAlignment="1">
      <alignment horizontal="center" vertical="center" shrinkToFit="1"/>
    </xf>
    <xf numFmtId="0" fontId="25" fillId="0" borderId="90" xfId="7" applyFont="1" applyFill="1" applyBorder="1" applyAlignment="1">
      <alignment horizontal="center" vertical="center" shrinkToFit="1"/>
    </xf>
    <xf numFmtId="0" fontId="24" fillId="0" borderId="91" xfId="7" applyFont="1" applyFill="1" applyBorder="1" applyAlignment="1">
      <alignment horizontal="center" vertical="center" shrinkToFit="1"/>
    </xf>
    <xf numFmtId="0" fontId="13" fillId="0" borderId="0" xfId="7" applyFont="1" applyFill="1" applyBorder="1" applyAlignment="1">
      <alignment horizontal="center" vertical="center" wrapText="1" shrinkToFit="1"/>
    </xf>
    <xf numFmtId="0" fontId="13" fillId="0" borderId="0" xfId="7" applyFont="1" applyFill="1" applyAlignment="1"/>
    <xf numFmtId="0" fontId="29" fillId="0" borderId="94" xfId="7" applyFont="1" applyFill="1" applyBorder="1" applyAlignment="1">
      <alignment horizontal="center" vertical="top" shrinkToFit="1"/>
    </xf>
    <xf numFmtId="0" fontId="4" fillId="0" borderId="95" xfId="7" applyFont="1" applyFill="1" applyBorder="1" applyAlignment="1">
      <alignment horizontal="center" vertical="top" shrinkToFit="1"/>
    </xf>
    <xf numFmtId="0" fontId="30" fillId="0" borderId="95" xfId="7" applyFont="1" applyFill="1" applyBorder="1" applyAlignment="1">
      <alignment horizontal="center" vertical="top" shrinkToFit="1"/>
    </xf>
    <xf numFmtId="0" fontId="29" fillId="0" borderId="97" xfId="7" applyFont="1" applyFill="1" applyBorder="1" applyAlignment="1">
      <alignment horizontal="center" vertical="top" shrinkToFit="1"/>
    </xf>
    <xf numFmtId="0" fontId="4" fillId="0" borderId="98" xfId="7" applyFont="1" applyFill="1" applyBorder="1" applyAlignment="1">
      <alignment horizontal="center" vertical="top" shrinkToFit="1"/>
    </xf>
    <xf numFmtId="0" fontId="31" fillId="0" borderId="0" xfId="7" applyFont="1" applyFill="1"/>
    <xf numFmtId="0" fontId="24" fillId="0" borderId="10" xfId="7" applyFont="1" applyFill="1" applyBorder="1" applyAlignment="1">
      <alignment horizontal="center" vertical="center" wrapText="1"/>
    </xf>
    <xf numFmtId="0" fontId="32" fillId="0" borderId="57" xfId="7" applyFont="1" applyFill="1" applyBorder="1" applyAlignment="1">
      <alignment horizontal="center" vertical="center" wrapText="1"/>
    </xf>
    <xf numFmtId="0" fontId="32" fillId="0" borderId="100" xfId="7" applyFont="1" applyFill="1" applyBorder="1" applyAlignment="1">
      <alignment horizontal="center" vertical="center" wrapText="1"/>
    </xf>
    <xf numFmtId="2" fontId="33" fillId="0" borderId="78" xfId="8" applyNumberFormat="1" applyFont="1" applyFill="1" applyBorder="1" applyAlignment="1">
      <alignment horizontal="right" vertical="center"/>
    </xf>
    <xf numFmtId="2" fontId="32" fillId="0" borderId="101" xfId="8" applyNumberFormat="1" applyFont="1" applyFill="1" applyBorder="1" applyAlignment="1">
      <alignment horizontal="right" vertical="center"/>
    </xf>
    <xf numFmtId="184" fontId="34" fillId="0" borderId="88" xfId="7" applyNumberFormat="1" applyFont="1" applyFill="1" applyBorder="1" applyAlignment="1">
      <alignment vertical="center"/>
    </xf>
    <xf numFmtId="183" fontId="34" fillId="0" borderId="101" xfId="7" applyNumberFormat="1" applyFont="1" applyFill="1" applyBorder="1" applyAlignment="1">
      <alignment vertical="center"/>
    </xf>
    <xf numFmtId="183" fontId="32" fillId="0" borderId="102" xfId="7" applyNumberFormat="1" applyFont="1" applyFill="1" applyBorder="1" applyAlignment="1">
      <alignment vertical="center"/>
    </xf>
    <xf numFmtId="184" fontId="33" fillId="0" borderId="83" xfId="7" applyNumberFormat="1" applyFont="1" applyFill="1" applyBorder="1" applyAlignment="1">
      <alignment vertical="center"/>
    </xf>
    <xf numFmtId="184" fontId="32" fillId="0" borderId="84" xfId="7" applyNumberFormat="1" applyFont="1" applyFill="1" applyBorder="1" applyAlignment="1">
      <alignment vertical="center"/>
    </xf>
    <xf numFmtId="185" fontId="34" fillId="0" borderId="101" xfId="7" applyNumberFormat="1" applyFont="1" applyFill="1" applyBorder="1" applyAlignment="1">
      <alignment vertical="center"/>
    </xf>
    <xf numFmtId="185" fontId="32" fillId="0" borderId="103" xfId="7" applyNumberFormat="1" applyFont="1" applyFill="1" applyBorder="1" applyAlignment="1">
      <alignment vertical="center"/>
    </xf>
    <xf numFmtId="183" fontId="13" fillId="0" borderId="0" xfId="7" applyNumberFormat="1" applyFont="1" applyFill="1" applyBorder="1" applyAlignment="1">
      <alignment vertical="center"/>
    </xf>
    <xf numFmtId="2" fontId="2" fillId="0" borderId="0" xfId="8" applyNumberFormat="1" applyFont="1" applyFill="1" applyBorder="1" applyAlignment="1">
      <alignment horizontal="right"/>
    </xf>
    <xf numFmtId="2" fontId="4" fillId="0" borderId="0" xfId="9" quotePrefix="1" applyNumberFormat="1" applyFont="1" applyBorder="1" applyAlignment="1"/>
    <xf numFmtId="0" fontId="24" fillId="0" borderId="11" xfId="7" applyFont="1" applyFill="1" applyBorder="1" applyAlignment="1">
      <alignment horizontal="center" vertical="center" wrapText="1"/>
    </xf>
    <xf numFmtId="0" fontId="32" fillId="0" borderId="0" xfId="7" applyFont="1" applyFill="1" applyBorder="1" applyAlignment="1">
      <alignment horizontal="center" vertical="center" wrapText="1"/>
    </xf>
    <xf numFmtId="2" fontId="33" fillId="0" borderId="105" xfId="8" applyNumberFormat="1" applyFont="1" applyFill="1" applyBorder="1" applyAlignment="1">
      <alignment horizontal="right" vertical="center"/>
    </xf>
    <xf numFmtId="2" fontId="32" fillId="0" borderId="85" xfId="8" applyNumberFormat="1" applyFont="1" applyFill="1" applyBorder="1" applyAlignment="1">
      <alignment horizontal="right" vertical="center"/>
    </xf>
    <xf numFmtId="184" fontId="34" fillId="0" borderId="85" xfId="7" applyNumberFormat="1" applyFont="1" applyFill="1" applyBorder="1" applyAlignment="1">
      <alignment vertical="center"/>
    </xf>
    <xf numFmtId="183" fontId="34" fillId="0" borderId="85" xfId="7" applyNumberFormat="1" applyFont="1" applyFill="1" applyBorder="1" applyAlignment="1">
      <alignment vertical="center"/>
    </xf>
    <xf numFmtId="183" fontId="32" fillId="0" borderId="106" xfId="7" applyNumberFormat="1" applyFont="1" applyFill="1" applyBorder="1" applyAlignment="1">
      <alignment vertical="center"/>
    </xf>
    <xf numFmtId="184" fontId="33" fillId="0" borderId="83" xfId="7" applyNumberFormat="1" applyFont="1" applyFill="1" applyBorder="1" applyAlignment="1">
      <alignment horizontal="right" vertical="center"/>
    </xf>
    <xf numFmtId="184" fontId="32" fillId="0" borderId="84" xfId="7" applyNumberFormat="1" applyFont="1" applyFill="1" applyBorder="1" applyAlignment="1">
      <alignment horizontal="right" vertical="center"/>
    </xf>
    <xf numFmtId="2" fontId="32" fillId="0" borderId="88" xfId="8" applyNumberFormat="1" applyFont="1" applyFill="1" applyBorder="1" applyAlignment="1">
      <alignment horizontal="right" vertical="center"/>
    </xf>
    <xf numFmtId="184" fontId="34" fillId="0" borderId="107" xfId="7" applyNumberFormat="1" applyFont="1" applyFill="1" applyBorder="1" applyAlignment="1">
      <alignment vertical="center"/>
    </xf>
    <xf numFmtId="185" fontId="34" fillId="0" borderId="85" xfId="7" applyNumberFormat="1" applyFont="1" applyFill="1" applyBorder="1" applyAlignment="1">
      <alignment horizontal="right" vertical="center"/>
    </xf>
    <xf numFmtId="185" fontId="32" fillId="0" borderId="108" xfId="7" applyNumberFormat="1" applyFont="1" applyFill="1" applyBorder="1" applyAlignment="1">
      <alignment horizontal="right" vertical="center"/>
    </xf>
    <xf numFmtId="2" fontId="2" fillId="0" borderId="0" xfId="8" applyNumberFormat="1" applyFont="1" applyFill="1" applyAlignment="1">
      <alignment horizontal="right"/>
    </xf>
    <xf numFmtId="2" fontId="33" fillId="0" borderId="87" xfId="8" applyNumberFormat="1" applyFont="1" applyFill="1" applyBorder="1" applyAlignment="1">
      <alignment horizontal="right" vertical="center"/>
    </xf>
    <xf numFmtId="183" fontId="34" fillId="0" borderId="88" xfId="7" applyNumberFormat="1" applyFont="1" applyFill="1" applyBorder="1" applyAlignment="1">
      <alignment vertical="center"/>
    </xf>
    <xf numFmtId="183" fontId="32" fillId="0" borderId="89" xfId="7" applyNumberFormat="1" applyFont="1" applyFill="1" applyBorder="1" applyAlignment="1">
      <alignment vertical="center"/>
    </xf>
    <xf numFmtId="184" fontId="33" fillId="0" borderId="90" xfId="7" applyNumberFormat="1" applyFont="1" applyFill="1" applyBorder="1" applyAlignment="1">
      <alignment vertical="center"/>
    </xf>
    <xf numFmtId="184" fontId="32" fillId="0" borderId="91" xfId="7" applyNumberFormat="1" applyFont="1" applyFill="1" applyBorder="1" applyAlignment="1">
      <alignment vertical="center"/>
    </xf>
    <xf numFmtId="185" fontId="34" fillId="0" borderId="88" xfId="7" applyNumberFormat="1" applyFont="1" applyFill="1" applyBorder="1" applyAlignment="1">
      <alignment vertical="center"/>
    </xf>
    <xf numFmtId="185" fontId="32" fillId="0" borderId="92" xfId="7" applyNumberFormat="1" applyFont="1" applyFill="1" applyBorder="1" applyAlignment="1">
      <alignment vertical="center"/>
    </xf>
    <xf numFmtId="0" fontId="32" fillId="0" borderId="110" xfId="7" applyFont="1" applyFill="1" applyBorder="1" applyAlignment="1">
      <alignment horizontal="center" vertical="center" wrapText="1"/>
    </xf>
    <xf numFmtId="2" fontId="33" fillId="0" borderId="94" xfId="8" applyNumberFormat="1" applyFont="1" applyFill="1" applyBorder="1" applyAlignment="1">
      <alignment horizontal="right" vertical="center"/>
    </xf>
    <xf numFmtId="2" fontId="32" fillId="0" borderId="95" xfId="8" applyNumberFormat="1" applyFont="1" applyFill="1" applyBorder="1" applyAlignment="1">
      <alignment horizontal="right" vertical="center"/>
    </xf>
    <xf numFmtId="184" fontId="34" fillId="0" borderId="95" xfId="7" applyNumberFormat="1" applyFont="1" applyFill="1" applyBorder="1" applyAlignment="1">
      <alignment vertical="center"/>
    </xf>
    <xf numFmtId="183" fontId="34" fillId="0" borderId="95" xfId="7" applyNumberFormat="1" applyFont="1" applyFill="1" applyBorder="1" applyAlignment="1">
      <alignment vertical="center"/>
    </xf>
    <xf numFmtId="183" fontId="32" fillId="0" borderId="96" xfId="7" applyNumberFormat="1" applyFont="1" applyFill="1" applyBorder="1" applyAlignment="1">
      <alignment vertical="center"/>
    </xf>
    <xf numFmtId="184" fontId="33" fillId="0" borderId="97" xfId="7" applyNumberFormat="1" applyFont="1" applyFill="1" applyBorder="1" applyAlignment="1">
      <alignment vertical="center"/>
    </xf>
    <xf numFmtId="184" fontId="32" fillId="0" borderId="98" xfId="7" applyNumberFormat="1" applyFont="1" applyFill="1" applyBorder="1" applyAlignment="1">
      <alignment vertical="center"/>
    </xf>
    <xf numFmtId="185" fontId="34" fillId="0" borderId="95" xfId="7" applyNumberFormat="1" applyFont="1" applyFill="1" applyBorder="1" applyAlignment="1">
      <alignment vertical="center"/>
    </xf>
    <xf numFmtId="185" fontId="32" fillId="0" borderId="99" xfId="7" applyNumberFormat="1" applyFont="1" applyFill="1" applyBorder="1" applyAlignment="1">
      <alignment vertical="center"/>
    </xf>
    <xf numFmtId="0" fontId="24" fillId="0" borderId="12" xfId="7" applyFont="1" applyFill="1" applyBorder="1" applyAlignment="1">
      <alignment horizontal="center" vertical="center" wrapText="1"/>
    </xf>
    <xf numFmtId="0" fontId="32" fillId="0" borderId="19" xfId="7" applyFont="1" applyFill="1" applyBorder="1" applyAlignment="1">
      <alignment horizontal="center" vertical="center" wrapText="1"/>
    </xf>
    <xf numFmtId="184" fontId="33" fillId="0" borderId="78" xfId="7" applyNumberFormat="1" applyFont="1" applyFill="1" applyBorder="1" applyAlignment="1">
      <alignment vertical="center"/>
    </xf>
    <xf numFmtId="184" fontId="32" fillId="0" borderId="101" xfId="7" applyNumberFormat="1" applyFont="1" applyFill="1" applyBorder="1" applyAlignment="1">
      <alignment vertical="center"/>
    </xf>
    <xf numFmtId="184" fontId="34" fillId="0" borderId="88" xfId="7" applyNumberFormat="1" applyFont="1" applyFill="1" applyBorder="1" applyAlignment="1">
      <alignment horizontal="right" vertical="center"/>
    </xf>
    <xf numFmtId="2" fontId="32" fillId="0" borderId="101" xfId="7" applyNumberFormat="1" applyFont="1" applyFill="1" applyBorder="1" applyAlignment="1">
      <alignment vertical="center"/>
    </xf>
    <xf numFmtId="183" fontId="34" fillId="0" borderId="101" xfId="7" applyNumberFormat="1" applyFont="1" applyFill="1" applyBorder="1" applyAlignment="1">
      <alignment horizontal="right" vertical="center"/>
    </xf>
    <xf numFmtId="185" fontId="32" fillId="0" borderId="103" xfId="7" applyNumberFormat="1" applyFont="1" applyFill="1" applyBorder="1" applyAlignment="1">
      <alignment horizontal="right" vertical="center"/>
    </xf>
    <xf numFmtId="183" fontId="13" fillId="0" borderId="0" xfId="7" applyNumberFormat="1" applyFont="1" applyFill="1" applyBorder="1" applyAlignment="1">
      <alignment horizontal="right" vertical="center"/>
    </xf>
    <xf numFmtId="184" fontId="2" fillId="0" borderId="0" xfId="7" applyNumberFormat="1" applyFont="1" applyFill="1" applyBorder="1" applyAlignment="1"/>
    <xf numFmtId="184" fontId="33" fillId="0" borderId="105" xfId="7" applyNumberFormat="1" applyFont="1" applyFill="1" applyBorder="1" applyAlignment="1">
      <alignment vertical="center"/>
    </xf>
    <xf numFmtId="184" fontId="32" fillId="0" borderId="85" xfId="7" applyNumberFormat="1" applyFont="1" applyFill="1" applyBorder="1" applyAlignment="1">
      <alignment vertical="center"/>
    </xf>
    <xf numFmtId="2" fontId="32" fillId="0" borderId="85" xfId="7" applyNumberFormat="1" applyFont="1" applyFill="1" applyBorder="1" applyAlignment="1">
      <alignment vertical="center"/>
    </xf>
    <xf numFmtId="2" fontId="32" fillId="0" borderId="85" xfId="7" applyNumberFormat="1" applyFont="1" applyFill="1" applyBorder="1" applyAlignment="1">
      <alignment horizontal="right" vertical="center"/>
    </xf>
    <xf numFmtId="0" fontId="32" fillId="0" borderId="85" xfId="7" applyNumberFormat="1" applyFont="1" applyFill="1" applyBorder="1" applyAlignment="1">
      <alignment horizontal="right" vertical="center"/>
    </xf>
    <xf numFmtId="185" fontId="32" fillId="0" borderId="108" xfId="7" applyNumberFormat="1" applyFont="1" applyFill="1" applyBorder="1" applyAlignment="1">
      <alignment vertical="center"/>
    </xf>
    <xf numFmtId="184" fontId="33" fillId="0" borderId="87" xfId="7" applyNumberFormat="1" applyFont="1" applyFill="1" applyBorder="1" applyAlignment="1">
      <alignment vertical="center"/>
    </xf>
    <xf numFmtId="184" fontId="32" fillId="0" borderId="88" xfId="7" applyNumberFormat="1" applyFont="1" applyFill="1" applyBorder="1" applyAlignment="1">
      <alignment vertical="center"/>
    </xf>
    <xf numFmtId="2" fontId="32" fillId="0" borderId="88" xfId="7" applyNumberFormat="1" applyFont="1" applyFill="1" applyBorder="1" applyAlignment="1">
      <alignment vertical="center"/>
    </xf>
    <xf numFmtId="184" fontId="33" fillId="0" borderId="90" xfId="7" applyNumberFormat="1" applyFont="1" applyFill="1" applyBorder="1" applyAlignment="1">
      <alignment horizontal="right" vertical="center"/>
    </xf>
    <xf numFmtId="184" fontId="32" fillId="0" borderId="91" xfId="7" applyNumberFormat="1" applyFont="1" applyFill="1" applyBorder="1" applyAlignment="1">
      <alignment horizontal="right" vertical="center"/>
    </xf>
    <xf numFmtId="184" fontId="33" fillId="0" borderId="94" xfId="7" applyNumberFormat="1" applyFont="1" applyFill="1" applyBorder="1" applyAlignment="1">
      <alignment vertical="center"/>
    </xf>
    <xf numFmtId="184" fontId="32" fillId="0" borderId="95" xfId="7" applyNumberFormat="1" applyFont="1" applyFill="1" applyBorder="1" applyAlignment="1">
      <alignment vertical="center"/>
    </xf>
    <xf numFmtId="2" fontId="32" fillId="0" borderId="95" xfId="7" applyNumberFormat="1" applyFont="1" applyFill="1" applyBorder="1" applyAlignment="1">
      <alignment vertical="center"/>
    </xf>
    <xf numFmtId="185" fontId="34" fillId="0" borderId="85" xfId="7" applyNumberFormat="1" applyFont="1" applyFill="1" applyBorder="1" applyAlignment="1">
      <alignment vertical="center"/>
    </xf>
    <xf numFmtId="0" fontId="13" fillId="0" borderId="21" xfId="7" applyFont="1" applyFill="1" applyBorder="1" applyAlignment="1"/>
    <xf numFmtId="0" fontId="31" fillId="0" borderId="0" xfId="7" applyFont="1" applyFill="1" applyAlignment="1">
      <alignment horizontal="left"/>
    </xf>
    <xf numFmtId="0" fontId="23" fillId="0" borderId="0" xfId="7" applyFont="1" applyFill="1" applyAlignment="1">
      <alignment horizontal="left" wrapText="1"/>
    </xf>
    <xf numFmtId="0" fontId="13" fillId="0" borderId="0" xfId="7" applyFont="1" applyFill="1" applyAlignment="1">
      <alignment horizontal="left" wrapText="1"/>
    </xf>
    <xf numFmtId="0" fontId="36" fillId="0" borderId="0" xfId="7" applyFont="1" applyFill="1" applyAlignment="1">
      <alignment horizontal="left" wrapText="1"/>
    </xf>
    <xf numFmtId="0" fontId="36" fillId="0" borderId="0" xfId="7" applyFont="1" applyFill="1"/>
    <xf numFmtId="0" fontId="36" fillId="0" borderId="0" xfId="7" applyFont="1" applyFill="1" applyAlignment="1">
      <alignment horizontal="right"/>
    </xf>
    <xf numFmtId="0" fontId="36" fillId="0" borderId="0" xfId="7" applyFont="1" applyFill="1" applyAlignment="1">
      <alignment horizontal="left"/>
    </xf>
    <xf numFmtId="0" fontId="13" fillId="0" borderId="0" xfId="7" applyFont="1" applyFill="1" applyAlignment="1">
      <alignment horizontal="left"/>
    </xf>
    <xf numFmtId="0" fontId="36" fillId="0" borderId="0" xfId="7" applyFont="1" applyFill="1" applyAlignment="1">
      <alignment wrapText="1"/>
    </xf>
    <xf numFmtId="40" fontId="36" fillId="0" borderId="0" xfId="2" applyNumberFormat="1" applyFont="1" applyFill="1" applyAlignment="1">
      <alignment wrapText="1"/>
    </xf>
    <xf numFmtId="0" fontId="13" fillId="0" borderId="0" xfId="7" applyFont="1" applyFill="1" applyAlignment="1">
      <alignment wrapText="1"/>
    </xf>
    <xf numFmtId="0" fontId="37" fillId="0" borderId="0" xfId="10" applyFont="1" applyFill="1"/>
    <xf numFmtId="0" fontId="38" fillId="0" borderId="0" xfId="10" applyFont="1" applyFill="1"/>
    <xf numFmtId="0" fontId="39" fillId="0" borderId="0" xfId="10" applyFont="1" applyFill="1"/>
    <xf numFmtId="0" fontId="40" fillId="0" borderId="0" xfId="10" applyFont="1" applyFill="1"/>
    <xf numFmtId="0" fontId="37" fillId="0" borderId="0" xfId="10" applyFont="1" applyFill="1" applyBorder="1"/>
    <xf numFmtId="0" fontId="13" fillId="0" borderId="0" xfId="10" applyFont="1" applyFill="1" applyBorder="1" applyAlignment="1">
      <alignment horizontal="justify" vertical="top" wrapText="1"/>
    </xf>
    <xf numFmtId="0" fontId="13" fillId="0" borderId="0" xfId="10" applyFont="1" applyFill="1" applyBorder="1"/>
    <xf numFmtId="0" fontId="13" fillId="0" borderId="0" xfId="10" applyFont="1" applyFill="1"/>
    <xf numFmtId="0" fontId="13" fillId="0" borderId="113" xfId="10" applyFont="1" applyFill="1" applyBorder="1" applyAlignment="1">
      <alignment horizontal="center" vertical="center" shrinkToFit="1"/>
    </xf>
    <xf numFmtId="0" fontId="13" fillId="0" borderId="81" xfId="10" applyFont="1" applyFill="1" applyBorder="1" applyAlignment="1">
      <alignment horizontal="center" vertical="center" shrinkToFit="1"/>
    </xf>
    <xf numFmtId="0" fontId="16" fillId="0" borderId="114" xfId="10" applyFont="1" applyFill="1" applyBorder="1" applyAlignment="1">
      <alignment horizontal="center" vertical="center" shrinkToFit="1"/>
    </xf>
    <xf numFmtId="0" fontId="13" fillId="0" borderId="115" xfId="10" applyFont="1" applyFill="1" applyBorder="1" applyAlignment="1">
      <alignment horizontal="center" vertical="center" shrinkToFit="1"/>
    </xf>
    <xf numFmtId="0" fontId="16" fillId="0" borderId="86" xfId="10" applyFont="1" applyFill="1" applyBorder="1" applyAlignment="1">
      <alignment horizontal="center" vertical="center" shrinkToFit="1"/>
    </xf>
    <xf numFmtId="0" fontId="13" fillId="0" borderId="0" xfId="10" applyFont="1" applyFill="1" applyBorder="1" applyAlignment="1">
      <alignment horizontal="center" vertical="center" shrinkToFit="1"/>
    </xf>
    <xf numFmtId="0" fontId="16" fillId="0" borderId="0" xfId="10" applyFont="1" applyFill="1" applyBorder="1" applyAlignment="1">
      <alignment horizontal="center" vertical="center" shrinkToFit="1"/>
    </xf>
    <xf numFmtId="0" fontId="2" fillId="0" borderId="90" xfId="10" applyFont="1" applyFill="1" applyBorder="1" applyAlignment="1">
      <alignment horizontal="center" vertical="center"/>
    </xf>
    <xf numFmtId="0" fontId="2" fillId="0" borderId="95" xfId="10" applyFont="1" applyFill="1" applyBorder="1" applyAlignment="1">
      <alignment horizontal="center" vertical="center"/>
    </xf>
    <xf numFmtId="0" fontId="28" fillId="0" borderId="116" xfId="10" applyFont="1" applyFill="1" applyBorder="1" applyAlignment="1">
      <alignment horizontal="center" vertical="center"/>
    </xf>
    <xf numFmtId="0" fontId="2" fillId="0" borderId="117" xfId="10" applyFont="1" applyFill="1" applyBorder="1" applyAlignment="1">
      <alignment horizontal="center" vertical="center"/>
    </xf>
    <xf numFmtId="0" fontId="2" fillId="0" borderId="88" xfId="10" applyFont="1" applyFill="1" applyBorder="1" applyAlignment="1">
      <alignment horizontal="center" vertical="center"/>
    </xf>
    <xf numFmtId="0" fontId="28" fillId="0" borderId="92" xfId="10" applyFont="1" applyFill="1" applyBorder="1" applyAlignment="1">
      <alignment vertical="center" wrapText="1"/>
    </xf>
    <xf numFmtId="0" fontId="2" fillId="0" borderId="0" xfId="10" applyFont="1" applyFill="1" applyBorder="1" applyAlignment="1">
      <alignment horizontal="center" vertical="center" wrapText="1"/>
    </xf>
    <xf numFmtId="0" fontId="2" fillId="0" borderId="0" xfId="10" applyFont="1" applyFill="1" applyBorder="1" applyAlignment="1">
      <alignment vertical="center" wrapText="1"/>
    </xf>
    <xf numFmtId="0" fontId="28" fillId="0" borderId="0" xfId="10" applyFont="1" applyFill="1" applyBorder="1" applyAlignment="1">
      <alignment vertical="center" wrapText="1"/>
    </xf>
    <xf numFmtId="0" fontId="13" fillId="0" borderId="10" xfId="10" applyFont="1" applyFill="1" applyBorder="1" applyAlignment="1">
      <alignment horizontal="center" vertical="center" wrapText="1"/>
    </xf>
    <xf numFmtId="0" fontId="13" fillId="0" borderId="57" xfId="10" applyFont="1" applyFill="1" applyBorder="1" applyAlignment="1">
      <alignment horizontal="center" vertical="center" wrapText="1"/>
    </xf>
    <xf numFmtId="0" fontId="13" fillId="0" borderId="56" xfId="10" applyFont="1" applyFill="1" applyBorder="1" applyAlignment="1">
      <alignment horizontal="center" vertical="center" wrapText="1"/>
    </xf>
    <xf numFmtId="182" fontId="13" fillId="0" borderId="118" xfId="10" applyNumberFormat="1" applyFont="1" applyFill="1" applyBorder="1" applyAlignment="1">
      <alignment vertical="center"/>
    </xf>
    <xf numFmtId="182" fontId="13" fillId="0" borderId="101" xfId="10" applyNumberFormat="1" applyFont="1" applyFill="1" applyBorder="1" applyAlignment="1">
      <alignment horizontal="right" vertical="center"/>
    </xf>
    <xf numFmtId="182" fontId="16" fillId="0" borderId="119" xfId="10" applyNumberFormat="1" applyFont="1" applyFill="1" applyBorder="1" applyAlignment="1">
      <alignment vertical="center"/>
    </xf>
    <xf numFmtId="182" fontId="13" fillId="0" borderId="120" xfId="10" applyNumberFormat="1" applyFont="1" applyFill="1" applyBorder="1" applyAlignment="1">
      <alignment vertical="center"/>
    </xf>
    <xf numFmtId="182" fontId="16" fillId="0" borderId="103" xfId="10" applyNumberFormat="1" applyFont="1" applyFill="1" applyBorder="1" applyAlignment="1">
      <alignment vertical="center"/>
    </xf>
    <xf numFmtId="179" fontId="13" fillId="0" borderId="0" xfId="10" applyNumberFormat="1" applyFont="1" applyFill="1" applyBorder="1" applyAlignment="1">
      <alignment vertical="center"/>
    </xf>
    <xf numFmtId="186" fontId="12" fillId="0" borderId="0" xfId="10" applyNumberFormat="1" applyAlignment="1">
      <alignment horizontal="right"/>
    </xf>
    <xf numFmtId="186" fontId="16" fillId="0" borderId="0" xfId="10" applyNumberFormat="1" applyFont="1" applyFill="1" applyBorder="1" applyAlignment="1">
      <alignment vertical="center"/>
    </xf>
    <xf numFmtId="0" fontId="13" fillId="0" borderId="11" xfId="10" applyFont="1" applyFill="1" applyBorder="1" applyAlignment="1">
      <alignment horizontal="center" vertical="center" wrapText="1"/>
    </xf>
    <xf numFmtId="0" fontId="13" fillId="0" borderId="64" xfId="10" applyFont="1" applyFill="1" applyBorder="1" applyAlignment="1">
      <alignment horizontal="center" vertical="center" wrapText="1"/>
    </xf>
    <xf numFmtId="182" fontId="13" fillId="0" borderId="83" xfId="10" applyNumberFormat="1" applyFont="1" applyFill="1" applyBorder="1" applyAlignment="1">
      <alignment vertical="center"/>
    </xf>
    <xf numFmtId="182" fontId="13" fillId="0" borderId="85" xfId="10" applyNumberFormat="1" applyFont="1" applyFill="1" applyBorder="1" applyAlignment="1">
      <alignment horizontal="right" vertical="center"/>
    </xf>
    <xf numFmtId="182" fontId="16" fillId="0" borderId="107" xfId="10" applyNumberFormat="1" applyFont="1" applyFill="1" applyBorder="1" applyAlignment="1">
      <alignment vertical="center"/>
    </xf>
    <xf numFmtId="182" fontId="16" fillId="0" borderId="108" xfId="10" applyNumberFormat="1" applyFont="1" applyFill="1" applyBorder="1" applyAlignment="1">
      <alignment vertical="center"/>
    </xf>
    <xf numFmtId="182" fontId="13" fillId="0" borderId="90" xfId="10" applyNumberFormat="1" applyFont="1" applyFill="1" applyBorder="1" applyAlignment="1">
      <alignment vertical="center"/>
    </xf>
    <xf numFmtId="182" fontId="13" fillId="0" borderId="88" xfId="10" applyNumberFormat="1" applyFont="1" applyFill="1" applyBorder="1" applyAlignment="1">
      <alignment horizontal="right" vertical="center"/>
    </xf>
    <xf numFmtId="182" fontId="16" fillId="0" borderId="116" xfId="10" applyNumberFormat="1" applyFont="1" applyFill="1" applyBorder="1" applyAlignment="1">
      <alignment vertical="center"/>
    </xf>
    <xf numFmtId="182" fontId="13" fillId="0" borderId="117" xfId="10" applyNumberFormat="1" applyFont="1" applyFill="1" applyBorder="1" applyAlignment="1">
      <alignment vertical="center"/>
    </xf>
    <xf numFmtId="182" fontId="16" fillId="0" borderId="92" xfId="10" applyNumberFormat="1" applyFont="1" applyFill="1" applyBorder="1" applyAlignment="1">
      <alignment vertical="center"/>
    </xf>
    <xf numFmtId="0" fontId="13" fillId="0" borderId="66" xfId="10" applyFont="1" applyFill="1" applyBorder="1" applyAlignment="1">
      <alignment horizontal="center" vertical="center" wrapText="1"/>
    </xf>
    <xf numFmtId="182" fontId="13" fillId="0" borderId="97" xfId="10" applyNumberFormat="1" applyFont="1" applyFill="1" applyBorder="1" applyAlignment="1">
      <alignment vertical="center"/>
    </xf>
    <xf numFmtId="182" fontId="13" fillId="0" borderId="95" xfId="10" applyNumberFormat="1" applyFont="1" applyFill="1" applyBorder="1" applyAlignment="1">
      <alignment horizontal="right" vertical="center"/>
    </xf>
    <xf numFmtId="182" fontId="16" fillId="0" borderId="121" xfId="10" applyNumberFormat="1" applyFont="1" applyFill="1" applyBorder="1" applyAlignment="1">
      <alignment vertical="center"/>
    </xf>
    <xf numFmtId="182" fontId="13" fillId="0" borderId="122" xfId="10" applyNumberFormat="1" applyFont="1" applyFill="1" applyBorder="1" applyAlignment="1">
      <alignment vertical="center"/>
    </xf>
    <xf numFmtId="182" fontId="16" fillId="0" borderId="99" xfId="10" applyNumberFormat="1" applyFont="1" applyFill="1" applyBorder="1" applyAlignment="1">
      <alignment vertical="center"/>
    </xf>
    <xf numFmtId="0" fontId="13" fillId="0" borderId="12" xfId="10" applyFont="1" applyFill="1" applyBorder="1" applyAlignment="1">
      <alignment horizontal="center" vertical="center" wrapText="1"/>
    </xf>
    <xf numFmtId="0" fontId="13" fillId="0" borderId="71" xfId="10" applyFont="1" applyFill="1" applyBorder="1" applyAlignment="1">
      <alignment horizontal="center" vertical="center" wrapText="1"/>
    </xf>
    <xf numFmtId="0" fontId="12" fillId="0" borderId="0" xfId="10" applyFill="1" applyBorder="1"/>
    <xf numFmtId="186" fontId="12" fillId="0" borderId="0" xfId="10" applyNumberFormat="1" applyFill="1" applyBorder="1" applyAlignment="1">
      <alignment horizontal="right"/>
    </xf>
    <xf numFmtId="0" fontId="41" fillId="0" borderId="0" xfId="10" applyFont="1" applyFill="1" applyBorder="1" applyAlignment="1">
      <alignment horizontal="center"/>
    </xf>
    <xf numFmtId="186" fontId="0" fillId="0" borderId="0" xfId="10" applyNumberFormat="1" applyFont="1" applyFill="1" applyBorder="1" applyAlignment="1">
      <alignment horizontal="right"/>
    </xf>
    <xf numFmtId="0" fontId="42" fillId="0" borderId="0" xfId="10" applyFont="1" applyFill="1" applyBorder="1" applyAlignment="1">
      <alignment horizontal="center"/>
    </xf>
    <xf numFmtId="0" fontId="2" fillId="0" borderId="50" xfId="0" applyFont="1" applyBorder="1" applyAlignment="1">
      <alignment horizontal="center" vertical="center"/>
    </xf>
    <xf numFmtId="0" fontId="2" fillId="0" borderId="50" xfId="0" applyFont="1" applyBorder="1" applyAlignment="1">
      <alignment horizontal="left" vertical="center"/>
    </xf>
    <xf numFmtId="0" fontId="2" fillId="0" borderId="50" xfId="0" applyFont="1" applyFill="1" applyBorder="1" applyAlignment="1">
      <alignment horizontal="left" vertical="center"/>
    </xf>
    <xf numFmtId="0" fontId="2" fillId="0" borderId="50" xfId="0" applyFont="1" applyFill="1" applyBorder="1" applyAlignment="1">
      <alignment horizontal="left" vertical="center" wrapText="1"/>
    </xf>
    <xf numFmtId="177" fontId="2" fillId="0" borderId="50" xfId="1" applyNumberFormat="1" applyFont="1" applyFill="1" applyBorder="1" applyAlignment="1" applyProtection="1">
      <alignment horizontal="left" vertical="center"/>
    </xf>
    <xf numFmtId="177" fontId="2" fillId="0" borderId="50" xfId="1" applyNumberFormat="1" applyFont="1" applyFill="1" applyBorder="1" applyAlignment="1" applyProtection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 shrinkToFit="1"/>
    </xf>
    <xf numFmtId="0" fontId="2" fillId="0" borderId="0" xfId="0" applyFont="1" applyAlignment="1">
      <alignment horizontal="left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>
      <alignment vertical="center"/>
    </xf>
    <xf numFmtId="0" fontId="11" fillId="0" borderId="0" xfId="11" applyFont="1" applyFill="1"/>
    <xf numFmtId="0" fontId="4" fillId="0" borderId="0" xfId="11" applyFont="1" applyFill="1"/>
    <xf numFmtId="0" fontId="2" fillId="0" borderId="0" xfId="11" applyFont="1" applyFill="1" applyBorder="1"/>
    <xf numFmtId="0" fontId="9" fillId="0" borderId="0" xfId="11" applyFont="1" applyFill="1"/>
    <xf numFmtId="0" fontId="2" fillId="0" borderId="0" xfId="11" applyFont="1" applyFill="1"/>
    <xf numFmtId="0" fontId="21" fillId="0" borderId="13" xfId="11" applyFont="1" applyFill="1" applyBorder="1" applyAlignment="1">
      <alignment horizontal="center" vertical="justify" wrapText="1"/>
    </xf>
    <xf numFmtId="0" fontId="21" fillId="0" borderId="13" xfId="11" applyFont="1" applyFill="1" applyBorder="1" applyAlignment="1">
      <alignment horizontal="center" vertical="distributed" textRotation="255"/>
    </xf>
    <xf numFmtId="0" fontId="21" fillId="0" borderId="13" xfId="11" applyFont="1" applyFill="1" applyBorder="1" applyAlignment="1">
      <alignment horizontal="center" vertical="distributed" textRotation="255" wrapText="1"/>
    </xf>
    <xf numFmtId="0" fontId="21" fillId="0" borderId="13" xfId="11" applyFont="1" applyFill="1" applyBorder="1" applyAlignment="1">
      <alignment horizontal="center" vertical="justify" textRotation="255"/>
    </xf>
    <xf numFmtId="0" fontId="21" fillId="0" borderId="50" xfId="11" applyFont="1" applyFill="1" applyBorder="1" applyAlignment="1">
      <alignment horizontal="center" vertical="justify" textRotation="255"/>
    </xf>
    <xf numFmtId="0" fontId="9" fillId="0" borderId="0" xfId="11" applyFont="1" applyFill="1" applyBorder="1"/>
    <xf numFmtId="0" fontId="44" fillId="0" borderId="0" xfId="11" applyFont="1" applyFill="1" applyAlignment="1">
      <alignment vertical="center"/>
    </xf>
    <xf numFmtId="0" fontId="45" fillId="0" borderId="0" xfId="11" applyFont="1" applyFill="1" applyAlignment="1">
      <alignment vertical="center"/>
    </xf>
    <xf numFmtId="0" fontId="2" fillId="0" borderId="123" xfId="11" applyFont="1" applyFill="1" applyBorder="1" applyAlignment="1">
      <alignment horizontal="center" vertical="center" shrinkToFit="1"/>
    </xf>
    <xf numFmtId="176" fontId="2" fillId="0" borderId="16" xfId="11" applyNumberFormat="1" applyFont="1" applyFill="1" applyBorder="1" applyAlignment="1">
      <alignment vertical="center"/>
    </xf>
    <xf numFmtId="176" fontId="2" fillId="0" borderId="21" xfId="11" applyNumberFormat="1" applyFont="1" applyFill="1" applyBorder="1" applyAlignment="1">
      <alignment horizontal="right" vertical="center"/>
    </xf>
    <xf numFmtId="176" fontId="2" fillId="0" borderId="21" xfId="11" applyNumberFormat="1" applyFont="1" applyFill="1" applyBorder="1" applyAlignment="1">
      <alignment vertical="center"/>
    </xf>
    <xf numFmtId="176" fontId="2" fillId="0" borderId="17" xfId="11" quotePrefix="1" applyNumberFormat="1" applyFont="1" applyFill="1" applyBorder="1" applyAlignment="1">
      <alignment horizontal="right" vertical="center"/>
    </xf>
    <xf numFmtId="0" fontId="2" fillId="0" borderId="124" xfId="11" applyFont="1" applyFill="1" applyBorder="1" applyAlignment="1">
      <alignment horizontal="center" vertical="center" shrinkToFit="1"/>
    </xf>
    <xf numFmtId="176" fontId="2" fillId="0" borderId="8" xfId="11" applyNumberFormat="1" applyFont="1" applyFill="1" applyBorder="1" applyAlignment="1">
      <alignment vertical="center"/>
    </xf>
    <xf numFmtId="176" fontId="2" fillId="0" borderId="0" xfId="11" applyNumberFormat="1" applyFont="1" applyFill="1" applyBorder="1" applyAlignment="1">
      <alignment horizontal="right" vertical="center"/>
    </xf>
    <xf numFmtId="176" fontId="2" fillId="0" borderId="0" xfId="11" applyNumberFormat="1" applyFont="1" applyFill="1" applyBorder="1" applyAlignment="1">
      <alignment vertical="center"/>
    </xf>
    <xf numFmtId="176" fontId="2" fillId="0" borderId="18" xfId="11" quotePrefix="1" applyNumberFormat="1" applyFont="1" applyFill="1" applyBorder="1" applyAlignment="1">
      <alignment horizontal="right" vertical="center"/>
    </xf>
    <xf numFmtId="187" fontId="2" fillId="0" borderId="0" xfId="11" applyNumberFormat="1" applyFont="1" applyFill="1"/>
    <xf numFmtId="176" fontId="2" fillId="0" borderId="18" xfId="11" applyNumberFormat="1" applyFont="1" applyFill="1" applyBorder="1" applyAlignment="1">
      <alignment horizontal="right" vertical="center"/>
    </xf>
    <xf numFmtId="176" fontId="2" fillId="0" borderId="0" xfId="11" quotePrefix="1" applyNumberFormat="1" applyFont="1" applyFill="1" applyBorder="1" applyAlignment="1">
      <alignment horizontal="right" vertical="center"/>
    </xf>
    <xf numFmtId="185" fontId="2" fillId="0" borderId="0" xfId="11" quotePrefix="1" applyNumberFormat="1" applyFont="1" applyFill="1" applyBorder="1" applyAlignment="1">
      <alignment horizontal="right" vertical="center"/>
    </xf>
    <xf numFmtId="176" fontId="2" fillId="0" borderId="18" xfId="11" applyNumberFormat="1" applyFont="1" applyFill="1" applyBorder="1" applyAlignment="1">
      <alignment vertical="center"/>
    </xf>
    <xf numFmtId="0" fontId="46" fillId="0" borderId="124" xfId="11" applyFont="1" applyFill="1" applyBorder="1" applyAlignment="1">
      <alignment horizontal="center" vertical="center" shrinkToFit="1"/>
    </xf>
    <xf numFmtId="176" fontId="46" fillId="0" borderId="8" xfId="11" applyNumberFormat="1" applyFont="1" applyFill="1" applyBorder="1" applyAlignment="1">
      <alignment vertical="center"/>
    </xf>
    <xf numFmtId="176" fontId="46" fillId="0" borderId="0" xfId="11" quotePrefix="1" applyNumberFormat="1" applyFont="1" applyFill="1" applyBorder="1" applyAlignment="1">
      <alignment horizontal="right" vertical="center"/>
    </xf>
    <xf numFmtId="176" fontId="46" fillId="0" borderId="0" xfId="11" applyNumberFormat="1" applyFont="1" applyFill="1" applyBorder="1" applyAlignment="1">
      <alignment vertical="center"/>
    </xf>
    <xf numFmtId="176" fontId="46" fillId="0" borderId="0" xfId="11" applyNumberFormat="1" applyFont="1" applyFill="1" applyBorder="1" applyAlignment="1">
      <alignment horizontal="right" vertical="center"/>
    </xf>
    <xf numFmtId="176" fontId="46" fillId="0" borderId="18" xfId="11" applyNumberFormat="1" applyFont="1" applyFill="1" applyBorder="1" applyAlignment="1">
      <alignment vertical="center"/>
    </xf>
    <xf numFmtId="0" fontId="28" fillId="0" borderId="125" xfId="11" applyFont="1" applyFill="1" applyBorder="1" applyAlignment="1">
      <alignment horizontal="center" vertical="center" shrinkToFit="1"/>
    </xf>
    <xf numFmtId="176" fontId="28" fillId="0" borderId="9" xfId="11" applyNumberFormat="1" applyFont="1" applyFill="1" applyBorder="1" applyAlignment="1">
      <alignment vertical="center"/>
    </xf>
    <xf numFmtId="176" fontId="28" fillId="0" borderId="19" xfId="11" quotePrefix="1" applyNumberFormat="1" applyFont="1" applyFill="1" applyBorder="1" applyAlignment="1">
      <alignment horizontal="right" vertical="center"/>
    </xf>
    <xf numFmtId="176" fontId="28" fillId="0" borderId="19" xfId="11" applyNumberFormat="1" applyFont="1" applyFill="1" applyBorder="1" applyAlignment="1">
      <alignment vertical="center"/>
    </xf>
    <xf numFmtId="176" fontId="28" fillId="0" borderId="19" xfId="11" applyNumberFormat="1" applyFont="1" applyFill="1" applyBorder="1" applyAlignment="1">
      <alignment horizontal="right" vertical="center"/>
    </xf>
    <xf numFmtId="176" fontId="28" fillId="0" borderId="20" xfId="11" applyNumberFormat="1" applyFont="1" applyFill="1" applyBorder="1" applyAlignment="1">
      <alignment vertical="center"/>
    </xf>
    <xf numFmtId="176" fontId="2" fillId="0" borderId="17" xfId="11" applyNumberFormat="1" applyFont="1" applyFill="1" applyBorder="1" applyAlignment="1">
      <alignment vertical="center"/>
    </xf>
    <xf numFmtId="0" fontId="9" fillId="2" borderId="0" xfId="11" applyFont="1" applyFill="1" applyBorder="1"/>
    <xf numFmtId="0" fontId="2" fillId="2" borderId="0" xfId="11" applyFont="1" applyFill="1"/>
    <xf numFmtId="0" fontId="9" fillId="0" borderId="0" xfId="11" applyFont="1" applyFill="1" applyBorder="1" applyAlignment="1">
      <alignment horizontal="center" vertical="center" textRotation="255"/>
    </xf>
    <xf numFmtId="0" fontId="9" fillId="0" borderId="0" xfId="11" applyFont="1" applyFill="1" applyBorder="1" applyAlignment="1">
      <alignment horizontal="center" vertical="center" shrinkToFit="1"/>
    </xf>
    <xf numFmtId="188" fontId="9" fillId="0" borderId="0" xfId="11" applyNumberFormat="1" applyFont="1" applyFill="1" applyBorder="1" applyAlignment="1">
      <alignment vertical="center"/>
    </xf>
    <xf numFmtId="188" fontId="9" fillId="0" borderId="0" xfId="11" applyNumberFormat="1" applyFont="1" applyFill="1" applyBorder="1" applyAlignment="1">
      <alignment horizontal="right" vertical="center"/>
    </xf>
    <xf numFmtId="0" fontId="21" fillId="0" borderId="0" xfId="11" applyFont="1" applyFill="1" applyBorder="1" applyAlignment="1">
      <alignment horizontal="center"/>
    </xf>
    <xf numFmtId="0" fontId="22" fillId="0" borderId="0" xfId="11" applyFont="1" applyFill="1" applyBorder="1"/>
    <xf numFmtId="0" fontId="21" fillId="0" borderId="0" xfId="11" applyFont="1" applyFill="1"/>
    <xf numFmtId="0" fontId="22" fillId="0" borderId="0" xfId="11" applyFont="1" applyFill="1" applyBorder="1" applyAlignment="1">
      <alignment horizontal="center"/>
    </xf>
    <xf numFmtId="0" fontId="22" fillId="0" borderId="0" xfId="11" applyFont="1" applyFill="1"/>
    <xf numFmtId="0" fontId="22" fillId="0" borderId="0" xfId="3" applyFont="1" applyFill="1" applyAlignment="1">
      <alignment vertical="center"/>
    </xf>
    <xf numFmtId="0" fontId="21" fillId="0" borderId="0" xfId="3" applyFont="1" applyFill="1" applyAlignment="1">
      <alignment vertical="center"/>
    </xf>
    <xf numFmtId="0" fontId="47" fillId="0" borderId="0" xfId="11" applyFont="1" applyFill="1"/>
    <xf numFmtId="0" fontId="4" fillId="0" borderId="0" xfId="3" applyFont="1" applyFill="1" applyAlignment="1">
      <alignment vertical="center" wrapText="1"/>
    </xf>
    <xf numFmtId="0" fontId="13" fillId="0" borderId="69" xfId="3" applyFont="1" applyFill="1" applyBorder="1" applyAlignment="1">
      <alignment horizontal="justify" vertical="center" wrapText="1"/>
    </xf>
    <xf numFmtId="0" fontId="13" fillId="0" borderId="60" xfId="3" applyFont="1" applyFill="1" applyBorder="1" applyAlignment="1">
      <alignment horizontal="justify" vertical="center" wrapText="1"/>
    </xf>
    <xf numFmtId="0" fontId="13" fillId="0" borderId="70" xfId="3" applyFont="1" applyFill="1" applyBorder="1" applyAlignment="1">
      <alignment horizontal="justify" vertical="center" wrapText="1"/>
    </xf>
    <xf numFmtId="0" fontId="13" fillId="0" borderId="16" xfId="3" applyFont="1" applyFill="1" applyBorder="1" applyAlignment="1">
      <alignment horizontal="center" vertical="center"/>
    </xf>
    <xf numFmtId="0" fontId="13" fillId="0" borderId="48" xfId="3" applyFont="1" applyFill="1" applyBorder="1" applyAlignment="1">
      <alignment horizontal="center" vertical="center"/>
    </xf>
    <xf numFmtId="0" fontId="13" fillId="0" borderId="8" xfId="3" applyFont="1" applyFill="1" applyBorder="1" applyAlignment="1">
      <alignment horizontal="center" vertical="center"/>
    </xf>
    <xf numFmtId="0" fontId="13" fillId="0" borderId="51" xfId="3" applyFont="1" applyFill="1" applyBorder="1" applyAlignment="1">
      <alignment horizontal="center" vertical="center"/>
    </xf>
    <xf numFmtId="0" fontId="13" fillId="0" borderId="9" xfId="3" applyFont="1" applyFill="1" applyBorder="1" applyAlignment="1">
      <alignment horizontal="center" vertical="center"/>
    </xf>
    <xf numFmtId="0" fontId="13" fillId="0" borderId="53" xfId="3" applyFont="1" applyFill="1" applyBorder="1" applyAlignment="1">
      <alignment horizontal="center" vertical="center"/>
    </xf>
    <xf numFmtId="0" fontId="13" fillId="0" borderId="49" xfId="3" applyFont="1" applyFill="1" applyBorder="1" applyAlignment="1">
      <alignment horizontal="center" vertical="center"/>
    </xf>
    <xf numFmtId="0" fontId="13" fillId="0" borderId="52" xfId="3" applyFont="1" applyFill="1" applyBorder="1" applyAlignment="1">
      <alignment horizontal="center" vertical="center"/>
    </xf>
    <xf numFmtId="0" fontId="13" fillId="0" borderId="54" xfId="3" applyFont="1" applyFill="1" applyBorder="1" applyAlignment="1">
      <alignment horizontal="center" vertical="center"/>
    </xf>
    <xf numFmtId="0" fontId="13" fillId="0" borderId="15" xfId="3" applyFont="1" applyFill="1" applyBorder="1" applyAlignment="1">
      <alignment horizontal="center" vertical="center" wrapText="1"/>
    </xf>
    <xf numFmtId="0" fontId="13" fillId="0" borderId="50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 shrinkToFit="1"/>
    </xf>
    <xf numFmtId="0" fontId="6" fillId="0" borderId="12" xfId="3" applyFont="1" applyFill="1" applyBorder="1" applyAlignment="1">
      <alignment horizontal="center" vertical="center" wrapText="1" shrinkToFit="1"/>
    </xf>
    <xf numFmtId="178" fontId="4" fillId="0" borderId="0" xfId="4" applyNumberFormat="1" applyFont="1" applyFill="1" applyBorder="1" applyAlignment="1">
      <alignment horizontal="distributed" vertical="top"/>
    </xf>
    <xf numFmtId="178" fontId="4" fillId="0" borderId="0" xfId="4" applyNumberFormat="1" applyFont="1" applyFill="1" applyBorder="1" applyAlignment="1">
      <alignment horizontal="distributed" indent="1"/>
    </xf>
    <xf numFmtId="0" fontId="13" fillId="0" borderId="65" xfId="3" applyFont="1" applyFill="1" applyBorder="1" applyAlignment="1">
      <alignment horizontal="justify" vertical="center" wrapText="1"/>
    </xf>
    <xf numFmtId="0" fontId="4" fillId="0" borderId="0" xfId="4" applyFont="1" applyFill="1" applyBorder="1" applyAlignment="1">
      <alignment horizontal="center" vertical="center"/>
    </xf>
    <xf numFmtId="178" fontId="4" fillId="0" borderId="0" xfId="4" applyNumberFormat="1" applyFont="1" applyFill="1" applyBorder="1" applyAlignment="1">
      <alignment horizontal="distributed" indent="4"/>
    </xf>
    <xf numFmtId="0" fontId="13" fillId="0" borderId="73" xfId="6" applyFont="1" applyFill="1" applyBorder="1" applyAlignment="1">
      <alignment horizontal="justify" vertical="center" wrapText="1"/>
    </xf>
    <xf numFmtId="0" fontId="13" fillId="0" borderId="51" xfId="6" applyFont="1" applyFill="1" applyBorder="1" applyAlignment="1">
      <alignment horizontal="justify" vertical="center" wrapText="1"/>
    </xf>
    <xf numFmtId="0" fontId="13" fillId="0" borderId="67" xfId="6" applyFont="1" applyFill="1" applyBorder="1" applyAlignment="1">
      <alignment horizontal="justify" vertical="center" wrapText="1"/>
    </xf>
    <xf numFmtId="0" fontId="13" fillId="0" borderId="53" xfId="6" applyFont="1" applyFill="1" applyBorder="1" applyAlignment="1">
      <alignment horizontal="justify" vertical="center" wrapText="1"/>
    </xf>
    <xf numFmtId="0" fontId="13" fillId="0" borderId="16" xfId="6" applyFont="1" applyFill="1" applyBorder="1" applyAlignment="1">
      <alignment horizontal="center" vertical="center"/>
    </xf>
    <xf numFmtId="0" fontId="13" fillId="0" borderId="48" xfId="6" applyFont="1" applyFill="1" applyBorder="1" applyAlignment="1">
      <alignment horizontal="center" vertical="center"/>
    </xf>
    <xf numFmtId="0" fontId="13" fillId="0" borderId="8" xfId="6" applyFont="1" applyFill="1" applyBorder="1" applyAlignment="1">
      <alignment horizontal="center" vertical="center"/>
    </xf>
    <xf numFmtId="0" fontId="13" fillId="0" borderId="51" xfId="6" applyFont="1" applyFill="1" applyBorder="1" applyAlignment="1">
      <alignment horizontal="center" vertical="center"/>
    </xf>
    <xf numFmtId="0" fontId="13" fillId="0" borderId="9" xfId="6" applyFont="1" applyFill="1" applyBorder="1" applyAlignment="1">
      <alignment horizontal="center" vertical="center"/>
    </xf>
    <xf numFmtId="0" fontId="13" fillId="0" borderId="53" xfId="6" applyFont="1" applyFill="1" applyBorder="1" applyAlignment="1">
      <alignment horizontal="center" vertical="center"/>
    </xf>
    <xf numFmtId="0" fontId="13" fillId="0" borderId="49" xfId="6" applyFont="1" applyFill="1" applyBorder="1" applyAlignment="1">
      <alignment horizontal="center" vertical="center"/>
    </xf>
    <xf numFmtId="0" fontId="13" fillId="0" borderId="52" xfId="6" applyFont="1" applyFill="1" applyBorder="1" applyAlignment="1">
      <alignment horizontal="center" vertical="center"/>
    </xf>
    <xf numFmtId="0" fontId="13" fillId="0" borderId="54" xfId="6" applyFont="1" applyFill="1" applyBorder="1" applyAlignment="1">
      <alignment horizontal="center" vertical="center"/>
    </xf>
    <xf numFmtId="0" fontId="13" fillId="0" borderId="14" xfId="6" applyFont="1" applyFill="1" applyBorder="1" applyAlignment="1">
      <alignment horizontal="center" vertical="center" wrapText="1"/>
    </xf>
    <xf numFmtId="0" fontId="13" fillId="0" borderId="15" xfId="6" applyFont="1" applyFill="1" applyBorder="1" applyAlignment="1">
      <alignment horizontal="center" vertical="center" wrapText="1"/>
    </xf>
    <xf numFmtId="0" fontId="6" fillId="0" borderId="10" xfId="6" applyFont="1" applyFill="1" applyBorder="1" applyAlignment="1">
      <alignment horizontal="center" vertical="center" wrapText="1" shrinkToFit="1"/>
    </xf>
    <xf numFmtId="0" fontId="6" fillId="0" borderId="12" xfId="6" applyFont="1" applyFill="1" applyBorder="1" applyAlignment="1">
      <alignment horizontal="center" vertical="center" wrapText="1" shrinkToFit="1"/>
    </xf>
    <xf numFmtId="0" fontId="32" fillId="0" borderId="10" xfId="7" applyFont="1" applyFill="1" applyBorder="1" applyAlignment="1">
      <alignment horizontal="center" vertical="center"/>
    </xf>
    <xf numFmtId="0" fontId="32" fillId="0" borderId="11" xfId="7" applyFont="1" applyFill="1" applyBorder="1" applyAlignment="1">
      <alignment horizontal="center" vertical="center"/>
    </xf>
    <xf numFmtId="0" fontId="32" fillId="0" borderId="12" xfId="7" applyFont="1" applyFill="1" applyBorder="1" applyAlignment="1">
      <alignment horizontal="center" vertical="center"/>
    </xf>
    <xf numFmtId="0" fontId="14" fillId="0" borderId="0" xfId="7" applyFont="1" applyFill="1" applyAlignment="1">
      <alignment horizontal="center"/>
    </xf>
    <xf numFmtId="0" fontId="13" fillId="0" borderId="19" xfId="7" applyFont="1" applyFill="1" applyBorder="1" applyAlignment="1">
      <alignment horizontal="right"/>
    </xf>
    <xf numFmtId="0" fontId="24" fillId="0" borderId="16" xfId="7" applyFont="1" applyFill="1" applyBorder="1" applyAlignment="1">
      <alignment horizontal="center" vertical="center" wrapText="1"/>
    </xf>
    <xf numFmtId="0" fontId="24" fillId="0" borderId="48" xfId="7" applyFont="1" applyFill="1" applyBorder="1" applyAlignment="1">
      <alignment horizontal="center" vertical="center" wrapText="1"/>
    </xf>
    <xf numFmtId="0" fontId="24" fillId="0" borderId="8" xfId="7" applyFont="1" applyFill="1" applyBorder="1" applyAlignment="1">
      <alignment horizontal="center" vertical="center" wrapText="1"/>
    </xf>
    <xf numFmtId="0" fontId="24" fillId="0" borderId="51" xfId="7" applyFont="1" applyFill="1" applyBorder="1" applyAlignment="1">
      <alignment horizontal="center" vertical="center" wrapText="1"/>
    </xf>
    <xf numFmtId="0" fontId="24" fillId="0" borderId="9" xfId="7" applyFont="1" applyFill="1" applyBorder="1" applyAlignment="1">
      <alignment horizontal="center" vertical="center" wrapText="1"/>
    </xf>
    <xf numFmtId="0" fontId="24" fillId="0" borderId="53" xfId="7" applyFont="1" applyFill="1" applyBorder="1" applyAlignment="1">
      <alignment horizontal="center" vertical="center" wrapText="1"/>
    </xf>
    <xf numFmtId="0" fontId="24" fillId="0" borderId="74" xfId="7" applyFont="1" applyFill="1" applyBorder="1" applyAlignment="1">
      <alignment horizontal="center" vertical="center" wrapText="1"/>
    </xf>
    <xf numFmtId="0" fontId="24" fillId="0" borderId="79" xfId="7" applyFont="1" applyFill="1" applyBorder="1" applyAlignment="1">
      <alignment horizontal="center" vertical="center" wrapText="1"/>
    </xf>
    <xf numFmtId="0" fontId="24" fillId="0" borderId="93" xfId="7" applyFont="1" applyFill="1" applyBorder="1" applyAlignment="1">
      <alignment horizontal="center" vertical="center" wrapText="1"/>
    </xf>
    <xf numFmtId="0" fontId="24" fillId="0" borderId="75" xfId="7" applyFont="1" applyFill="1" applyBorder="1" applyAlignment="1">
      <alignment horizontal="center" vertical="center" wrapText="1"/>
    </xf>
    <xf numFmtId="0" fontId="24" fillId="0" borderId="76" xfId="7" applyFont="1" applyFill="1" applyBorder="1" applyAlignment="1">
      <alignment horizontal="center" vertical="center" wrapText="1"/>
    </xf>
    <xf numFmtId="0" fontId="24" fillId="0" borderId="77" xfId="7" applyFont="1" applyFill="1" applyBorder="1" applyAlignment="1">
      <alignment horizontal="center" vertical="center" wrapText="1"/>
    </xf>
    <xf numFmtId="0" fontId="24" fillId="0" borderId="78" xfId="7" applyFont="1" applyFill="1" applyBorder="1" applyAlignment="1">
      <alignment horizontal="center" vertical="center" wrapText="1"/>
    </xf>
    <xf numFmtId="0" fontId="24" fillId="0" borderId="14" xfId="7" applyFont="1" applyFill="1" applyBorder="1" applyAlignment="1">
      <alignment horizontal="center" vertical="center" wrapText="1"/>
    </xf>
    <xf numFmtId="0" fontId="24" fillId="0" borderId="15" xfId="7" applyFont="1" applyFill="1" applyBorder="1" applyAlignment="1">
      <alignment horizontal="center" vertical="center" wrapText="1"/>
    </xf>
    <xf numFmtId="0" fontId="28" fillId="0" borderId="88" xfId="7" applyFont="1" applyFill="1" applyBorder="1" applyAlignment="1">
      <alignment horizontal="center" vertical="center" wrapText="1"/>
    </xf>
    <xf numFmtId="0" fontId="28" fillId="0" borderId="95" xfId="7" applyFont="1" applyFill="1" applyBorder="1" applyAlignment="1">
      <alignment horizontal="center" vertical="center" wrapText="1"/>
    </xf>
    <xf numFmtId="0" fontId="2" fillId="0" borderId="89" xfId="7" applyFont="1" applyFill="1" applyBorder="1" applyAlignment="1">
      <alignment horizontal="center" vertical="center" wrapText="1"/>
    </xf>
    <xf numFmtId="0" fontId="2" fillId="0" borderId="96" xfId="7" applyFont="1" applyFill="1" applyBorder="1" applyAlignment="1">
      <alignment horizontal="center" vertical="center" wrapText="1"/>
    </xf>
    <xf numFmtId="0" fontId="2" fillId="0" borderId="92" xfId="7" applyFont="1" applyFill="1" applyBorder="1" applyAlignment="1">
      <alignment horizontal="center" vertical="center" wrapText="1"/>
    </xf>
    <xf numFmtId="0" fontId="2" fillId="0" borderId="99" xfId="7" applyFont="1" applyFill="1" applyBorder="1" applyAlignment="1">
      <alignment horizontal="center" vertical="center" wrapText="1"/>
    </xf>
    <xf numFmtId="0" fontId="32" fillId="0" borderId="104" xfId="7" applyFont="1" applyFill="1" applyBorder="1" applyAlignment="1">
      <alignment horizontal="center" vertical="center"/>
    </xf>
    <xf numFmtId="0" fontId="32" fillId="0" borderId="63" xfId="7" applyFont="1" applyFill="1" applyBorder="1" applyAlignment="1">
      <alignment horizontal="center" vertical="center"/>
    </xf>
    <xf numFmtId="0" fontId="32" fillId="0" borderId="109" xfId="7" applyFont="1" applyFill="1" applyBorder="1" applyAlignment="1">
      <alignment horizontal="center" vertical="center"/>
    </xf>
    <xf numFmtId="0" fontId="23" fillId="0" borderId="0" xfId="7" applyFont="1" applyFill="1" applyAlignment="1">
      <alignment horizontal="right"/>
    </xf>
    <xf numFmtId="0" fontId="23" fillId="0" borderId="0" xfId="7" applyFont="1" applyFill="1" applyAlignment="1">
      <alignment horizontal="left" wrapText="1"/>
    </xf>
    <xf numFmtId="0" fontId="36" fillId="0" borderId="0" xfId="7" applyFont="1" applyFill="1" applyAlignment="1">
      <alignment horizontal="right"/>
    </xf>
    <xf numFmtId="0" fontId="36" fillId="0" borderId="0" xfId="7" applyFont="1" applyFill="1" applyAlignment="1">
      <alignment horizontal="left" wrapText="1"/>
    </xf>
    <xf numFmtId="0" fontId="36" fillId="0" borderId="0" xfId="7" applyFont="1" applyFill="1" applyAlignment="1">
      <alignment horizontal="left"/>
    </xf>
    <xf numFmtId="0" fontId="13" fillId="0" borderId="0" xfId="10" applyFont="1" applyFill="1" applyBorder="1" applyAlignment="1">
      <alignment horizontal="center" vertical="center" wrapText="1"/>
    </xf>
    <xf numFmtId="0" fontId="13" fillId="0" borderId="8" xfId="10" applyFont="1" applyFill="1" applyBorder="1" applyAlignment="1">
      <alignment horizontal="center" vertical="center" wrapText="1"/>
    </xf>
    <xf numFmtId="0" fontId="13" fillId="0" borderId="51" xfId="10" applyFont="1" applyFill="1" applyBorder="1" applyAlignment="1">
      <alignment horizontal="center" vertical="center" wrapText="1"/>
    </xf>
    <xf numFmtId="0" fontId="13" fillId="0" borderId="8" xfId="10" applyFont="1" applyFill="1" applyBorder="1" applyAlignment="1">
      <alignment horizontal="justify" vertical="center" wrapText="1"/>
    </xf>
    <xf numFmtId="0" fontId="13" fillId="0" borderId="51" xfId="10" applyFont="1" applyFill="1" applyBorder="1" applyAlignment="1">
      <alignment horizontal="justify" vertical="center" wrapText="1"/>
    </xf>
    <xf numFmtId="0" fontId="13" fillId="0" borderId="10" xfId="10" applyFont="1" applyFill="1" applyBorder="1" applyAlignment="1">
      <alignment horizontal="center" vertical="center"/>
    </xf>
    <xf numFmtId="0" fontId="13" fillId="0" borderId="11" xfId="10" applyFont="1" applyFill="1" applyBorder="1" applyAlignment="1">
      <alignment horizontal="center" vertical="center"/>
    </xf>
    <xf numFmtId="0" fontId="13" fillId="0" borderId="12" xfId="10" applyFont="1" applyFill="1" applyBorder="1" applyAlignment="1">
      <alignment horizontal="center" vertical="center"/>
    </xf>
    <xf numFmtId="0" fontId="13" fillId="0" borderId="16" xfId="10" applyFont="1" applyFill="1" applyBorder="1" applyAlignment="1">
      <alignment horizontal="justify" vertical="center" wrapText="1"/>
    </xf>
    <xf numFmtId="0" fontId="13" fillId="0" borderId="48" xfId="10" applyFont="1" applyFill="1" applyBorder="1" applyAlignment="1">
      <alignment horizontal="justify" vertical="center" wrapText="1"/>
    </xf>
    <xf numFmtId="0" fontId="13" fillId="0" borderId="49" xfId="10" applyFont="1" applyFill="1" applyBorder="1" applyAlignment="1">
      <alignment horizontal="center" vertical="center" wrapText="1"/>
    </xf>
    <xf numFmtId="0" fontId="13" fillId="0" borderId="52" xfId="10" applyFont="1" applyFill="1" applyBorder="1" applyAlignment="1">
      <alignment horizontal="center" vertical="center" wrapText="1"/>
    </xf>
    <xf numFmtId="0" fontId="13" fillId="0" borderId="54" xfId="10" applyFont="1" applyFill="1" applyBorder="1" applyAlignment="1">
      <alignment horizontal="center" vertical="center" wrapText="1"/>
    </xf>
    <xf numFmtId="0" fontId="13" fillId="0" borderId="76" xfId="10" applyFont="1" applyFill="1" applyBorder="1" applyAlignment="1">
      <alignment horizontal="center" vertical="center" wrapText="1"/>
    </xf>
    <xf numFmtId="0" fontId="13" fillId="0" borderId="111" xfId="10" applyFont="1" applyFill="1" applyBorder="1" applyAlignment="1">
      <alignment horizontal="center" vertical="center" wrapText="1"/>
    </xf>
    <xf numFmtId="0" fontId="13" fillId="0" borderId="112" xfId="10" applyFont="1" applyFill="1" applyBorder="1" applyAlignment="1">
      <alignment horizontal="center" vertical="center" wrapText="1"/>
    </xf>
    <xf numFmtId="0" fontId="13" fillId="0" borderId="104" xfId="10" applyFont="1" applyFill="1" applyBorder="1" applyAlignment="1">
      <alignment horizontal="center" vertical="center"/>
    </xf>
    <xf numFmtId="0" fontId="13" fillId="0" borderId="63" xfId="10" applyFont="1" applyFill="1" applyBorder="1" applyAlignment="1">
      <alignment horizontal="center" vertical="center"/>
    </xf>
    <xf numFmtId="0" fontId="13" fillId="0" borderId="109" xfId="1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9" xfId="0" applyFont="1" applyBorder="1" applyAlignment="1">
      <alignment horizontal="left" vertical="center" shrinkToFit="1"/>
    </xf>
    <xf numFmtId="0" fontId="6" fillId="0" borderId="20" xfId="0" applyFont="1" applyBorder="1" applyAlignment="1">
      <alignment horizontal="left" vertical="center" shrinkToFit="1"/>
    </xf>
    <xf numFmtId="0" fontId="7" fillId="0" borderId="18" xfId="0" applyFont="1" applyBorder="1" applyAlignment="1">
      <alignment horizontal="left" vertical="center" textRotation="255" shrinkToFit="1"/>
    </xf>
    <xf numFmtId="0" fontId="7" fillId="0" borderId="20" xfId="0" applyFont="1" applyBorder="1" applyAlignment="1">
      <alignment horizontal="left" vertical="center" textRotation="255" shrinkToFit="1"/>
    </xf>
    <xf numFmtId="0" fontId="6" fillId="0" borderId="17" xfId="0" applyFont="1" applyBorder="1" applyAlignment="1">
      <alignment horizontal="left" vertical="distributed" textRotation="255" shrinkToFit="1"/>
    </xf>
    <xf numFmtId="0" fontId="4" fillId="0" borderId="18" xfId="0" applyFont="1" applyBorder="1" applyAlignment="1">
      <alignment horizontal="left" vertical="distributed"/>
    </xf>
    <xf numFmtId="0" fontId="4" fillId="0" borderId="20" xfId="0" applyFont="1" applyBorder="1" applyAlignment="1">
      <alignment horizontal="left" vertical="distributed"/>
    </xf>
    <xf numFmtId="0" fontId="7" fillId="0" borderId="10" xfId="0" applyFont="1" applyBorder="1" applyAlignment="1">
      <alignment horizontal="center" vertical="center" textRotation="255"/>
    </xf>
    <xf numFmtId="0" fontId="7" fillId="0" borderId="11" xfId="0" applyFont="1" applyBorder="1" applyAlignment="1">
      <alignment horizontal="center" vertical="center" textRotation="255"/>
    </xf>
    <xf numFmtId="0" fontId="7" fillId="0" borderId="12" xfId="0" applyFont="1" applyBorder="1" applyAlignment="1">
      <alignment horizontal="center" vertical="center" textRotation="255"/>
    </xf>
    <xf numFmtId="0" fontId="6" fillId="0" borderId="8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6" fillId="0" borderId="42" xfId="0" applyFont="1" applyBorder="1" applyAlignment="1">
      <alignment horizontal="center" vertical="center" shrinkToFit="1"/>
    </xf>
    <xf numFmtId="0" fontId="6" fillId="0" borderId="43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left" vertical="center"/>
    </xf>
    <xf numFmtId="0" fontId="7" fillId="0" borderId="8" xfId="0" applyFont="1" applyBorder="1" applyAlignment="1">
      <alignment horizontal="right" vertical="center" textRotation="255" shrinkToFit="1"/>
    </xf>
    <xf numFmtId="0" fontId="7" fillId="0" borderId="9" xfId="0" applyFont="1" applyBorder="1" applyAlignment="1">
      <alignment horizontal="right" vertical="center" textRotation="255" shrinkToFit="1"/>
    </xf>
    <xf numFmtId="0" fontId="6" fillId="0" borderId="16" xfId="0" applyFont="1" applyBorder="1" applyAlignment="1">
      <alignment horizontal="right" vertical="distributed" textRotation="255" shrinkToFit="1"/>
    </xf>
    <xf numFmtId="0" fontId="4" fillId="0" borderId="8" xfId="0" applyFont="1" applyBorder="1" applyAlignment="1">
      <alignment horizontal="right" vertical="distributed"/>
    </xf>
    <xf numFmtId="0" fontId="4" fillId="0" borderId="9" xfId="0" applyFont="1" applyBorder="1" applyAlignment="1">
      <alignment horizontal="right" vertical="distributed"/>
    </xf>
    <xf numFmtId="0" fontId="6" fillId="0" borderId="13" xfId="0" applyFont="1" applyBorder="1" applyAlignment="1">
      <alignment horizontal="left" vertical="center" shrinkToFit="1"/>
    </xf>
    <xf numFmtId="0" fontId="6" fillId="0" borderId="14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center" vertical="distributed" textRotation="255" shrinkToFit="1"/>
    </xf>
    <xf numFmtId="0" fontId="6" fillId="0" borderId="21" xfId="0" applyFont="1" applyBorder="1" applyAlignment="1">
      <alignment horizontal="center" vertical="distributed" textRotation="255" shrinkToFit="1"/>
    </xf>
    <xf numFmtId="0" fontId="6" fillId="0" borderId="8" xfId="0" applyFont="1" applyBorder="1" applyAlignment="1">
      <alignment horizontal="center" vertical="distributed" textRotation="255" shrinkToFit="1"/>
    </xf>
    <xf numFmtId="0" fontId="6" fillId="0" borderId="0" xfId="0" applyFont="1" applyBorder="1" applyAlignment="1">
      <alignment horizontal="center" vertical="distributed" textRotation="255" shrinkToFit="1"/>
    </xf>
    <xf numFmtId="0" fontId="6" fillId="0" borderId="9" xfId="0" applyFont="1" applyBorder="1" applyAlignment="1">
      <alignment horizontal="center" vertical="distributed" textRotation="255" shrinkToFit="1"/>
    </xf>
    <xf numFmtId="0" fontId="6" fillId="0" borderId="19" xfId="0" applyFont="1" applyBorder="1" applyAlignment="1">
      <alignment horizontal="center" vertical="distributed" textRotation="255" shrinkToFit="1"/>
    </xf>
    <xf numFmtId="0" fontId="6" fillId="0" borderId="22" xfId="0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left" vertical="distributed" shrinkToFit="1"/>
    </xf>
    <xf numFmtId="0" fontId="6" fillId="0" borderId="18" xfId="0" applyFont="1" applyBorder="1" applyAlignment="1">
      <alignment horizontal="left" vertical="distributed" shrinkToFi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right" vertical="center"/>
    </xf>
    <xf numFmtId="0" fontId="4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17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shrinkToFit="1"/>
    </xf>
    <xf numFmtId="0" fontId="6" fillId="0" borderId="16" xfId="0" applyFont="1" applyBorder="1" applyAlignment="1">
      <alignment horizontal="right" vertical="center" textRotation="255"/>
    </xf>
    <xf numFmtId="0" fontId="6" fillId="0" borderId="9" xfId="0" applyFont="1" applyBorder="1" applyAlignment="1">
      <alignment horizontal="right" vertical="center" textRotation="255"/>
    </xf>
    <xf numFmtId="0" fontId="6" fillId="0" borderId="17" xfId="0" applyFont="1" applyBorder="1" applyAlignment="1">
      <alignment horizontal="left" vertical="center" textRotation="255"/>
    </xf>
    <xf numFmtId="0" fontId="6" fillId="0" borderId="20" xfId="0" applyFont="1" applyBorder="1" applyAlignment="1">
      <alignment horizontal="left" vertical="center" textRotation="255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 shrinkToFit="1"/>
    </xf>
    <xf numFmtId="0" fontId="7" fillId="0" borderId="10" xfId="0" applyFont="1" applyBorder="1" applyAlignment="1">
      <alignment horizontal="center" vertical="distributed" textRotation="255" wrapText="1" shrinkToFit="1"/>
    </xf>
    <xf numFmtId="0" fontId="7" fillId="0" borderId="11" xfId="0" applyFont="1" applyBorder="1">
      <alignment vertical="center"/>
    </xf>
    <xf numFmtId="0" fontId="7" fillId="0" borderId="12" xfId="0" applyFont="1" applyBorder="1">
      <alignment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0" xfId="0" applyFont="1" applyBorder="1" applyAlignment="1">
      <alignment horizontal="left" vertical="center" shrinkToFit="1"/>
    </xf>
    <xf numFmtId="0" fontId="6" fillId="0" borderId="10" xfId="0" applyFont="1" applyBorder="1" applyAlignment="1">
      <alignment horizontal="center" vertical="center" textRotation="255" shrinkToFit="1"/>
    </xf>
    <xf numFmtId="0" fontId="6" fillId="0" borderId="11" xfId="0" applyFont="1" applyBorder="1" applyAlignment="1">
      <alignment horizontal="center" vertical="center" textRotation="255" shrinkToFit="1"/>
    </xf>
    <xf numFmtId="0" fontId="6" fillId="0" borderId="8" xfId="0" applyFont="1" applyBorder="1" applyAlignment="1">
      <alignment horizontal="center" vertical="center" textRotation="255" shrinkToFit="1"/>
    </xf>
    <xf numFmtId="0" fontId="6" fillId="0" borderId="12" xfId="0" applyFont="1" applyBorder="1" applyAlignment="1">
      <alignment horizontal="center" vertical="center" textRotation="255" shrinkToFit="1"/>
    </xf>
    <xf numFmtId="0" fontId="2" fillId="0" borderId="50" xfId="0" applyFont="1" applyBorder="1" applyAlignment="1">
      <alignment horizontal="center" vertical="center" shrinkToFit="1"/>
    </xf>
    <xf numFmtId="0" fontId="2" fillId="0" borderId="50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distributed" shrinkToFit="1"/>
    </xf>
    <xf numFmtId="0" fontId="2" fillId="0" borderId="0" xfId="0" applyFont="1" applyAlignment="1">
      <alignment horizontal="left"/>
    </xf>
    <xf numFmtId="0" fontId="2" fillId="0" borderId="10" xfId="11" applyFont="1" applyFill="1" applyBorder="1" applyAlignment="1">
      <alignment horizontal="center" vertical="center" textRotation="255"/>
    </xf>
    <xf numFmtId="0" fontId="2" fillId="0" borderId="11" xfId="11" applyFont="1" applyFill="1" applyBorder="1" applyAlignment="1">
      <alignment horizontal="center" vertical="center" textRotation="255"/>
    </xf>
    <xf numFmtId="0" fontId="2" fillId="0" borderId="12" xfId="11" applyFont="1" applyFill="1" applyBorder="1" applyAlignment="1">
      <alignment horizontal="center" vertical="center" textRotation="255"/>
    </xf>
    <xf numFmtId="0" fontId="21" fillId="0" borderId="0" xfId="11" applyFont="1" applyFill="1" applyBorder="1" applyAlignment="1">
      <alignment horizontal="left" shrinkToFit="1"/>
    </xf>
    <xf numFmtId="0" fontId="21" fillId="0" borderId="0" xfId="11" applyFont="1" applyFill="1" applyAlignment="1">
      <alignment horizontal="left"/>
    </xf>
    <xf numFmtId="0" fontId="3" fillId="0" borderId="0" xfId="11" applyFont="1" applyFill="1" applyAlignment="1">
      <alignment horizontal="center"/>
    </xf>
    <xf numFmtId="0" fontId="6" fillId="0" borderId="19" xfId="11" applyFont="1" applyFill="1" applyBorder="1" applyAlignment="1">
      <alignment horizontal="right"/>
    </xf>
    <xf numFmtId="0" fontId="2" fillId="0" borderId="13" xfId="11" applyFont="1" applyFill="1" applyBorder="1" applyAlignment="1">
      <alignment horizontal="center" vertical="center"/>
    </xf>
    <xf numFmtId="0" fontId="2" fillId="0" borderId="15" xfId="11" applyFont="1" applyFill="1" applyBorder="1" applyAlignment="1">
      <alignment horizontal="center" vertical="center"/>
    </xf>
  </cellXfs>
  <cellStyles count="12">
    <cellStyle name="桁区切り" xfId="2" builtinId="6"/>
    <cellStyle name="桁区切り 2" xfId="5"/>
    <cellStyle name="標準" xfId="0" builtinId="0"/>
    <cellStyle name="標準 2" xfId="3"/>
    <cellStyle name="標準 3" xfId="6"/>
    <cellStyle name="標準 4" xfId="7"/>
    <cellStyle name="標準 5" xfId="10"/>
    <cellStyle name="標準_Form13" xfId="1"/>
    <cellStyle name="標準_コピー健康推移" xfId="9"/>
    <cellStyle name="標準_統計表（6-8）" xfId="8"/>
    <cellStyle name="標準_統計表２" xfId="11"/>
    <cellStyle name="標準_発育対象者数" xfId="4"/>
  </cellStyles>
  <dxfs count="5"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7"/>
  <sheetViews>
    <sheetView showGridLines="0" tabSelected="1" view="pageBreakPreview" zoomScaleNormal="100" zoomScaleSheetLayoutView="100" workbookViewId="0">
      <selection activeCell="B1" sqref="B1"/>
    </sheetView>
  </sheetViews>
  <sheetFormatPr defaultRowHeight="13.5"/>
  <cols>
    <col min="1" max="1" width="0.875" style="88" customWidth="1"/>
    <col min="2" max="2" width="5.625" style="90" customWidth="1"/>
    <col min="3" max="3" width="11.125" style="90" customWidth="1"/>
    <col min="4" max="4" width="5" style="90" customWidth="1"/>
    <col min="5" max="5" width="7.125" style="90" customWidth="1"/>
    <col min="6" max="6" width="10.375" style="90" customWidth="1"/>
    <col min="7" max="7" width="9.875" style="90" customWidth="1"/>
    <col min="8" max="8" width="7.625" style="90" customWidth="1"/>
    <col min="9" max="9" width="7.125" style="90" customWidth="1"/>
    <col min="10" max="10" width="9.875" style="90" customWidth="1"/>
    <col min="11" max="11" width="7.625" style="90" customWidth="1"/>
    <col min="12" max="13" width="7.75" style="90" customWidth="1"/>
    <col min="14" max="14" width="1.375" style="90" customWidth="1"/>
    <col min="15" max="16384" width="9" style="90"/>
  </cols>
  <sheetData>
    <row r="1" spans="1:29" ht="17.25">
      <c r="B1" s="89" t="s">
        <v>67</v>
      </c>
      <c r="E1" s="91"/>
      <c r="F1" s="91"/>
      <c r="G1" s="91"/>
      <c r="H1" s="91"/>
      <c r="I1" s="91"/>
      <c r="J1" s="91"/>
      <c r="K1" s="91"/>
      <c r="L1" s="91"/>
      <c r="M1" s="91"/>
    </row>
    <row r="2" spans="1:29">
      <c r="E2" s="91"/>
      <c r="F2" s="91"/>
      <c r="G2" s="91"/>
      <c r="H2" s="91"/>
      <c r="I2" s="91"/>
      <c r="J2" s="91"/>
      <c r="K2" s="91"/>
      <c r="L2" s="91"/>
      <c r="M2" s="91"/>
    </row>
    <row r="3" spans="1:29" ht="6" customHeight="1">
      <c r="E3" s="91"/>
      <c r="F3" s="91"/>
      <c r="G3" s="91"/>
      <c r="H3" s="91"/>
      <c r="I3" s="91"/>
      <c r="J3" s="91"/>
      <c r="K3" s="91"/>
      <c r="L3" s="91"/>
      <c r="M3" s="91"/>
    </row>
    <row r="4" spans="1:29" ht="21" customHeight="1">
      <c r="A4" s="92"/>
      <c r="B4" s="511" t="s">
        <v>14</v>
      </c>
      <c r="C4" s="512"/>
      <c r="D4" s="517" t="s">
        <v>68</v>
      </c>
      <c r="E4" s="520" t="s">
        <v>69</v>
      </c>
      <c r="F4" s="521"/>
      <c r="G4" s="521"/>
      <c r="H4" s="521"/>
      <c r="I4" s="521"/>
      <c r="J4" s="521"/>
      <c r="K4" s="521"/>
      <c r="L4" s="521"/>
      <c r="M4" s="521"/>
    </row>
    <row r="5" spans="1:29" ht="15" customHeight="1">
      <c r="A5" s="92"/>
      <c r="B5" s="513"/>
      <c r="C5" s="514"/>
      <c r="D5" s="518"/>
      <c r="E5" s="93" t="s">
        <v>70</v>
      </c>
      <c r="F5" s="94" t="s">
        <v>71</v>
      </c>
      <c r="G5" s="95" t="s">
        <v>72</v>
      </c>
      <c r="H5" s="96" t="s">
        <v>73</v>
      </c>
      <c r="I5" s="522" t="s">
        <v>74</v>
      </c>
      <c r="J5" s="97" t="s">
        <v>75</v>
      </c>
      <c r="K5" s="98" t="s">
        <v>76</v>
      </c>
      <c r="L5" s="99" t="s">
        <v>71</v>
      </c>
      <c r="M5" s="98" t="s">
        <v>77</v>
      </c>
    </row>
    <row r="6" spans="1:29" ht="27" customHeight="1">
      <c r="A6" s="92"/>
      <c r="B6" s="515"/>
      <c r="C6" s="516"/>
      <c r="D6" s="519"/>
      <c r="E6" s="100" t="s">
        <v>78</v>
      </c>
      <c r="F6" s="101" t="s">
        <v>79</v>
      </c>
      <c r="G6" s="102" t="s">
        <v>80</v>
      </c>
      <c r="H6" s="103" t="s">
        <v>81</v>
      </c>
      <c r="I6" s="523"/>
      <c r="J6" s="104" t="s">
        <v>82</v>
      </c>
      <c r="K6" s="103" t="s">
        <v>83</v>
      </c>
      <c r="L6" s="105" t="s">
        <v>84</v>
      </c>
      <c r="M6" s="106" t="s">
        <v>84</v>
      </c>
      <c r="O6" s="107"/>
      <c r="P6" s="108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</row>
    <row r="7" spans="1:29" s="123" customFormat="1" ht="15" customHeight="1">
      <c r="A7" s="110"/>
      <c r="B7" s="111"/>
      <c r="C7" s="112" t="s">
        <v>85</v>
      </c>
      <c r="D7" s="113" t="s">
        <v>86</v>
      </c>
      <c r="E7" s="114">
        <v>430</v>
      </c>
      <c r="F7" s="115">
        <v>111.3</v>
      </c>
      <c r="G7" s="116">
        <v>111.2</v>
      </c>
      <c r="H7" s="117">
        <f>F7-G7</f>
        <v>9.9999999999994316E-2</v>
      </c>
      <c r="I7" s="118" t="s">
        <v>87</v>
      </c>
      <c r="J7" s="119">
        <v>111.6</v>
      </c>
      <c r="K7" s="120">
        <f>F7-J7</f>
        <v>-0.29999999999999716</v>
      </c>
      <c r="L7" s="121">
        <v>24</v>
      </c>
      <c r="M7" s="122">
        <v>4</v>
      </c>
      <c r="P7" s="527"/>
      <c r="Q7" s="124"/>
      <c r="R7" s="528"/>
      <c r="S7" s="528"/>
      <c r="T7" s="528"/>
      <c r="U7" s="528"/>
      <c r="V7" s="528"/>
      <c r="W7" s="528"/>
      <c r="X7" s="524"/>
      <c r="Y7" s="524"/>
      <c r="Z7" s="524"/>
      <c r="AA7" s="525"/>
      <c r="AB7" s="525"/>
      <c r="AC7" s="525"/>
    </row>
    <row r="8" spans="1:29" s="123" customFormat="1" ht="15" customHeight="1">
      <c r="A8" s="125" t="s">
        <v>88</v>
      </c>
      <c r="B8" s="126"/>
      <c r="C8" s="127"/>
      <c r="D8" s="128" t="s">
        <v>89</v>
      </c>
      <c r="E8" s="129">
        <v>431</v>
      </c>
      <c r="F8" s="130">
        <v>117.6</v>
      </c>
      <c r="G8" s="131">
        <v>117.8</v>
      </c>
      <c r="H8" s="132">
        <f t="shared" ref="H8:H32" si="0">F8-G8</f>
        <v>-0.20000000000000284</v>
      </c>
      <c r="I8" s="133">
        <f>SUM(F8-G7)</f>
        <v>6.3999999999999915</v>
      </c>
      <c r="J8" s="134">
        <v>117.5</v>
      </c>
      <c r="K8" s="135">
        <f t="shared" ref="K8:K32" si="1">F8-J8</f>
        <v>9.9999999999994316E-2</v>
      </c>
      <c r="L8" s="136">
        <v>11</v>
      </c>
      <c r="M8" s="137">
        <v>1</v>
      </c>
      <c r="P8" s="527"/>
      <c r="Q8" s="124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</row>
    <row r="9" spans="1:29" s="123" customFormat="1" ht="15" customHeight="1">
      <c r="A9" s="139"/>
      <c r="B9" s="140"/>
      <c r="C9" s="141" t="s">
        <v>90</v>
      </c>
      <c r="D9" s="142" t="s">
        <v>91</v>
      </c>
      <c r="E9" s="129">
        <v>430</v>
      </c>
      <c r="F9" s="143">
        <v>123.6</v>
      </c>
      <c r="G9" s="144">
        <v>123.4</v>
      </c>
      <c r="H9" s="145">
        <f t="shared" si="0"/>
        <v>0.19999999999998863</v>
      </c>
      <c r="I9" s="133">
        <f>SUM(F9-G8)</f>
        <v>5.7999999999999972</v>
      </c>
      <c r="J9" s="146">
        <v>123.5</v>
      </c>
      <c r="K9" s="147">
        <f>F9-J9</f>
        <v>9.9999999999994316E-2</v>
      </c>
      <c r="L9" s="136">
        <v>13</v>
      </c>
      <c r="M9" s="137">
        <v>1</v>
      </c>
      <c r="P9" s="148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</row>
    <row r="10" spans="1:29" s="123" customFormat="1" ht="15" customHeight="1">
      <c r="A10" s="139"/>
      <c r="B10" s="140"/>
      <c r="C10" s="127" t="s">
        <v>92</v>
      </c>
      <c r="D10" s="149" t="s">
        <v>93</v>
      </c>
      <c r="E10" s="129">
        <v>426</v>
      </c>
      <c r="F10" s="143">
        <v>129</v>
      </c>
      <c r="G10" s="144">
        <v>129.19999999999999</v>
      </c>
      <c r="H10" s="145">
        <f t="shared" si="0"/>
        <v>-0.19999999999998863</v>
      </c>
      <c r="I10" s="133">
        <f>SUM(F10-G9)</f>
        <v>5.5999999999999943</v>
      </c>
      <c r="J10" s="146">
        <v>129.1</v>
      </c>
      <c r="K10" s="147">
        <f t="shared" si="1"/>
        <v>-9.9999999999994316E-2</v>
      </c>
      <c r="L10" s="136">
        <v>19</v>
      </c>
      <c r="M10" s="137">
        <v>2</v>
      </c>
      <c r="P10" s="150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</row>
    <row r="11" spans="1:29" s="123" customFormat="1" ht="15" customHeight="1">
      <c r="A11" s="139"/>
      <c r="B11" s="151"/>
      <c r="C11" s="152"/>
      <c r="D11" s="149" t="s">
        <v>94</v>
      </c>
      <c r="E11" s="129">
        <v>429</v>
      </c>
      <c r="F11" s="143">
        <v>135</v>
      </c>
      <c r="G11" s="144">
        <v>134.19999999999999</v>
      </c>
      <c r="H11" s="145">
        <f t="shared" si="0"/>
        <v>0.80000000000001137</v>
      </c>
      <c r="I11" s="133">
        <f t="shared" ref="I11:I12" si="2">SUM(F11-G10)</f>
        <v>5.8000000000000114</v>
      </c>
      <c r="J11" s="146">
        <v>134.5</v>
      </c>
      <c r="K11" s="147">
        <f t="shared" si="1"/>
        <v>0.5</v>
      </c>
      <c r="L11" s="136">
        <v>7</v>
      </c>
      <c r="M11" s="137">
        <v>4</v>
      </c>
      <c r="Q11" s="124"/>
    </row>
    <row r="12" spans="1:29" s="123" customFormat="1" ht="15" customHeight="1">
      <c r="A12" s="139"/>
      <c r="B12" s="151"/>
      <c r="C12" s="152"/>
      <c r="D12" s="149" t="s">
        <v>95</v>
      </c>
      <c r="E12" s="129">
        <v>430</v>
      </c>
      <c r="F12" s="143">
        <v>140.6</v>
      </c>
      <c r="G12" s="144">
        <v>140.19999999999999</v>
      </c>
      <c r="H12" s="145">
        <f t="shared" si="0"/>
        <v>0.40000000000000568</v>
      </c>
      <c r="I12" s="133">
        <f t="shared" si="2"/>
        <v>6.4000000000000057</v>
      </c>
      <c r="J12" s="146">
        <v>140.1</v>
      </c>
      <c r="K12" s="147">
        <f t="shared" si="1"/>
        <v>0.5</v>
      </c>
      <c r="L12" s="136">
        <v>6</v>
      </c>
      <c r="M12" s="137">
        <v>2</v>
      </c>
      <c r="Q12" s="124"/>
    </row>
    <row r="13" spans="1:29" s="123" customFormat="1" ht="15" customHeight="1">
      <c r="A13" s="139"/>
      <c r="B13" s="153" t="s">
        <v>96</v>
      </c>
      <c r="C13" s="154"/>
      <c r="D13" s="155" t="s">
        <v>97</v>
      </c>
      <c r="E13" s="156">
        <v>429</v>
      </c>
      <c r="F13" s="157">
        <v>147.4</v>
      </c>
      <c r="G13" s="158">
        <v>146.19999999999999</v>
      </c>
      <c r="H13" s="159">
        <f t="shared" si="0"/>
        <v>1.2000000000000171</v>
      </c>
      <c r="I13" s="160">
        <f>SUM(F13-G12)</f>
        <v>7.2000000000000171</v>
      </c>
      <c r="J13" s="161">
        <v>146.6</v>
      </c>
      <c r="K13" s="162">
        <f t="shared" si="1"/>
        <v>0.80000000000001137</v>
      </c>
      <c r="L13" s="163">
        <v>4</v>
      </c>
      <c r="M13" s="164">
        <v>4</v>
      </c>
      <c r="Q13" s="124"/>
    </row>
    <row r="14" spans="1:29" s="123" customFormat="1" ht="15" customHeight="1">
      <c r="A14" s="139"/>
      <c r="B14" s="151"/>
      <c r="C14" s="508" t="s">
        <v>98</v>
      </c>
      <c r="D14" s="149" t="s">
        <v>99</v>
      </c>
      <c r="E14" s="129">
        <v>780</v>
      </c>
      <c r="F14" s="143">
        <v>154.6</v>
      </c>
      <c r="G14" s="144">
        <v>153.69999999999999</v>
      </c>
      <c r="H14" s="132">
        <f t="shared" si="0"/>
        <v>0.90000000000000568</v>
      </c>
      <c r="I14" s="133">
        <f>SUM(F14-G13)</f>
        <v>8.4000000000000057</v>
      </c>
      <c r="J14" s="134">
        <v>154.30000000000001</v>
      </c>
      <c r="K14" s="135">
        <f t="shared" si="1"/>
        <v>0.29999999999998295</v>
      </c>
      <c r="L14" s="136">
        <v>12</v>
      </c>
      <c r="M14" s="137">
        <v>5</v>
      </c>
      <c r="O14" s="123" t="s">
        <v>111</v>
      </c>
      <c r="Q14" s="124"/>
    </row>
    <row r="15" spans="1:29" s="123" customFormat="1" ht="15" customHeight="1">
      <c r="A15" s="139"/>
      <c r="B15" s="151"/>
      <c r="C15" s="509"/>
      <c r="D15" s="149" t="s">
        <v>100</v>
      </c>
      <c r="E15" s="129">
        <v>777</v>
      </c>
      <c r="F15" s="143">
        <v>161.9</v>
      </c>
      <c r="G15" s="144">
        <v>161.5</v>
      </c>
      <c r="H15" s="145">
        <f t="shared" si="0"/>
        <v>0.40000000000000568</v>
      </c>
      <c r="I15" s="133">
        <f t="shared" ref="I15:I19" si="3">SUM(F15-G14)</f>
        <v>8.2000000000000171</v>
      </c>
      <c r="J15" s="146">
        <v>161.4</v>
      </c>
      <c r="K15" s="147">
        <f t="shared" si="1"/>
        <v>0.5</v>
      </c>
      <c r="L15" s="136">
        <v>9</v>
      </c>
      <c r="M15" s="137">
        <v>2</v>
      </c>
      <c r="Q15" s="124"/>
    </row>
    <row r="16" spans="1:29" s="123" customFormat="1" ht="15" customHeight="1">
      <c r="A16" s="139"/>
      <c r="B16" s="151"/>
      <c r="C16" s="526"/>
      <c r="D16" s="155" t="s">
        <v>101</v>
      </c>
      <c r="E16" s="156">
        <v>780</v>
      </c>
      <c r="F16" s="157">
        <v>166.3</v>
      </c>
      <c r="G16" s="158">
        <v>166.7</v>
      </c>
      <c r="H16" s="159">
        <f t="shared" si="0"/>
        <v>-0.39999999999997726</v>
      </c>
      <c r="I16" s="160">
        <f t="shared" si="3"/>
        <v>4.8000000000000114</v>
      </c>
      <c r="J16" s="161">
        <v>166.1</v>
      </c>
      <c r="K16" s="162">
        <f t="shared" si="1"/>
        <v>0.20000000000001705</v>
      </c>
      <c r="L16" s="163">
        <v>13</v>
      </c>
      <c r="M16" s="164">
        <v>2</v>
      </c>
      <c r="Q16" s="124"/>
    </row>
    <row r="17" spans="1:17" s="123" customFormat="1" ht="15" customHeight="1">
      <c r="A17" s="139"/>
      <c r="B17" s="151"/>
      <c r="C17" s="508" t="s">
        <v>102</v>
      </c>
      <c r="D17" s="149" t="s">
        <v>103</v>
      </c>
      <c r="E17" s="129">
        <v>405</v>
      </c>
      <c r="F17" s="143">
        <v>168.8</v>
      </c>
      <c r="G17" s="144">
        <v>168.7</v>
      </c>
      <c r="H17" s="132">
        <f t="shared" si="0"/>
        <v>0.10000000000002274</v>
      </c>
      <c r="I17" s="133">
        <f t="shared" si="3"/>
        <v>2.1000000000000227</v>
      </c>
      <c r="J17" s="134">
        <v>168.8</v>
      </c>
      <c r="K17" s="135">
        <f t="shared" si="1"/>
        <v>0</v>
      </c>
      <c r="L17" s="136">
        <v>19</v>
      </c>
      <c r="M17" s="137">
        <v>10</v>
      </c>
      <c r="Q17" s="124"/>
    </row>
    <row r="18" spans="1:17" s="123" customFormat="1" ht="15" customHeight="1">
      <c r="A18" s="139"/>
      <c r="B18" s="151"/>
      <c r="C18" s="509"/>
      <c r="D18" s="149" t="s">
        <v>104</v>
      </c>
      <c r="E18" s="129">
        <v>405</v>
      </c>
      <c r="F18" s="143">
        <v>170.7</v>
      </c>
      <c r="G18" s="144">
        <v>170.3</v>
      </c>
      <c r="H18" s="145">
        <f t="shared" si="0"/>
        <v>0.39999999999997726</v>
      </c>
      <c r="I18" s="133">
        <f t="shared" si="3"/>
        <v>2</v>
      </c>
      <c r="J18" s="146">
        <v>170.2</v>
      </c>
      <c r="K18" s="147">
        <f t="shared" si="1"/>
        <v>0.5</v>
      </c>
      <c r="L18" s="136">
        <v>6</v>
      </c>
      <c r="M18" s="137">
        <v>7</v>
      </c>
      <c r="Q18" s="124"/>
    </row>
    <row r="19" spans="1:17" s="123" customFormat="1" ht="15" customHeight="1">
      <c r="A19" s="139"/>
      <c r="B19" s="165"/>
      <c r="C19" s="510"/>
      <c r="D19" s="166" t="s">
        <v>105</v>
      </c>
      <c r="E19" s="156">
        <v>390</v>
      </c>
      <c r="F19" s="167">
        <v>170.7</v>
      </c>
      <c r="G19" s="168">
        <v>171</v>
      </c>
      <c r="H19" s="159">
        <f t="shared" si="0"/>
        <v>-0.30000000000001137</v>
      </c>
      <c r="I19" s="133">
        <f t="shared" si="3"/>
        <v>0.39999999999997726</v>
      </c>
      <c r="J19" s="161">
        <v>170.7</v>
      </c>
      <c r="K19" s="162">
        <f t="shared" si="1"/>
        <v>0</v>
      </c>
      <c r="L19" s="169">
        <v>20</v>
      </c>
      <c r="M19" s="170">
        <v>10</v>
      </c>
      <c r="Q19" s="124"/>
    </row>
    <row r="20" spans="1:17" s="123" customFormat="1" ht="15" customHeight="1">
      <c r="A20" s="139"/>
      <c r="B20" s="140"/>
      <c r="C20" s="171" t="s">
        <v>106</v>
      </c>
      <c r="D20" s="113" t="s">
        <v>86</v>
      </c>
      <c r="E20" s="114">
        <v>399</v>
      </c>
      <c r="F20" s="157">
        <v>111.1</v>
      </c>
      <c r="G20" s="158">
        <v>110.6</v>
      </c>
      <c r="H20" s="117">
        <f t="shared" si="0"/>
        <v>0.5</v>
      </c>
      <c r="I20" s="118" t="s">
        <v>87</v>
      </c>
      <c r="J20" s="119">
        <v>110.6</v>
      </c>
      <c r="K20" s="120">
        <f t="shared" si="1"/>
        <v>0.5</v>
      </c>
      <c r="L20" s="172">
        <v>9</v>
      </c>
      <c r="M20" s="173">
        <v>1</v>
      </c>
      <c r="Q20" s="124"/>
    </row>
    <row r="21" spans="1:17" s="123" customFormat="1" ht="15" customHeight="1">
      <c r="A21" s="139"/>
      <c r="B21" s="140"/>
      <c r="C21" s="127"/>
      <c r="D21" s="128" t="s">
        <v>89</v>
      </c>
      <c r="E21" s="129">
        <v>426</v>
      </c>
      <c r="F21" s="143">
        <v>117</v>
      </c>
      <c r="G21" s="144">
        <v>116.5</v>
      </c>
      <c r="H21" s="132">
        <f t="shared" si="0"/>
        <v>0.5</v>
      </c>
      <c r="I21" s="133">
        <f t="shared" ref="I21:I32" si="4">SUM(F21-G20)</f>
        <v>6.4000000000000057</v>
      </c>
      <c r="J21" s="134">
        <v>116.7</v>
      </c>
      <c r="K21" s="135">
        <f t="shared" si="1"/>
        <v>0.29999999999999716</v>
      </c>
      <c r="L21" s="136">
        <v>9</v>
      </c>
      <c r="M21" s="137">
        <v>2</v>
      </c>
      <c r="Q21" s="124"/>
    </row>
    <row r="22" spans="1:17" s="123" customFormat="1" ht="15" customHeight="1">
      <c r="A22" s="139"/>
      <c r="B22" s="140"/>
      <c r="C22" s="127"/>
      <c r="D22" s="142" t="s">
        <v>91</v>
      </c>
      <c r="E22" s="129">
        <v>425</v>
      </c>
      <c r="F22" s="143">
        <v>122.5</v>
      </c>
      <c r="G22" s="144">
        <v>122.4</v>
      </c>
      <c r="H22" s="145">
        <f t="shared" si="0"/>
        <v>9.9999999999994316E-2</v>
      </c>
      <c r="I22" s="133">
        <f t="shared" si="4"/>
        <v>6</v>
      </c>
      <c r="J22" s="146">
        <v>122.6</v>
      </c>
      <c r="K22" s="147">
        <f t="shared" si="1"/>
        <v>-9.9999999999994316E-2</v>
      </c>
      <c r="L22" s="136">
        <v>20</v>
      </c>
      <c r="M22" s="137">
        <v>2</v>
      </c>
      <c r="Q22" s="124"/>
    </row>
    <row r="23" spans="1:17" s="123" customFormat="1" ht="15" customHeight="1">
      <c r="A23" s="139"/>
      <c r="B23" s="140"/>
      <c r="C23" s="127" t="s">
        <v>92</v>
      </c>
      <c r="D23" s="149" t="s">
        <v>93</v>
      </c>
      <c r="E23" s="129">
        <v>425</v>
      </c>
      <c r="F23" s="143">
        <v>128.6</v>
      </c>
      <c r="G23" s="144">
        <v>128.80000000000001</v>
      </c>
      <c r="H23" s="145">
        <f t="shared" si="0"/>
        <v>-0.20000000000001705</v>
      </c>
      <c r="I23" s="133">
        <f>SUM(F23-G22)</f>
        <v>6.1999999999999886</v>
      </c>
      <c r="J23" s="146">
        <v>128.5</v>
      </c>
      <c r="K23" s="174">
        <f t="shared" si="1"/>
        <v>9.9999999999994316E-2</v>
      </c>
      <c r="L23" s="136">
        <v>12</v>
      </c>
      <c r="M23" s="137">
        <v>1</v>
      </c>
      <c r="Q23" s="124"/>
    </row>
    <row r="24" spans="1:17" s="123" customFormat="1" ht="15" customHeight="1">
      <c r="A24" s="139"/>
      <c r="B24" s="151"/>
      <c r="C24" s="152"/>
      <c r="D24" s="149" t="s">
        <v>94</v>
      </c>
      <c r="E24" s="129">
        <v>438</v>
      </c>
      <c r="F24" s="143">
        <v>135.30000000000001</v>
      </c>
      <c r="G24" s="144">
        <v>134.6</v>
      </c>
      <c r="H24" s="145">
        <f t="shared" si="0"/>
        <v>0.70000000000001705</v>
      </c>
      <c r="I24" s="133">
        <f t="shared" si="4"/>
        <v>6.5</v>
      </c>
      <c r="J24" s="146">
        <v>134.80000000000001</v>
      </c>
      <c r="K24" s="147">
        <f t="shared" si="1"/>
        <v>0.5</v>
      </c>
      <c r="L24" s="136">
        <v>8</v>
      </c>
      <c r="M24" s="137">
        <v>2</v>
      </c>
      <c r="Q24" s="124"/>
    </row>
    <row r="25" spans="1:17" s="123" customFormat="1" ht="15" customHeight="1">
      <c r="A25" s="139"/>
      <c r="B25" s="151"/>
      <c r="C25" s="152"/>
      <c r="D25" s="149" t="s">
        <v>95</v>
      </c>
      <c r="E25" s="129">
        <v>429</v>
      </c>
      <c r="F25" s="143">
        <v>142.5</v>
      </c>
      <c r="G25" s="144">
        <v>141.80000000000001</v>
      </c>
      <c r="H25" s="145">
        <f t="shared" si="0"/>
        <v>0.69999999999998863</v>
      </c>
      <c r="I25" s="133">
        <f t="shared" si="4"/>
        <v>7.9000000000000057</v>
      </c>
      <c r="J25" s="146">
        <v>141.5</v>
      </c>
      <c r="K25" s="147">
        <f t="shared" si="1"/>
        <v>1</v>
      </c>
      <c r="L25" s="136">
        <v>1</v>
      </c>
      <c r="M25" s="137">
        <v>2</v>
      </c>
      <c r="Q25" s="124"/>
    </row>
    <row r="26" spans="1:17" s="123" customFormat="1" ht="15" customHeight="1">
      <c r="A26" s="139"/>
      <c r="B26" s="153" t="s">
        <v>107</v>
      </c>
      <c r="C26" s="154"/>
      <c r="D26" s="155" t="s">
        <v>97</v>
      </c>
      <c r="E26" s="156">
        <v>433</v>
      </c>
      <c r="F26" s="157">
        <v>148.6</v>
      </c>
      <c r="G26" s="158">
        <v>147.80000000000001</v>
      </c>
      <c r="H26" s="159">
        <f t="shared" si="0"/>
        <v>0.79999999999998295</v>
      </c>
      <c r="I26" s="160">
        <f t="shared" si="4"/>
        <v>6.7999999999999829</v>
      </c>
      <c r="J26" s="161">
        <v>148</v>
      </c>
      <c r="K26" s="162">
        <f t="shared" si="1"/>
        <v>0.59999999999999432</v>
      </c>
      <c r="L26" s="163">
        <v>7</v>
      </c>
      <c r="M26" s="164">
        <v>1</v>
      </c>
      <c r="Q26" s="124"/>
    </row>
    <row r="27" spans="1:17" s="123" customFormat="1" ht="15" customHeight="1">
      <c r="A27" s="139"/>
      <c r="B27" s="151"/>
      <c r="C27" s="508" t="s">
        <v>98</v>
      </c>
      <c r="D27" s="149" t="s">
        <v>99</v>
      </c>
      <c r="E27" s="129">
        <v>777</v>
      </c>
      <c r="F27" s="143">
        <v>153.4</v>
      </c>
      <c r="G27" s="144">
        <v>152.80000000000001</v>
      </c>
      <c r="H27" s="132">
        <f t="shared" si="0"/>
        <v>0.59999999999999432</v>
      </c>
      <c r="I27" s="133">
        <f t="shared" si="4"/>
        <v>5.5999999999999943</v>
      </c>
      <c r="J27" s="134">
        <v>152.6</v>
      </c>
      <c r="K27" s="135">
        <f t="shared" si="1"/>
        <v>0.80000000000001137</v>
      </c>
      <c r="L27" s="136">
        <v>2</v>
      </c>
      <c r="M27" s="137">
        <v>2</v>
      </c>
      <c r="Q27" s="124"/>
    </row>
    <row r="28" spans="1:17" s="123" customFormat="1" ht="15" customHeight="1">
      <c r="A28" s="139"/>
      <c r="B28" s="151"/>
      <c r="C28" s="509"/>
      <c r="D28" s="149" t="s">
        <v>100</v>
      </c>
      <c r="E28" s="129">
        <v>773</v>
      </c>
      <c r="F28" s="143">
        <v>155.80000000000001</v>
      </c>
      <c r="G28" s="144">
        <v>155.69999999999999</v>
      </c>
      <c r="H28" s="145">
        <f t="shared" si="0"/>
        <v>0.10000000000002274</v>
      </c>
      <c r="I28" s="133">
        <f t="shared" si="4"/>
        <v>3</v>
      </c>
      <c r="J28" s="146">
        <v>155.19999999999999</v>
      </c>
      <c r="K28" s="147">
        <f t="shared" si="1"/>
        <v>0.60000000000002274</v>
      </c>
      <c r="L28" s="136">
        <v>2</v>
      </c>
      <c r="M28" s="137">
        <v>1</v>
      </c>
      <c r="Q28" s="124"/>
    </row>
    <row r="29" spans="1:17" s="123" customFormat="1" ht="15" customHeight="1">
      <c r="A29" s="139"/>
      <c r="B29" s="151"/>
      <c r="C29" s="526"/>
      <c r="D29" s="155" t="s">
        <v>101</v>
      </c>
      <c r="E29" s="156">
        <v>773</v>
      </c>
      <c r="F29" s="157">
        <v>157.1</v>
      </c>
      <c r="G29" s="158">
        <v>156.80000000000001</v>
      </c>
      <c r="H29" s="159">
        <f t="shared" si="0"/>
        <v>0.29999999999998295</v>
      </c>
      <c r="I29" s="160">
        <f t="shared" si="4"/>
        <v>1.4000000000000057</v>
      </c>
      <c r="J29" s="161">
        <v>156.69999999999999</v>
      </c>
      <c r="K29" s="162">
        <f t="shared" si="1"/>
        <v>0.40000000000000568</v>
      </c>
      <c r="L29" s="163">
        <v>5</v>
      </c>
      <c r="M29" s="164">
        <v>11</v>
      </c>
      <c r="Q29" s="124"/>
    </row>
    <row r="30" spans="1:17" s="123" customFormat="1" ht="15" customHeight="1">
      <c r="A30" s="139"/>
      <c r="B30" s="151"/>
      <c r="C30" s="508" t="s">
        <v>102</v>
      </c>
      <c r="D30" s="149" t="s">
        <v>103</v>
      </c>
      <c r="E30" s="129">
        <v>405</v>
      </c>
      <c r="F30" s="143">
        <v>158</v>
      </c>
      <c r="G30" s="144">
        <v>157.6</v>
      </c>
      <c r="H30" s="132">
        <f t="shared" si="0"/>
        <v>0.40000000000000568</v>
      </c>
      <c r="I30" s="133">
        <f t="shared" si="4"/>
        <v>1.1999999999999886</v>
      </c>
      <c r="J30" s="134">
        <v>157.30000000000001</v>
      </c>
      <c r="K30" s="135">
        <f t="shared" si="1"/>
        <v>0.69999999999998863</v>
      </c>
      <c r="L30" s="136">
        <v>4</v>
      </c>
      <c r="M30" s="137">
        <v>8</v>
      </c>
      <c r="Q30" s="124"/>
    </row>
    <row r="31" spans="1:17" s="123" customFormat="1" ht="15" customHeight="1">
      <c r="A31" s="139"/>
      <c r="B31" s="151"/>
      <c r="C31" s="509"/>
      <c r="D31" s="149" t="s">
        <v>104</v>
      </c>
      <c r="E31" s="129">
        <v>405</v>
      </c>
      <c r="F31" s="143">
        <v>157.69999999999999</v>
      </c>
      <c r="G31" s="144">
        <v>158.5</v>
      </c>
      <c r="H31" s="145">
        <f t="shared" si="0"/>
        <v>-0.80000000000001137</v>
      </c>
      <c r="I31" s="133">
        <f t="shared" si="4"/>
        <v>9.9999999999994316E-2</v>
      </c>
      <c r="J31" s="146">
        <v>157.69999999999999</v>
      </c>
      <c r="K31" s="147">
        <f t="shared" si="1"/>
        <v>0</v>
      </c>
      <c r="L31" s="136">
        <v>20</v>
      </c>
      <c r="M31" s="137">
        <v>2</v>
      </c>
      <c r="Q31" s="124"/>
    </row>
    <row r="32" spans="1:17" s="123" customFormat="1" ht="15" customHeight="1">
      <c r="A32" s="139"/>
      <c r="B32" s="165"/>
      <c r="C32" s="510"/>
      <c r="D32" s="166" t="s">
        <v>105</v>
      </c>
      <c r="E32" s="156">
        <v>405</v>
      </c>
      <c r="F32" s="167">
        <v>158</v>
      </c>
      <c r="G32" s="168">
        <v>157.80000000000001</v>
      </c>
      <c r="H32" s="159">
        <f t="shared" si="0"/>
        <v>0.19999999999998863</v>
      </c>
      <c r="I32" s="175">
        <f t="shared" si="4"/>
        <v>-0.5</v>
      </c>
      <c r="J32" s="161">
        <v>157.9</v>
      </c>
      <c r="K32" s="162">
        <f t="shared" si="1"/>
        <v>9.9999999999994316E-2</v>
      </c>
      <c r="L32" s="169">
        <v>17</v>
      </c>
      <c r="M32" s="170">
        <v>22</v>
      </c>
      <c r="Q32" s="124"/>
    </row>
    <row r="33" spans="2:13" s="178" customFormat="1" ht="12" customHeight="1">
      <c r="B33" s="176" t="s">
        <v>108</v>
      </c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</row>
    <row r="34" spans="2:13" s="176" customFormat="1" ht="12" customHeight="1">
      <c r="B34" s="179" t="s">
        <v>109</v>
      </c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</row>
    <row r="35" spans="2:13" s="176" customFormat="1" ht="12" customHeight="1">
      <c r="B35" s="181" t="s">
        <v>110</v>
      </c>
      <c r="C35" s="180"/>
      <c r="D35" s="180"/>
      <c r="E35" s="180"/>
      <c r="F35" s="180"/>
      <c r="G35" s="180"/>
      <c r="H35" s="180"/>
      <c r="I35" s="180"/>
      <c r="J35" s="180"/>
      <c r="K35" s="180"/>
      <c r="L35" s="180"/>
      <c r="M35" s="180"/>
    </row>
    <row r="36" spans="2:13" s="176" customFormat="1" ht="6.75" customHeight="1"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</row>
    <row r="37" spans="2:13"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</row>
  </sheetData>
  <mergeCells count="12">
    <mergeCell ref="X7:Z7"/>
    <mergeCell ref="AA7:AC7"/>
    <mergeCell ref="C14:C16"/>
    <mergeCell ref="C17:C19"/>
    <mergeCell ref="C27:C29"/>
    <mergeCell ref="P7:P8"/>
    <mergeCell ref="R7:W7"/>
    <mergeCell ref="C30:C32"/>
    <mergeCell ref="B4:C6"/>
    <mergeCell ref="D4:D6"/>
    <mergeCell ref="E4:M4"/>
    <mergeCell ref="I5:I6"/>
  </mergeCells>
  <phoneticPr fontId="1"/>
  <conditionalFormatting sqref="L7:L32">
    <cfRule type="cellIs" dxfId="4" priority="1" operator="equal">
      <formula>1</formula>
    </cfRule>
  </conditionalFormatting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37"/>
  <sheetViews>
    <sheetView showGridLines="0" view="pageBreakPreview" zoomScaleNormal="100" zoomScaleSheetLayoutView="100" workbookViewId="0">
      <selection activeCell="O20" sqref="O20"/>
    </sheetView>
  </sheetViews>
  <sheetFormatPr defaultRowHeight="13.5"/>
  <cols>
    <col min="1" max="1" width="0.875" style="182" customWidth="1"/>
    <col min="2" max="2" width="5.625" style="185" customWidth="1"/>
    <col min="3" max="3" width="11.125" style="185" customWidth="1"/>
    <col min="4" max="4" width="5" style="185" customWidth="1"/>
    <col min="5" max="5" width="7.125" style="185" customWidth="1"/>
    <col min="6" max="6" width="10.375" style="185" customWidth="1"/>
    <col min="7" max="7" width="9.875" style="185" customWidth="1"/>
    <col min="8" max="8" width="7.625" style="185" customWidth="1"/>
    <col min="9" max="9" width="7.125" style="185" customWidth="1"/>
    <col min="10" max="10" width="9.875" style="185" customWidth="1"/>
    <col min="11" max="11" width="7.625" style="185" customWidth="1"/>
    <col min="12" max="13" width="7.75" style="185" customWidth="1"/>
    <col min="14" max="14" width="1.375" style="185" customWidth="1"/>
    <col min="15" max="16384" width="9" style="185"/>
  </cols>
  <sheetData>
    <row r="1" spans="1:16" ht="17.25">
      <c r="B1" s="183" t="s">
        <v>112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</row>
    <row r="2" spans="1:16"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</row>
    <row r="3" spans="1:16" ht="3" customHeight="1"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</row>
    <row r="4" spans="1:16" ht="21" customHeight="1">
      <c r="A4" s="186"/>
      <c r="B4" s="533" t="s">
        <v>14</v>
      </c>
      <c r="C4" s="534"/>
      <c r="D4" s="539" t="s">
        <v>68</v>
      </c>
      <c r="E4" s="542" t="s">
        <v>113</v>
      </c>
      <c r="F4" s="542"/>
      <c r="G4" s="542"/>
      <c r="H4" s="542"/>
      <c r="I4" s="542"/>
      <c r="J4" s="542"/>
      <c r="K4" s="542"/>
      <c r="L4" s="542"/>
      <c r="M4" s="543"/>
      <c r="N4" s="187"/>
    </row>
    <row r="5" spans="1:16" ht="15" customHeight="1">
      <c r="A5" s="186"/>
      <c r="B5" s="535"/>
      <c r="C5" s="536"/>
      <c r="D5" s="540"/>
      <c r="E5" s="188" t="s">
        <v>70</v>
      </c>
      <c r="F5" s="189" t="s">
        <v>71</v>
      </c>
      <c r="G5" s="190" t="s">
        <v>72</v>
      </c>
      <c r="H5" s="191" t="s">
        <v>73</v>
      </c>
      <c r="I5" s="544" t="s">
        <v>74</v>
      </c>
      <c r="J5" s="189" t="s">
        <v>71</v>
      </c>
      <c r="K5" s="192" t="s">
        <v>76</v>
      </c>
      <c r="L5" s="193" t="s">
        <v>71</v>
      </c>
      <c r="M5" s="192" t="s">
        <v>77</v>
      </c>
      <c r="N5" s="187"/>
    </row>
    <row r="6" spans="1:16" ht="27" customHeight="1">
      <c r="A6" s="186"/>
      <c r="B6" s="537"/>
      <c r="C6" s="538"/>
      <c r="D6" s="541"/>
      <c r="E6" s="194" t="s">
        <v>78</v>
      </c>
      <c r="F6" s="195" t="s">
        <v>79</v>
      </c>
      <c r="G6" s="196" t="s">
        <v>80</v>
      </c>
      <c r="H6" s="197" t="s">
        <v>81</v>
      </c>
      <c r="I6" s="545"/>
      <c r="J6" s="198" t="s">
        <v>82</v>
      </c>
      <c r="K6" s="197" t="s">
        <v>83</v>
      </c>
      <c r="L6" s="199" t="s">
        <v>84</v>
      </c>
      <c r="M6" s="200" t="s">
        <v>84</v>
      </c>
      <c r="N6" s="201"/>
      <c r="O6" s="202"/>
    </row>
    <row r="7" spans="1:16" s="214" customFormat="1" ht="15" customHeight="1">
      <c r="A7" s="203"/>
      <c r="B7" s="204"/>
      <c r="C7" s="205" t="s">
        <v>85</v>
      </c>
      <c r="D7" s="206" t="s">
        <v>86</v>
      </c>
      <c r="E7" s="114">
        <v>430</v>
      </c>
      <c r="F7" s="207">
        <v>19.7</v>
      </c>
      <c r="G7" s="208">
        <v>19.5</v>
      </c>
      <c r="H7" s="209">
        <f>F7-G7</f>
        <v>0.19999999999999929</v>
      </c>
      <c r="I7" s="210" t="s">
        <v>87</v>
      </c>
      <c r="J7" s="211">
        <v>19.399999999999999</v>
      </c>
      <c r="K7" s="208">
        <f>F7-J7</f>
        <v>0.30000000000000071</v>
      </c>
      <c r="L7" s="212">
        <v>7</v>
      </c>
      <c r="M7" s="213">
        <v>2</v>
      </c>
      <c r="P7" s="124"/>
    </row>
    <row r="8" spans="1:16" s="214" customFormat="1" ht="15" customHeight="1">
      <c r="A8" s="215" t="s">
        <v>88</v>
      </c>
      <c r="B8" s="216"/>
      <c r="C8" s="217"/>
      <c r="D8" s="218" t="s">
        <v>89</v>
      </c>
      <c r="E8" s="129">
        <v>431</v>
      </c>
      <c r="F8" s="219">
        <v>22.5</v>
      </c>
      <c r="G8" s="220">
        <v>22.6</v>
      </c>
      <c r="H8" s="221">
        <f t="shared" ref="H8:H32" si="0">F8-G8</f>
        <v>-0.10000000000000142</v>
      </c>
      <c r="I8" s="222">
        <f>SUM(F8-G7)</f>
        <v>3</v>
      </c>
      <c r="J8" s="223">
        <v>22</v>
      </c>
      <c r="K8" s="224">
        <f t="shared" ref="K8:K32" si="1">F8-J8</f>
        <v>0.5</v>
      </c>
      <c r="L8" s="225">
        <v>1</v>
      </c>
      <c r="M8" s="226">
        <v>1</v>
      </c>
      <c r="P8" s="124"/>
    </row>
    <row r="9" spans="1:16" s="214" customFormat="1" ht="15" customHeight="1">
      <c r="A9" s="227"/>
      <c r="B9" s="228"/>
      <c r="C9" s="229" t="s">
        <v>90</v>
      </c>
      <c r="D9" s="218" t="s">
        <v>91</v>
      </c>
      <c r="E9" s="129">
        <v>430</v>
      </c>
      <c r="F9" s="219">
        <v>25.7</v>
      </c>
      <c r="G9" s="220">
        <v>25.1</v>
      </c>
      <c r="H9" s="230">
        <f t="shared" si="0"/>
        <v>0.59999999999999787</v>
      </c>
      <c r="I9" s="222">
        <f t="shared" ref="I9:I19" si="2">SUM(F9-G8)</f>
        <v>3.0999999999999979</v>
      </c>
      <c r="J9" s="231">
        <v>24.9</v>
      </c>
      <c r="K9" s="232">
        <f t="shared" si="1"/>
        <v>0.80000000000000071</v>
      </c>
      <c r="L9" s="225">
        <v>3</v>
      </c>
      <c r="M9" s="226">
        <v>1</v>
      </c>
      <c r="P9" s="124"/>
    </row>
    <row r="10" spans="1:16" s="214" customFormat="1" ht="15" customHeight="1">
      <c r="A10" s="227"/>
      <c r="B10" s="228"/>
      <c r="C10" s="217" t="s">
        <v>92</v>
      </c>
      <c r="D10" s="218" t="s">
        <v>93</v>
      </c>
      <c r="E10" s="129">
        <v>426</v>
      </c>
      <c r="F10" s="219">
        <v>28.6</v>
      </c>
      <c r="G10" s="220">
        <v>29.1</v>
      </c>
      <c r="H10" s="230">
        <f t="shared" si="0"/>
        <v>-0.5</v>
      </c>
      <c r="I10" s="222">
        <f t="shared" si="2"/>
        <v>3.5</v>
      </c>
      <c r="J10" s="231">
        <v>28.4</v>
      </c>
      <c r="K10" s="232">
        <f t="shared" si="1"/>
        <v>0.20000000000000284</v>
      </c>
      <c r="L10" s="225">
        <v>18</v>
      </c>
      <c r="M10" s="226">
        <v>1</v>
      </c>
      <c r="P10" s="124"/>
    </row>
    <row r="11" spans="1:16" s="214" customFormat="1" ht="15" customHeight="1">
      <c r="A11" s="227"/>
      <c r="B11" s="233"/>
      <c r="C11" s="234"/>
      <c r="D11" s="218" t="s">
        <v>94</v>
      </c>
      <c r="E11" s="129">
        <v>429</v>
      </c>
      <c r="F11" s="219">
        <v>33.4</v>
      </c>
      <c r="G11" s="220">
        <v>32.1</v>
      </c>
      <c r="H11" s="230">
        <f t="shared" si="0"/>
        <v>1.2999999999999972</v>
      </c>
      <c r="I11" s="222">
        <f t="shared" si="2"/>
        <v>4.2999999999999972</v>
      </c>
      <c r="J11" s="231">
        <v>32</v>
      </c>
      <c r="K11" s="232">
        <f t="shared" si="1"/>
        <v>1.3999999999999986</v>
      </c>
      <c r="L11" s="225">
        <v>2</v>
      </c>
      <c r="M11" s="226">
        <v>1</v>
      </c>
      <c r="P11" s="124"/>
    </row>
    <row r="12" spans="1:16" s="214" customFormat="1" ht="15" customHeight="1">
      <c r="A12" s="227"/>
      <c r="B12" s="233"/>
      <c r="C12" s="234"/>
      <c r="D12" s="218" t="s">
        <v>95</v>
      </c>
      <c r="E12" s="129">
        <v>430</v>
      </c>
      <c r="F12" s="219">
        <v>36.700000000000003</v>
      </c>
      <c r="G12" s="220">
        <v>35.700000000000003</v>
      </c>
      <c r="H12" s="230">
        <f t="shared" si="0"/>
        <v>1</v>
      </c>
      <c r="I12" s="222">
        <f t="shared" si="2"/>
        <v>4.6000000000000014</v>
      </c>
      <c r="J12" s="231">
        <v>35.9</v>
      </c>
      <c r="K12" s="232">
        <f t="shared" si="1"/>
        <v>0.80000000000000426</v>
      </c>
      <c r="L12" s="225">
        <v>7</v>
      </c>
      <c r="M12" s="226">
        <v>3</v>
      </c>
      <c r="P12" s="124"/>
    </row>
    <row r="13" spans="1:16" s="214" customFormat="1" ht="15" customHeight="1">
      <c r="A13" s="227"/>
      <c r="B13" s="235" t="s">
        <v>96</v>
      </c>
      <c r="C13" s="236"/>
      <c r="D13" s="237" t="s">
        <v>97</v>
      </c>
      <c r="E13" s="156">
        <v>429</v>
      </c>
      <c r="F13" s="238">
        <v>42.4</v>
      </c>
      <c r="G13" s="239">
        <v>40.200000000000003</v>
      </c>
      <c r="H13" s="240">
        <f t="shared" si="0"/>
        <v>2.1999999999999957</v>
      </c>
      <c r="I13" s="241">
        <f>SUM(F13-G12)</f>
        <v>6.6999999999999957</v>
      </c>
      <c r="J13" s="242">
        <v>40.4</v>
      </c>
      <c r="K13" s="243">
        <f t="shared" si="1"/>
        <v>2</v>
      </c>
      <c r="L13" s="244">
        <v>1</v>
      </c>
      <c r="M13" s="245">
        <v>4</v>
      </c>
      <c r="P13" s="124"/>
    </row>
    <row r="14" spans="1:16" s="214" customFormat="1" ht="15" customHeight="1">
      <c r="A14" s="227"/>
      <c r="B14" s="233"/>
      <c r="C14" s="529" t="s">
        <v>98</v>
      </c>
      <c r="D14" s="218" t="s">
        <v>99</v>
      </c>
      <c r="E14" s="129">
        <v>780</v>
      </c>
      <c r="F14" s="219">
        <v>47.6</v>
      </c>
      <c r="G14" s="220">
        <v>45.7</v>
      </c>
      <c r="H14" s="221">
        <f t="shared" si="0"/>
        <v>1.8999999999999986</v>
      </c>
      <c r="I14" s="222">
        <f t="shared" si="2"/>
        <v>7.3999999999999986</v>
      </c>
      <c r="J14" s="223">
        <v>45.8</v>
      </c>
      <c r="K14" s="224">
        <f t="shared" si="1"/>
        <v>1.8000000000000043</v>
      </c>
      <c r="L14" s="225">
        <v>1</v>
      </c>
      <c r="M14" s="226">
        <v>6</v>
      </c>
      <c r="P14" s="124"/>
    </row>
    <row r="15" spans="1:16" s="214" customFormat="1" ht="15" customHeight="1">
      <c r="A15" s="227"/>
      <c r="B15" s="233"/>
      <c r="C15" s="530"/>
      <c r="D15" s="218" t="s">
        <v>100</v>
      </c>
      <c r="E15" s="129">
        <v>777</v>
      </c>
      <c r="F15" s="219">
        <v>52.2</v>
      </c>
      <c r="G15" s="220">
        <v>52</v>
      </c>
      <c r="H15" s="230">
        <f t="shared" si="0"/>
        <v>0.20000000000000284</v>
      </c>
      <c r="I15" s="222">
        <f t="shared" si="2"/>
        <v>6.5</v>
      </c>
      <c r="J15" s="231">
        <v>50.9</v>
      </c>
      <c r="K15" s="232">
        <f t="shared" si="1"/>
        <v>1.3000000000000043</v>
      </c>
      <c r="L15" s="225">
        <v>5</v>
      </c>
      <c r="M15" s="226">
        <v>1</v>
      </c>
      <c r="P15" s="124"/>
    </row>
    <row r="16" spans="1:16" s="214" customFormat="1" ht="15" customHeight="1">
      <c r="A16" s="227"/>
      <c r="B16" s="233"/>
      <c r="C16" s="531"/>
      <c r="D16" s="237" t="s">
        <v>101</v>
      </c>
      <c r="E16" s="156">
        <v>780</v>
      </c>
      <c r="F16" s="238">
        <v>56.5</v>
      </c>
      <c r="G16" s="239">
        <v>57.4</v>
      </c>
      <c r="H16" s="240">
        <f t="shared" si="0"/>
        <v>-0.89999999999999858</v>
      </c>
      <c r="I16" s="241">
        <f t="shared" si="2"/>
        <v>4.5</v>
      </c>
      <c r="J16" s="242">
        <v>55.2</v>
      </c>
      <c r="K16" s="243">
        <f t="shared" si="1"/>
        <v>1.2999999999999972</v>
      </c>
      <c r="L16" s="244">
        <v>3</v>
      </c>
      <c r="M16" s="245">
        <v>1</v>
      </c>
      <c r="P16" s="124"/>
    </row>
    <row r="17" spans="1:16" s="214" customFormat="1" ht="15" customHeight="1">
      <c r="A17" s="227"/>
      <c r="B17" s="233"/>
      <c r="C17" s="529" t="s">
        <v>102</v>
      </c>
      <c r="D17" s="218" t="s">
        <v>103</v>
      </c>
      <c r="E17" s="129">
        <v>405</v>
      </c>
      <c r="F17" s="219">
        <v>61.4</v>
      </c>
      <c r="G17" s="220">
        <v>60</v>
      </c>
      <c r="H17" s="221">
        <f t="shared" si="0"/>
        <v>1.3999999999999986</v>
      </c>
      <c r="I17" s="222">
        <f t="shared" si="2"/>
        <v>4</v>
      </c>
      <c r="J17" s="223">
        <v>58.9</v>
      </c>
      <c r="K17" s="224">
        <f t="shared" si="1"/>
        <v>2.5</v>
      </c>
      <c r="L17" s="225">
        <v>3</v>
      </c>
      <c r="M17" s="226">
        <v>8</v>
      </c>
      <c r="P17" s="124"/>
    </row>
    <row r="18" spans="1:16" s="214" customFormat="1" ht="15" customHeight="1">
      <c r="A18" s="227"/>
      <c r="B18" s="233"/>
      <c r="C18" s="530"/>
      <c r="D18" s="218" t="s">
        <v>104</v>
      </c>
      <c r="E18" s="129">
        <v>405</v>
      </c>
      <c r="F18" s="219">
        <v>63</v>
      </c>
      <c r="G18" s="220">
        <v>62.5</v>
      </c>
      <c r="H18" s="230">
        <f t="shared" si="0"/>
        <v>0.5</v>
      </c>
      <c r="I18" s="222">
        <f t="shared" si="2"/>
        <v>3</v>
      </c>
      <c r="J18" s="231">
        <v>60.9</v>
      </c>
      <c r="K18" s="232">
        <f t="shared" si="1"/>
        <v>2.1000000000000014</v>
      </c>
      <c r="L18" s="225">
        <v>2</v>
      </c>
      <c r="M18" s="226">
        <v>3</v>
      </c>
      <c r="P18" s="124"/>
    </row>
    <row r="19" spans="1:16" s="214" customFormat="1" ht="15" customHeight="1">
      <c r="A19" s="227"/>
      <c r="B19" s="246"/>
      <c r="C19" s="532"/>
      <c r="D19" s="247" t="s">
        <v>105</v>
      </c>
      <c r="E19" s="156">
        <v>390</v>
      </c>
      <c r="F19" s="248">
        <v>64.099999999999994</v>
      </c>
      <c r="G19" s="243">
        <v>65.5</v>
      </c>
      <c r="H19" s="240">
        <f t="shared" si="0"/>
        <v>-1.4000000000000057</v>
      </c>
      <c r="I19" s="222">
        <f t="shared" si="2"/>
        <v>1.5999999999999943</v>
      </c>
      <c r="J19" s="242">
        <v>62.6</v>
      </c>
      <c r="K19" s="243">
        <f t="shared" si="1"/>
        <v>1.4999999999999929</v>
      </c>
      <c r="L19" s="249">
        <v>7</v>
      </c>
      <c r="M19" s="250">
        <v>1</v>
      </c>
      <c r="P19" s="124"/>
    </row>
    <row r="20" spans="1:16" s="214" customFormat="1" ht="15" customHeight="1">
      <c r="A20" s="227"/>
      <c r="B20" s="228"/>
      <c r="C20" s="251" t="s">
        <v>106</v>
      </c>
      <c r="D20" s="206" t="s">
        <v>86</v>
      </c>
      <c r="E20" s="114">
        <v>399</v>
      </c>
      <c r="F20" s="238">
        <v>19.899999999999999</v>
      </c>
      <c r="G20" s="239">
        <v>19.399999999999999</v>
      </c>
      <c r="H20" s="209">
        <f t="shared" si="0"/>
        <v>0.5</v>
      </c>
      <c r="I20" s="210" t="s">
        <v>87</v>
      </c>
      <c r="J20" s="211">
        <v>19</v>
      </c>
      <c r="K20" s="208">
        <f t="shared" si="1"/>
        <v>0.89999999999999858</v>
      </c>
      <c r="L20" s="252">
        <v>1</v>
      </c>
      <c r="M20" s="253">
        <v>1</v>
      </c>
      <c r="P20" s="124"/>
    </row>
    <row r="21" spans="1:16" s="214" customFormat="1" ht="15" customHeight="1">
      <c r="A21" s="227"/>
      <c r="B21" s="228"/>
      <c r="C21" s="217"/>
      <c r="D21" s="218" t="s">
        <v>89</v>
      </c>
      <c r="E21" s="129">
        <v>426</v>
      </c>
      <c r="F21" s="219">
        <v>21.9</v>
      </c>
      <c r="G21" s="220">
        <v>21.8</v>
      </c>
      <c r="H21" s="221">
        <f t="shared" si="0"/>
        <v>9.9999999999997868E-2</v>
      </c>
      <c r="I21" s="222">
        <f t="shared" ref="I21:I32" si="3">SUM(F21-G20)</f>
        <v>2.5</v>
      </c>
      <c r="J21" s="223">
        <v>21.5</v>
      </c>
      <c r="K21" s="224">
        <f t="shared" si="1"/>
        <v>0.39999999999999858</v>
      </c>
      <c r="L21" s="225">
        <v>2</v>
      </c>
      <c r="M21" s="226">
        <v>1</v>
      </c>
      <c r="P21" s="124"/>
    </row>
    <row r="22" spans="1:16" s="214" customFormat="1" ht="15" customHeight="1">
      <c r="A22" s="227"/>
      <c r="B22" s="228"/>
      <c r="C22" s="217"/>
      <c r="D22" s="218" t="s">
        <v>91</v>
      </c>
      <c r="E22" s="129">
        <v>425</v>
      </c>
      <c r="F22" s="219">
        <v>24.4</v>
      </c>
      <c r="G22" s="220">
        <v>24.2</v>
      </c>
      <c r="H22" s="230">
        <f t="shared" si="0"/>
        <v>0.19999999999999929</v>
      </c>
      <c r="I22" s="222">
        <f t="shared" si="3"/>
        <v>2.5999999999999979</v>
      </c>
      <c r="J22" s="231">
        <v>24.3</v>
      </c>
      <c r="K22" s="232">
        <f t="shared" si="1"/>
        <v>9.9999999999997868E-2</v>
      </c>
      <c r="L22" s="225">
        <v>14</v>
      </c>
      <c r="M22" s="226">
        <v>2</v>
      </c>
      <c r="P22" s="124"/>
    </row>
    <row r="23" spans="1:16" s="214" customFormat="1" ht="15" customHeight="1">
      <c r="A23" s="227"/>
      <c r="B23" s="228"/>
      <c r="C23" s="217" t="s">
        <v>92</v>
      </c>
      <c r="D23" s="218" t="s">
        <v>93</v>
      </c>
      <c r="E23" s="129">
        <v>425</v>
      </c>
      <c r="F23" s="219">
        <v>28</v>
      </c>
      <c r="G23" s="220">
        <v>28.2</v>
      </c>
      <c r="H23" s="230">
        <f t="shared" si="0"/>
        <v>-0.19999999999999929</v>
      </c>
      <c r="I23" s="222">
        <f t="shared" si="3"/>
        <v>3.8000000000000007</v>
      </c>
      <c r="J23" s="231">
        <v>27.4</v>
      </c>
      <c r="K23" s="232">
        <f t="shared" si="1"/>
        <v>0.60000000000000142</v>
      </c>
      <c r="L23" s="225">
        <v>3</v>
      </c>
      <c r="M23" s="226">
        <v>1</v>
      </c>
      <c r="P23" s="124"/>
    </row>
    <row r="24" spans="1:16" s="214" customFormat="1" ht="15" customHeight="1">
      <c r="A24" s="227"/>
      <c r="B24" s="233"/>
      <c r="C24" s="234"/>
      <c r="D24" s="218" t="s">
        <v>94</v>
      </c>
      <c r="E24" s="129">
        <v>438</v>
      </c>
      <c r="F24" s="219">
        <v>32.4</v>
      </c>
      <c r="G24" s="220">
        <v>31.5</v>
      </c>
      <c r="H24" s="230">
        <f t="shared" si="0"/>
        <v>0.89999999999999858</v>
      </c>
      <c r="I24" s="222">
        <f t="shared" si="3"/>
        <v>4.1999999999999993</v>
      </c>
      <c r="J24" s="231">
        <v>31.1</v>
      </c>
      <c r="K24" s="232">
        <f t="shared" si="1"/>
        <v>1.2999999999999972</v>
      </c>
      <c r="L24" s="225">
        <v>1</v>
      </c>
      <c r="M24" s="226">
        <v>2</v>
      </c>
      <c r="P24" s="124"/>
    </row>
    <row r="25" spans="1:16" s="214" customFormat="1" ht="15" customHeight="1">
      <c r="A25" s="227"/>
      <c r="B25" s="233"/>
      <c r="C25" s="234"/>
      <c r="D25" s="218" t="s">
        <v>95</v>
      </c>
      <c r="E25" s="129">
        <v>429</v>
      </c>
      <c r="F25" s="219">
        <v>36.6</v>
      </c>
      <c r="G25" s="220">
        <v>36.1</v>
      </c>
      <c r="H25" s="230">
        <f t="shared" si="0"/>
        <v>0.5</v>
      </c>
      <c r="I25" s="222">
        <f t="shared" si="3"/>
        <v>5.1000000000000014</v>
      </c>
      <c r="J25" s="231">
        <v>35.4</v>
      </c>
      <c r="K25" s="232">
        <f t="shared" si="1"/>
        <v>1.2000000000000028</v>
      </c>
      <c r="L25" s="225">
        <v>2</v>
      </c>
      <c r="M25" s="226">
        <v>1</v>
      </c>
      <c r="P25" s="124"/>
    </row>
    <row r="26" spans="1:16" s="214" customFormat="1" ht="15" customHeight="1">
      <c r="A26" s="227"/>
      <c r="B26" s="235" t="s">
        <v>107</v>
      </c>
      <c r="C26" s="236"/>
      <c r="D26" s="237" t="s">
        <v>97</v>
      </c>
      <c r="E26" s="156">
        <v>433</v>
      </c>
      <c r="F26" s="238">
        <v>41.7</v>
      </c>
      <c r="G26" s="239">
        <v>40.299999999999997</v>
      </c>
      <c r="H26" s="240">
        <f t="shared" si="0"/>
        <v>1.4000000000000057</v>
      </c>
      <c r="I26" s="241">
        <f t="shared" si="3"/>
        <v>5.6000000000000014</v>
      </c>
      <c r="J26" s="242">
        <v>40.299999999999997</v>
      </c>
      <c r="K26" s="243">
        <f t="shared" si="1"/>
        <v>1.4000000000000057</v>
      </c>
      <c r="L26" s="244">
        <v>3</v>
      </c>
      <c r="M26" s="245">
        <v>3</v>
      </c>
      <c r="P26" s="124"/>
    </row>
    <row r="27" spans="1:16" s="214" customFormat="1" ht="15" customHeight="1">
      <c r="A27" s="227"/>
      <c r="B27" s="233"/>
      <c r="C27" s="529" t="s">
        <v>98</v>
      </c>
      <c r="D27" s="218" t="s">
        <v>99</v>
      </c>
      <c r="E27" s="129">
        <v>777</v>
      </c>
      <c r="F27" s="219">
        <v>47.1</v>
      </c>
      <c r="G27" s="220">
        <v>45.9</v>
      </c>
      <c r="H27" s="221">
        <f t="shared" si="0"/>
        <v>1.2000000000000028</v>
      </c>
      <c r="I27" s="222">
        <f t="shared" si="3"/>
        <v>6.8000000000000043</v>
      </c>
      <c r="J27" s="223">
        <v>44.5</v>
      </c>
      <c r="K27" s="224">
        <f t="shared" si="1"/>
        <v>2.6000000000000014</v>
      </c>
      <c r="L27" s="225">
        <v>1</v>
      </c>
      <c r="M27" s="226">
        <v>1</v>
      </c>
      <c r="P27" s="124"/>
    </row>
    <row r="28" spans="1:16" s="214" customFormat="1" ht="15" customHeight="1">
      <c r="A28" s="227"/>
      <c r="B28" s="233"/>
      <c r="C28" s="530"/>
      <c r="D28" s="218" t="s">
        <v>100</v>
      </c>
      <c r="E28" s="129">
        <v>773</v>
      </c>
      <c r="F28" s="219">
        <v>50</v>
      </c>
      <c r="G28" s="220">
        <v>48.8</v>
      </c>
      <c r="H28" s="230">
        <f t="shared" si="0"/>
        <v>1.2000000000000028</v>
      </c>
      <c r="I28" s="222">
        <f t="shared" si="3"/>
        <v>4.1000000000000014</v>
      </c>
      <c r="J28" s="231">
        <v>47.9</v>
      </c>
      <c r="K28" s="232">
        <f t="shared" si="1"/>
        <v>2.1000000000000014</v>
      </c>
      <c r="L28" s="225">
        <v>1</v>
      </c>
      <c r="M28" s="226">
        <v>3</v>
      </c>
      <c r="P28" s="124"/>
    </row>
    <row r="29" spans="1:16" s="214" customFormat="1" ht="15" customHeight="1">
      <c r="A29" s="227"/>
      <c r="B29" s="233"/>
      <c r="C29" s="531"/>
      <c r="D29" s="237" t="s">
        <v>101</v>
      </c>
      <c r="E29" s="156">
        <v>773</v>
      </c>
      <c r="F29" s="238">
        <v>51.7</v>
      </c>
      <c r="G29" s="239">
        <v>51.9</v>
      </c>
      <c r="H29" s="240">
        <f t="shared" si="0"/>
        <v>-0.19999999999999574</v>
      </c>
      <c r="I29" s="241">
        <f t="shared" si="3"/>
        <v>2.9000000000000057</v>
      </c>
      <c r="J29" s="242">
        <v>50.2</v>
      </c>
      <c r="K29" s="243">
        <f t="shared" si="1"/>
        <v>1.5</v>
      </c>
      <c r="L29" s="244">
        <v>1</v>
      </c>
      <c r="M29" s="245">
        <v>1</v>
      </c>
      <c r="P29" s="124"/>
    </row>
    <row r="30" spans="1:16" s="214" customFormat="1" ht="15" customHeight="1">
      <c r="A30" s="227"/>
      <c r="B30" s="233"/>
      <c r="C30" s="529" t="s">
        <v>102</v>
      </c>
      <c r="D30" s="218" t="s">
        <v>103</v>
      </c>
      <c r="E30" s="129">
        <v>405</v>
      </c>
      <c r="F30" s="219">
        <v>54</v>
      </c>
      <c r="G30" s="220">
        <v>53.5</v>
      </c>
      <c r="H30" s="221">
        <f t="shared" si="0"/>
        <v>0.5</v>
      </c>
      <c r="I30" s="222">
        <f t="shared" si="3"/>
        <v>2.1000000000000014</v>
      </c>
      <c r="J30" s="223">
        <v>51.2</v>
      </c>
      <c r="K30" s="224">
        <f t="shared" si="1"/>
        <v>2.7999999999999972</v>
      </c>
      <c r="L30" s="225">
        <v>1</v>
      </c>
      <c r="M30" s="226">
        <v>1</v>
      </c>
      <c r="P30" s="124"/>
    </row>
    <row r="31" spans="1:16" s="214" customFormat="1" ht="15" customHeight="1">
      <c r="A31" s="227"/>
      <c r="B31" s="233"/>
      <c r="C31" s="530"/>
      <c r="D31" s="218" t="s">
        <v>104</v>
      </c>
      <c r="E31" s="129">
        <v>405</v>
      </c>
      <c r="F31" s="219">
        <v>53.3</v>
      </c>
      <c r="G31" s="220">
        <v>53.5</v>
      </c>
      <c r="H31" s="230">
        <f t="shared" si="0"/>
        <v>-0.20000000000000284</v>
      </c>
      <c r="I31" s="222">
        <f t="shared" si="3"/>
        <v>-0.20000000000000284</v>
      </c>
      <c r="J31" s="231">
        <v>51.9</v>
      </c>
      <c r="K31" s="232">
        <f t="shared" si="1"/>
        <v>1.3999999999999986</v>
      </c>
      <c r="L31" s="225">
        <v>4</v>
      </c>
      <c r="M31" s="226">
        <v>7</v>
      </c>
      <c r="P31" s="124"/>
    </row>
    <row r="32" spans="1:16" s="214" customFormat="1" ht="15" customHeight="1">
      <c r="A32" s="227"/>
      <c r="B32" s="246"/>
      <c r="C32" s="532"/>
      <c r="D32" s="247" t="s">
        <v>105</v>
      </c>
      <c r="E32" s="156">
        <v>405</v>
      </c>
      <c r="F32" s="248">
        <v>54</v>
      </c>
      <c r="G32" s="243">
        <v>54.1</v>
      </c>
      <c r="H32" s="240">
        <f t="shared" si="0"/>
        <v>-0.10000000000000142</v>
      </c>
      <c r="I32" s="254">
        <f t="shared" si="3"/>
        <v>0.5</v>
      </c>
      <c r="J32" s="242">
        <v>52.3</v>
      </c>
      <c r="K32" s="243">
        <f t="shared" si="1"/>
        <v>1.7000000000000028</v>
      </c>
      <c r="L32" s="249">
        <v>3</v>
      </c>
      <c r="M32" s="250">
        <v>4</v>
      </c>
      <c r="P32" s="124"/>
    </row>
    <row r="33" spans="2:13" s="258" customFormat="1" ht="12" customHeight="1">
      <c r="B33" s="255" t="s">
        <v>114</v>
      </c>
      <c r="C33" s="256"/>
      <c r="D33" s="256"/>
      <c r="E33" s="256"/>
      <c r="F33" s="256"/>
      <c r="G33" s="256"/>
      <c r="H33" s="256"/>
      <c r="I33" s="256"/>
      <c r="J33" s="257"/>
      <c r="K33" s="256"/>
      <c r="L33" s="257"/>
      <c r="M33" s="257"/>
    </row>
    <row r="34" spans="2:13" s="258" customFormat="1" ht="12" customHeight="1">
      <c r="B34" s="255" t="s">
        <v>115</v>
      </c>
      <c r="C34" s="259"/>
      <c r="D34" s="259"/>
      <c r="E34" s="259"/>
      <c r="F34" s="259"/>
      <c r="G34" s="259"/>
      <c r="H34" s="259"/>
      <c r="I34" s="259"/>
      <c r="J34" s="259"/>
      <c r="K34" s="259"/>
      <c r="L34" s="257"/>
      <c r="M34" s="257"/>
    </row>
    <row r="35" spans="2:13" s="262" customFormat="1" ht="12" customHeight="1">
      <c r="B35" s="260" t="s">
        <v>116</v>
      </c>
      <c r="C35" s="259"/>
      <c r="D35" s="259"/>
      <c r="E35" s="259"/>
      <c r="F35" s="259"/>
      <c r="G35" s="259"/>
      <c r="H35" s="259"/>
      <c r="I35" s="259"/>
      <c r="J35" s="259"/>
      <c r="K35" s="259"/>
      <c r="L35" s="261"/>
      <c r="M35" s="261"/>
    </row>
    <row r="36" spans="2:13" s="265" customFormat="1" ht="15.75" customHeight="1">
      <c r="B36" s="263"/>
      <c r="C36" s="264"/>
      <c r="D36" s="264"/>
      <c r="E36" s="264"/>
      <c r="F36" s="264"/>
      <c r="G36" s="264"/>
      <c r="H36" s="264"/>
      <c r="I36" s="264"/>
      <c r="J36" s="264"/>
      <c r="K36" s="264"/>
      <c r="L36" s="264"/>
      <c r="M36" s="264"/>
    </row>
    <row r="37" spans="2:13" ht="15.75" customHeight="1"/>
  </sheetData>
  <mergeCells count="8">
    <mergeCell ref="C27:C29"/>
    <mergeCell ref="C30:C32"/>
    <mergeCell ref="B4:C6"/>
    <mergeCell ref="D4:D6"/>
    <mergeCell ref="E4:M4"/>
    <mergeCell ref="I5:I6"/>
    <mergeCell ref="C14:C16"/>
    <mergeCell ref="C17:C19"/>
  </mergeCells>
  <phoneticPr fontId="1"/>
  <conditionalFormatting sqref="L7:L19">
    <cfRule type="cellIs" dxfId="3" priority="2" operator="equal">
      <formula>1</formula>
    </cfRule>
  </conditionalFormatting>
  <conditionalFormatting sqref="L20:L32">
    <cfRule type="cellIs" dxfId="2" priority="1" operator="equal">
      <formula>1</formula>
    </cfRule>
  </conditionalFormatting>
  <pageMargins left="0.70866141732283472" right="0.6692913385826772" top="0.98425196850393704" bottom="0.78740157480314965" header="0.51181102362204722" footer="0.51181102362204722"/>
  <pageSetup paperSize="9" scale="80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43"/>
  <sheetViews>
    <sheetView showGridLines="0" view="pageBreakPreview" zoomScaleNormal="115" zoomScaleSheetLayoutView="100" workbookViewId="0">
      <selection activeCell="T8" sqref="T8"/>
    </sheetView>
  </sheetViews>
  <sheetFormatPr defaultRowHeight="12.75"/>
  <cols>
    <col min="1" max="1" width="0.875" style="268" customWidth="1"/>
    <col min="2" max="2" width="3.75" style="268" customWidth="1"/>
    <col min="3" max="3" width="8.25" style="268" customWidth="1"/>
    <col min="4" max="4" width="5.5" style="268" customWidth="1"/>
    <col min="5" max="5" width="9.125" style="268" customWidth="1"/>
    <col min="6" max="6" width="8.5" style="268" customWidth="1"/>
    <col min="7" max="7" width="7.5" style="268" customWidth="1"/>
    <col min="8" max="8" width="8.5" style="268" customWidth="1"/>
    <col min="9" max="9" width="7.5" style="268" customWidth="1"/>
    <col min="10" max="11" width="7.125" style="268" customWidth="1"/>
    <col min="12" max="12" width="9.125" style="268" customWidth="1"/>
    <col min="13" max="13" width="8.5" style="268" customWidth="1"/>
    <col min="14" max="14" width="7.5" style="268" customWidth="1"/>
    <col min="15" max="15" width="8.5" style="268" customWidth="1"/>
    <col min="16" max="16" width="7.5" style="268" customWidth="1"/>
    <col min="17" max="18" width="7.125" style="268" customWidth="1"/>
    <col min="19" max="19" width="1.375" style="268" customWidth="1"/>
    <col min="20" max="16384" width="9" style="268"/>
  </cols>
  <sheetData>
    <row r="1" spans="1:22" ht="20.25" customHeight="1">
      <c r="A1" s="266"/>
      <c r="B1" s="549" t="s">
        <v>117</v>
      </c>
      <c r="C1" s="549"/>
      <c r="D1" s="549"/>
      <c r="E1" s="549"/>
      <c r="F1" s="549"/>
      <c r="G1" s="549"/>
      <c r="H1" s="549"/>
      <c r="I1" s="549"/>
      <c r="J1" s="549"/>
      <c r="K1" s="549"/>
      <c r="L1" s="549"/>
      <c r="M1" s="549"/>
      <c r="N1" s="549"/>
      <c r="O1" s="549"/>
      <c r="P1" s="549"/>
      <c r="Q1" s="549"/>
      <c r="R1" s="267"/>
      <c r="S1" s="267"/>
    </row>
    <row r="2" spans="1:22">
      <c r="A2" s="266"/>
      <c r="O2" s="550" t="s">
        <v>118</v>
      </c>
      <c r="P2" s="550"/>
      <c r="Q2" s="550"/>
      <c r="R2" s="550"/>
      <c r="S2" s="269"/>
    </row>
    <row r="3" spans="1:22" ht="25.5" customHeight="1">
      <c r="A3" s="270"/>
      <c r="B3" s="551" t="s">
        <v>119</v>
      </c>
      <c r="C3" s="552"/>
      <c r="D3" s="557" t="s">
        <v>120</v>
      </c>
      <c r="E3" s="560" t="s">
        <v>121</v>
      </c>
      <c r="F3" s="561"/>
      <c r="G3" s="561"/>
      <c r="H3" s="561"/>
      <c r="I3" s="561"/>
      <c r="J3" s="561"/>
      <c r="K3" s="562"/>
      <c r="L3" s="563" t="s">
        <v>122</v>
      </c>
      <c r="M3" s="564"/>
      <c r="N3" s="564"/>
      <c r="O3" s="564"/>
      <c r="P3" s="564"/>
      <c r="Q3" s="564"/>
      <c r="R3" s="565"/>
      <c r="S3" s="271"/>
    </row>
    <row r="4" spans="1:22" ht="15.75" customHeight="1">
      <c r="A4" s="270"/>
      <c r="B4" s="553"/>
      <c r="C4" s="554"/>
      <c r="D4" s="558"/>
      <c r="E4" s="272" t="s">
        <v>71</v>
      </c>
      <c r="F4" s="273" t="s">
        <v>72</v>
      </c>
      <c r="G4" s="274" t="s">
        <v>73</v>
      </c>
      <c r="H4" s="275" t="s">
        <v>123</v>
      </c>
      <c r="I4" s="274" t="s">
        <v>76</v>
      </c>
      <c r="J4" s="275" t="s">
        <v>124</v>
      </c>
      <c r="K4" s="276" t="s">
        <v>125</v>
      </c>
      <c r="L4" s="277" t="s">
        <v>71</v>
      </c>
      <c r="M4" s="278" t="s">
        <v>72</v>
      </c>
      <c r="N4" s="274" t="s">
        <v>73</v>
      </c>
      <c r="O4" s="279" t="s">
        <v>71</v>
      </c>
      <c r="P4" s="274" t="s">
        <v>76</v>
      </c>
      <c r="Q4" s="275" t="s">
        <v>124</v>
      </c>
      <c r="R4" s="280" t="s">
        <v>125</v>
      </c>
      <c r="S4" s="281"/>
    </row>
    <row r="5" spans="1:22" ht="15.75" customHeight="1">
      <c r="A5" s="270"/>
      <c r="B5" s="553"/>
      <c r="C5" s="554"/>
      <c r="D5" s="558"/>
      <c r="E5" s="282" t="s">
        <v>126</v>
      </c>
      <c r="F5" s="283" t="s">
        <v>126</v>
      </c>
      <c r="G5" s="284" t="s">
        <v>127</v>
      </c>
      <c r="H5" s="285" t="s">
        <v>128</v>
      </c>
      <c r="I5" s="284" t="s">
        <v>127</v>
      </c>
      <c r="J5" s="566" t="s">
        <v>84</v>
      </c>
      <c r="K5" s="568" t="s">
        <v>84</v>
      </c>
      <c r="L5" s="286" t="s">
        <v>126</v>
      </c>
      <c r="M5" s="287" t="s">
        <v>126</v>
      </c>
      <c r="N5" s="284" t="s">
        <v>127</v>
      </c>
      <c r="O5" s="285" t="s">
        <v>128</v>
      </c>
      <c r="P5" s="284" t="s">
        <v>127</v>
      </c>
      <c r="Q5" s="566" t="s">
        <v>84</v>
      </c>
      <c r="R5" s="570" t="s">
        <v>84</v>
      </c>
      <c r="S5" s="288"/>
      <c r="T5" s="289"/>
      <c r="U5" s="289"/>
    </row>
    <row r="6" spans="1:22" ht="15.75" customHeight="1">
      <c r="A6" s="270"/>
      <c r="B6" s="555"/>
      <c r="C6" s="556"/>
      <c r="D6" s="559"/>
      <c r="E6" s="290" t="s">
        <v>129</v>
      </c>
      <c r="F6" s="291" t="s">
        <v>130</v>
      </c>
      <c r="G6" s="291" t="s">
        <v>131</v>
      </c>
      <c r="H6" s="292" t="s">
        <v>132</v>
      </c>
      <c r="I6" s="291" t="s">
        <v>133</v>
      </c>
      <c r="J6" s="567"/>
      <c r="K6" s="569"/>
      <c r="L6" s="293" t="s">
        <v>134</v>
      </c>
      <c r="M6" s="294" t="s">
        <v>135</v>
      </c>
      <c r="N6" s="291" t="s">
        <v>136</v>
      </c>
      <c r="O6" s="292" t="s">
        <v>137</v>
      </c>
      <c r="P6" s="291" t="s">
        <v>138</v>
      </c>
      <c r="Q6" s="567"/>
      <c r="R6" s="571"/>
      <c r="S6" s="271"/>
      <c r="T6" s="295"/>
    </row>
    <row r="7" spans="1:22" ht="18" customHeight="1">
      <c r="A7" s="270"/>
      <c r="B7" s="296"/>
      <c r="C7" s="297" t="s">
        <v>139</v>
      </c>
      <c r="D7" s="298" t="s">
        <v>86</v>
      </c>
      <c r="E7" s="299">
        <v>4.58</v>
      </c>
      <c r="F7" s="300">
        <v>3.12</v>
      </c>
      <c r="G7" s="300">
        <f>SUM(E7-F7)</f>
        <v>1.46</v>
      </c>
      <c r="H7" s="301">
        <v>3.65</v>
      </c>
      <c r="I7" s="300">
        <f>SUM(E7-H7)</f>
        <v>0.93000000000000016</v>
      </c>
      <c r="J7" s="302">
        <v>9</v>
      </c>
      <c r="K7" s="303">
        <v>16</v>
      </c>
      <c r="L7" s="304">
        <v>0.72</v>
      </c>
      <c r="M7" s="305">
        <v>0.2</v>
      </c>
      <c r="N7" s="300">
        <f>SUM(L7-M7)</f>
        <v>0.52</v>
      </c>
      <c r="O7" s="301">
        <v>0.5</v>
      </c>
      <c r="P7" s="300">
        <f>SUM(L7-O7)</f>
        <v>0.21999999999999997</v>
      </c>
      <c r="Q7" s="306">
        <v>10</v>
      </c>
      <c r="R7" s="307">
        <v>26</v>
      </c>
      <c r="S7" s="308"/>
      <c r="T7" s="309"/>
      <c r="U7" s="310"/>
      <c r="V7" s="310"/>
    </row>
    <row r="8" spans="1:22" ht="18" customHeight="1">
      <c r="A8" s="270"/>
      <c r="B8" s="311"/>
      <c r="C8" s="572" t="s">
        <v>140</v>
      </c>
      <c r="D8" s="312" t="s">
        <v>89</v>
      </c>
      <c r="E8" s="313">
        <v>9.93</v>
      </c>
      <c r="F8" s="314">
        <v>9.59</v>
      </c>
      <c r="G8" s="314">
        <f t="shared" ref="G8:G32" si="0">SUM(E8-F8)</f>
        <v>0.33999999999999986</v>
      </c>
      <c r="H8" s="315">
        <v>5.85</v>
      </c>
      <c r="I8" s="314">
        <f t="shared" ref="I8:I32" si="1">SUM(E8-H8)</f>
        <v>4.08</v>
      </c>
      <c r="J8" s="316">
        <v>2</v>
      </c>
      <c r="K8" s="317">
        <v>1</v>
      </c>
      <c r="L8" s="318">
        <v>0.7</v>
      </c>
      <c r="M8" s="319">
        <v>0.47</v>
      </c>
      <c r="N8" s="320">
        <f t="shared" ref="N8:N18" si="2">SUM(L8-M8)</f>
        <v>0.22999999999999998</v>
      </c>
      <c r="O8" s="321">
        <v>0.42</v>
      </c>
      <c r="P8" s="320">
        <f t="shared" ref="P8:P19" si="3">SUM(L8-O8)</f>
        <v>0.27999999999999997</v>
      </c>
      <c r="Q8" s="322">
        <v>8</v>
      </c>
      <c r="R8" s="323">
        <v>22</v>
      </c>
      <c r="S8" s="308"/>
      <c r="T8" s="324"/>
      <c r="U8" s="310"/>
      <c r="V8" s="310"/>
    </row>
    <row r="9" spans="1:22" ht="18" customHeight="1">
      <c r="A9" s="270"/>
      <c r="B9" s="311"/>
      <c r="C9" s="573"/>
      <c r="D9" s="312" t="s">
        <v>91</v>
      </c>
      <c r="E9" s="325">
        <v>15.36</v>
      </c>
      <c r="F9" s="320">
        <v>10.41</v>
      </c>
      <c r="G9" s="320">
        <f t="shared" si="0"/>
        <v>4.9499999999999993</v>
      </c>
      <c r="H9" s="301">
        <v>8.77</v>
      </c>
      <c r="I9" s="320">
        <f t="shared" si="1"/>
        <v>6.59</v>
      </c>
      <c r="J9" s="326">
        <v>1</v>
      </c>
      <c r="K9" s="327">
        <v>3</v>
      </c>
      <c r="L9" s="328">
        <v>0.49</v>
      </c>
      <c r="M9" s="329">
        <v>0.77</v>
      </c>
      <c r="N9" s="320">
        <f t="shared" si="2"/>
        <v>-0.28000000000000003</v>
      </c>
      <c r="O9" s="301">
        <v>0.62</v>
      </c>
      <c r="P9" s="320">
        <f t="shared" si="3"/>
        <v>-0.13</v>
      </c>
      <c r="Q9" s="330">
        <v>25</v>
      </c>
      <c r="R9" s="331">
        <v>6</v>
      </c>
      <c r="S9" s="308"/>
      <c r="T9" s="324"/>
      <c r="U9" s="310"/>
      <c r="V9" s="310"/>
    </row>
    <row r="10" spans="1:22" ht="18" customHeight="1">
      <c r="A10" s="270"/>
      <c r="B10" s="311"/>
      <c r="C10" s="573"/>
      <c r="D10" s="312" t="s">
        <v>93</v>
      </c>
      <c r="E10" s="325">
        <v>9.99</v>
      </c>
      <c r="F10" s="320">
        <v>15.36</v>
      </c>
      <c r="G10" s="320">
        <f t="shared" si="0"/>
        <v>-5.3699999999999992</v>
      </c>
      <c r="H10" s="301">
        <v>11.67</v>
      </c>
      <c r="I10" s="320">
        <f t="shared" si="1"/>
        <v>-1.6799999999999997</v>
      </c>
      <c r="J10" s="326">
        <v>33</v>
      </c>
      <c r="K10" s="327">
        <v>1</v>
      </c>
      <c r="L10" s="328">
        <v>1.48</v>
      </c>
      <c r="M10" s="329">
        <v>1.17</v>
      </c>
      <c r="N10" s="320">
        <f t="shared" si="2"/>
        <v>0.31000000000000005</v>
      </c>
      <c r="O10" s="301">
        <v>0.97</v>
      </c>
      <c r="P10" s="320">
        <f t="shared" si="3"/>
        <v>0.51</v>
      </c>
      <c r="Q10" s="330">
        <v>5</v>
      </c>
      <c r="R10" s="331">
        <v>8</v>
      </c>
      <c r="S10" s="308"/>
      <c r="T10" s="324"/>
      <c r="U10" s="310"/>
      <c r="V10" s="310"/>
    </row>
    <row r="11" spans="1:22" ht="18" customHeight="1">
      <c r="A11" s="270"/>
      <c r="B11" s="311"/>
      <c r="C11" s="573"/>
      <c r="D11" s="312" t="s">
        <v>94</v>
      </c>
      <c r="E11" s="325">
        <v>20.78</v>
      </c>
      <c r="F11" s="320">
        <v>16.170000000000002</v>
      </c>
      <c r="G11" s="320">
        <f t="shared" si="0"/>
        <v>4.6099999999999994</v>
      </c>
      <c r="H11" s="301">
        <v>13.58</v>
      </c>
      <c r="I11" s="320">
        <f t="shared" si="1"/>
        <v>7.2000000000000011</v>
      </c>
      <c r="J11" s="326">
        <v>1</v>
      </c>
      <c r="K11" s="327">
        <v>1</v>
      </c>
      <c r="L11" s="328">
        <v>0.59</v>
      </c>
      <c r="M11" s="329">
        <v>0.37</v>
      </c>
      <c r="N11" s="320">
        <f t="shared" si="2"/>
        <v>0.21999999999999997</v>
      </c>
      <c r="O11" s="301">
        <v>1.83</v>
      </c>
      <c r="P11" s="320">
        <f t="shared" si="3"/>
        <v>-1.2400000000000002</v>
      </c>
      <c r="Q11" s="330">
        <v>45</v>
      </c>
      <c r="R11" s="331">
        <v>46</v>
      </c>
      <c r="S11" s="308"/>
      <c r="T11" s="324"/>
      <c r="U11" s="310"/>
      <c r="V11" s="310"/>
    </row>
    <row r="12" spans="1:22" ht="18" customHeight="1">
      <c r="A12" s="270"/>
      <c r="B12" s="311"/>
      <c r="C12" s="573"/>
      <c r="D12" s="312" t="s">
        <v>95</v>
      </c>
      <c r="E12" s="325">
        <v>15.59</v>
      </c>
      <c r="F12" s="320">
        <v>13.12</v>
      </c>
      <c r="G12" s="320">
        <f t="shared" si="0"/>
        <v>2.4700000000000006</v>
      </c>
      <c r="H12" s="301">
        <v>14.24</v>
      </c>
      <c r="I12" s="320">
        <f t="shared" si="1"/>
        <v>1.3499999999999996</v>
      </c>
      <c r="J12" s="326">
        <v>17</v>
      </c>
      <c r="K12" s="327">
        <v>10</v>
      </c>
      <c r="L12" s="328">
        <v>2.36</v>
      </c>
      <c r="M12" s="329">
        <v>2.99</v>
      </c>
      <c r="N12" s="320">
        <f t="shared" si="2"/>
        <v>-0.63000000000000034</v>
      </c>
      <c r="O12" s="301">
        <v>2.76</v>
      </c>
      <c r="P12" s="320">
        <f t="shared" si="3"/>
        <v>-0.39999999999999991</v>
      </c>
      <c r="Q12" s="330">
        <v>28</v>
      </c>
      <c r="R12" s="331">
        <v>14</v>
      </c>
      <c r="S12" s="308"/>
      <c r="T12" s="324"/>
      <c r="U12" s="310"/>
      <c r="V12" s="310"/>
    </row>
    <row r="13" spans="1:22" ht="18" customHeight="1">
      <c r="A13" s="270"/>
      <c r="B13" s="311" t="s">
        <v>96</v>
      </c>
      <c r="C13" s="574"/>
      <c r="D13" s="332" t="s">
        <v>97</v>
      </c>
      <c r="E13" s="333">
        <v>20.86</v>
      </c>
      <c r="F13" s="334">
        <v>13.11</v>
      </c>
      <c r="G13" s="334">
        <f t="shared" si="0"/>
        <v>7.75</v>
      </c>
      <c r="H13" s="335">
        <v>13.31</v>
      </c>
      <c r="I13" s="334">
        <f>SUM(E13-H13)</f>
        <v>7.5499999999999989</v>
      </c>
      <c r="J13" s="336">
        <v>1</v>
      </c>
      <c r="K13" s="337">
        <v>14</v>
      </c>
      <c r="L13" s="338">
        <v>2.12</v>
      </c>
      <c r="M13" s="339">
        <v>3.48</v>
      </c>
      <c r="N13" s="334">
        <f t="shared" si="2"/>
        <v>-1.3599999999999999</v>
      </c>
      <c r="O13" s="335">
        <v>3.45</v>
      </c>
      <c r="P13" s="334">
        <f t="shared" si="3"/>
        <v>-1.33</v>
      </c>
      <c r="Q13" s="340">
        <v>43</v>
      </c>
      <c r="R13" s="341">
        <v>13</v>
      </c>
      <c r="S13" s="308"/>
      <c r="T13" s="324"/>
      <c r="U13" s="310"/>
      <c r="V13" s="310"/>
    </row>
    <row r="14" spans="1:22" ht="18" customHeight="1">
      <c r="A14" s="270"/>
      <c r="B14" s="311"/>
      <c r="C14" s="572" t="s">
        <v>141</v>
      </c>
      <c r="D14" s="312" t="s">
        <v>99</v>
      </c>
      <c r="E14" s="313">
        <v>16.57</v>
      </c>
      <c r="F14" s="314">
        <v>14.08</v>
      </c>
      <c r="G14" s="314">
        <f t="shared" si="0"/>
        <v>2.4900000000000002</v>
      </c>
      <c r="H14" s="301">
        <v>12.71</v>
      </c>
      <c r="I14" s="314">
        <f t="shared" si="1"/>
        <v>3.8599999999999994</v>
      </c>
      <c r="J14" s="316">
        <v>5</v>
      </c>
      <c r="K14" s="317">
        <v>7</v>
      </c>
      <c r="L14" s="328">
        <v>2.89</v>
      </c>
      <c r="M14" s="329">
        <v>3.24</v>
      </c>
      <c r="N14" s="314">
        <f t="shared" si="2"/>
        <v>-0.35000000000000009</v>
      </c>
      <c r="O14" s="301">
        <v>3.65</v>
      </c>
      <c r="P14" s="314">
        <f t="shared" si="3"/>
        <v>-0.75999999999999979</v>
      </c>
      <c r="Q14" s="330">
        <v>28</v>
      </c>
      <c r="R14" s="331">
        <v>15</v>
      </c>
      <c r="S14" s="308"/>
      <c r="T14" s="324"/>
      <c r="U14" s="310"/>
      <c r="V14" s="310"/>
    </row>
    <row r="15" spans="1:22" ht="18" customHeight="1">
      <c r="A15" s="270"/>
      <c r="B15" s="311"/>
      <c r="C15" s="573"/>
      <c r="D15" s="312" t="s">
        <v>100</v>
      </c>
      <c r="E15" s="325">
        <v>14.82</v>
      </c>
      <c r="F15" s="320">
        <v>12.96</v>
      </c>
      <c r="G15" s="320">
        <f t="shared" si="0"/>
        <v>1.8599999999999994</v>
      </c>
      <c r="H15" s="301">
        <v>12.18</v>
      </c>
      <c r="I15" s="320">
        <f t="shared" si="1"/>
        <v>2.6400000000000006</v>
      </c>
      <c r="J15" s="326">
        <v>7</v>
      </c>
      <c r="K15" s="327">
        <v>5</v>
      </c>
      <c r="L15" s="328">
        <v>1.51</v>
      </c>
      <c r="M15" s="329">
        <v>1.56</v>
      </c>
      <c r="N15" s="320">
        <f t="shared" si="2"/>
        <v>-5.0000000000000044E-2</v>
      </c>
      <c r="O15" s="301">
        <v>2.99</v>
      </c>
      <c r="P15" s="320">
        <f t="shared" si="3"/>
        <v>-1.4800000000000002</v>
      </c>
      <c r="Q15" s="330">
        <v>42</v>
      </c>
      <c r="R15" s="331">
        <v>36</v>
      </c>
      <c r="S15" s="308"/>
      <c r="T15" s="324"/>
      <c r="U15" s="310"/>
      <c r="V15" s="310"/>
    </row>
    <row r="16" spans="1:22" ht="18" customHeight="1">
      <c r="A16" s="270"/>
      <c r="B16" s="311"/>
      <c r="C16" s="573"/>
      <c r="D16" s="332" t="s">
        <v>101</v>
      </c>
      <c r="E16" s="333">
        <v>14.37</v>
      </c>
      <c r="F16" s="334">
        <v>14.48</v>
      </c>
      <c r="G16" s="334">
        <f t="shared" si="0"/>
        <v>-0.11000000000000121</v>
      </c>
      <c r="H16" s="301">
        <v>10.94</v>
      </c>
      <c r="I16" s="334">
        <f t="shared" si="1"/>
        <v>3.4299999999999997</v>
      </c>
      <c r="J16" s="336">
        <v>1</v>
      </c>
      <c r="K16" s="337">
        <v>2</v>
      </c>
      <c r="L16" s="328">
        <v>2.48</v>
      </c>
      <c r="M16" s="329">
        <v>1.66</v>
      </c>
      <c r="N16" s="334">
        <f t="shared" si="2"/>
        <v>0.82000000000000006</v>
      </c>
      <c r="O16" s="301">
        <v>3.24</v>
      </c>
      <c r="P16" s="334">
        <f t="shared" si="3"/>
        <v>-0.76000000000000023</v>
      </c>
      <c r="Q16" s="340">
        <v>31</v>
      </c>
      <c r="R16" s="341">
        <v>35</v>
      </c>
      <c r="S16" s="308"/>
      <c r="T16" s="309"/>
      <c r="U16" s="310"/>
      <c r="V16" s="310"/>
    </row>
    <row r="17" spans="1:22" ht="18" customHeight="1">
      <c r="A17" s="270"/>
      <c r="B17" s="311"/>
      <c r="C17" s="546" t="s">
        <v>142</v>
      </c>
      <c r="D17" s="312" t="s">
        <v>103</v>
      </c>
      <c r="E17" s="313">
        <v>18.170000000000002</v>
      </c>
      <c r="F17" s="314">
        <v>15.82</v>
      </c>
      <c r="G17" s="314">
        <f t="shared" si="0"/>
        <v>2.3500000000000014</v>
      </c>
      <c r="H17" s="315">
        <v>12.07</v>
      </c>
      <c r="I17" s="314">
        <f t="shared" si="1"/>
        <v>6.1000000000000014</v>
      </c>
      <c r="J17" s="326">
        <v>4</v>
      </c>
      <c r="K17" s="327">
        <v>3</v>
      </c>
      <c r="L17" s="304">
        <v>3.44</v>
      </c>
      <c r="M17" s="305">
        <v>5.22</v>
      </c>
      <c r="N17" s="314">
        <f t="shared" si="2"/>
        <v>-1.7799999999999998</v>
      </c>
      <c r="O17" s="315">
        <v>4.24</v>
      </c>
      <c r="P17" s="314">
        <f t="shared" si="3"/>
        <v>-0.80000000000000027</v>
      </c>
      <c r="Q17" s="330">
        <v>29</v>
      </c>
      <c r="R17" s="331">
        <v>2</v>
      </c>
      <c r="S17" s="308"/>
      <c r="T17" s="324"/>
      <c r="U17" s="310"/>
      <c r="V17" s="310"/>
    </row>
    <row r="18" spans="1:22" ht="18" customHeight="1">
      <c r="A18" s="270"/>
      <c r="B18" s="311"/>
      <c r="C18" s="547"/>
      <c r="D18" s="312" t="s">
        <v>104</v>
      </c>
      <c r="E18" s="325">
        <v>14.84</v>
      </c>
      <c r="F18" s="320">
        <v>15.59</v>
      </c>
      <c r="G18" s="320">
        <f t="shared" si="0"/>
        <v>-0.75</v>
      </c>
      <c r="H18" s="301">
        <v>11.54</v>
      </c>
      <c r="I18" s="320">
        <f t="shared" si="1"/>
        <v>3.3000000000000007</v>
      </c>
      <c r="J18" s="326">
        <v>6</v>
      </c>
      <c r="K18" s="327">
        <v>3</v>
      </c>
      <c r="L18" s="328">
        <v>2.46</v>
      </c>
      <c r="M18" s="329">
        <v>1.61</v>
      </c>
      <c r="N18" s="320">
        <f t="shared" si="2"/>
        <v>0.84999999999999987</v>
      </c>
      <c r="O18" s="301">
        <v>4.07</v>
      </c>
      <c r="P18" s="320">
        <f>SUM(L18-O18)</f>
        <v>-1.6100000000000003</v>
      </c>
      <c r="Q18" s="330">
        <v>40</v>
      </c>
      <c r="R18" s="331">
        <v>42</v>
      </c>
      <c r="S18" s="308"/>
      <c r="T18" s="324"/>
      <c r="U18" s="310"/>
      <c r="V18" s="310"/>
    </row>
    <row r="19" spans="1:22" ht="18" customHeight="1">
      <c r="A19" s="270"/>
      <c r="B19" s="342"/>
      <c r="C19" s="548"/>
      <c r="D19" s="343" t="s">
        <v>105</v>
      </c>
      <c r="E19" s="333">
        <v>15.66</v>
      </c>
      <c r="F19" s="334">
        <v>17.34</v>
      </c>
      <c r="G19" s="334">
        <f t="shared" si="0"/>
        <v>-1.6799999999999997</v>
      </c>
      <c r="H19" s="335">
        <v>12.48</v>
      </c>
      <c r="I19" s="334">
        <f t="shared" si="1"/>
        <v>3.1799999999999997</v>
      </c>
      <c r="J19" s="336">
        <v>5</v>
      </c>
      <c r="K19" s="337">
        <v>1</v>
      </c>
      <c r="L19" s="338">
        <v>3.12</v>
      </c>
      <c r="M19" s="339">
        <v>0.66</v>
      </c>
      <c r="N19" s="334">
        <f>SUM(L19-M19)</f>
        <v>2.46</v>
      </c>
      <c r="O19" s="335">
        <v>3.57</v>
      </c>
      <c r="P19" s="334">
        <f t="shared" si="3"/>
        <v>-0.44999999999999973</v>
      </c>
      <c r="Q19" s="340">
        <v>21</v>
      </c>
      <c r="R19" s="341">
        <v>47</v>
      </c>
      <c r="S19" s="308"/>
      <c r="T19" s="324"/>
      <c r="U19" s="310"/>
      <c r="V19" s="310"/>
    </row>
    <row r="20" spans="1:22" ht="18" customHeight="1">
      <c r="A20" s="270"/>
      <c r="B20" s="296"/>
      <c r="C20" s="297" t="s">
        <v>139</v>
      </c>
      <c r="D20" s="298" t="s">
        <v>86</v>
      </c>
      <c r="E20" s="344">
        <v>7.97</v>
      </c>
      <c r="F20" s="345">
        <v>7.28</v>
      </c>
      <c r="G20" s="300">
        <f>SUM(E20-F20)</f>
        <v>0.6899999999999995</v>
      </c>
      <c r="H20" s="346">
        <v>3.37</v>
      </c>
      <c r="I20" s="347">
        <f>SUM(E20-H20)</f>
        <v>4.5999999999999996</v>
      </c>
      <c r="J20" s="302">
        <v>1</v>
      </c>
      <c r="K20" s="303">
        <v>1</v>
      </c>
      <c r="L20" s="318" t="s">
        <v>65</v>
      </c>
      <c r="M20" s="319">
        <v>0.4</v>
      </c>
      <c r="N20" s="334" t="s">
        <v>65</v>
      </c>
      <c r="O20" s="346">
        <v>0.38</v>
      </c>
      <c r="P20" s="300" t="s">
        <v>65</v>
      </c>
      <c r="Q20" s="348" t="s">
        <v>65</v>
      </c>
      <c r="R20" s="349">
        <v>21</v>
      </c>
      <c r="S20" s="350"/>
      <c r="T20" s="351"/>
      <c r="U20" s="310"/>
      <c r="V20" s="310"/>
    </row>
    <row r="21" spans="1:22" ht="18" customHeight="1">
      <c r="A21" s="270"/>
      <c r="B21" s="311"/>
      <c r="C21" s="572" t="s">
        <v>140</v>
      </c>
      <c r="D21" s="312" t="s">
        <v>89</v>
      </c>
      <c r="E21" s="352">
        <v>5.13</v>
      </c>
      <c r="F21" s="353">
        <v>9.51</v>
      </c>
      <c r="G21" s="314">
        <f t="shared" si="0"/>
        <v>-4.38</v>
      </c>
      <c r="H21" s="315">
        <v>5.16</v>
      </c>
      <c r="I21" s="354">
        <f t="shared" si="1"/>
        <v>-3.0000000000000249E-2</v>
      </c>
      <c r="J21" s="316">
        <v>22</v>
      </c>
      <c r="K21" s="317">
        <v>1</v>
      </c>
      <c r="L21" s="318" t="s">
        <v>65</v>
      </c>
      <c r="M21" s="305">
        <v>0.6</v>
      </c>
      <c r="N21" s="355" t="s">
        <v>65</v>
      </c>
      <c r="O21" s="315">
        <v>0.63</v>
      </c>
      <c r="P21" s="356" t="s">
        <v>65</v>
      </c>
      <c r="Q21" s="322" t="s">
        <v>65</v>
      </c>
      <c r="R21" s="357">
        <v>18</v>
      </c>
      <c r="S21" s="308"/>
      <c r="T21" s="351"/>
      <c r="U21" s="310"/>
      <c r="V21" s="310"/>
    </row>
    <row r="22" spans="1:22" ht="18" customHeight="1">
      <c r="A22" s="270"/>
      <c r="B22" s="311"/>
      <c r="C22" s="573"/>
      <c r="D22" s="312" t="s">
        <v>91</v>
      </c>
      <c r="E22" s="358">
        <v>9.11</v>
      </c>
      <c r="F22" s="359">
        <v>8.76</v>
      </c>
      <c r="G22" s="320">
        <f t="shared" si="0"/>
        <v>0.34999999999999964</v>
      </c>
      <c r="H22" s="301">
        <v>7.25</v>
      </c>
      <c r="I22" s="360">
        <f t="shared" si="1"/>
        <v>1.8599999999999994</v>
      </c>
      <c r="J22" s="326">
        <v>9</v>
      </c>
      <c r="K22" s="327">
        <v>3</v>
      </c>
      <c r="L22" s="361">
        <v>1.05</v>
      </c>
      <c r="M22" s="362">
        <v>0.33</v>
      </c>
      <c r="N22" s="320">
        <f t="shared" ref="N22" si="4">SUM(L22-M22)</f>
        <v>0.72</v>
      </c>
      <c r="O22" s="301">
        <v>0.65</v>
      </c>
      <c r="P22" s="320">
        <f t="shared" ref="P22:P32" si="5">SUM(L22-O22)</f>
        <v>0.4</v>
      </c>
      <c r="Q22" s="330">
        <v>8</v>
      </c>
      <c r="R22" s="331">
        <v>32</v>
      </c>
      <c r="S22" s="308"/>
      <c r="T22" s="351"/>
      <c r="U22" s="310"/>
      <c r="V22" s="310"/>
    </row>
    <row r="23" spans="1:22" ht="18" customHeight="1">
      <c r="A23" s="270"/>
      <c r="B23" s="311"/>
      <c r="C23" s="573"/>
      <c r="D23" s="312" t="s">
        <v>93</v>
      </c>
      <c r="E23" s="358">
        <v>11.8</v>
      </c>
      <c r="F23" s="359">
        <v>13.49</v>
      </c>
      <c r="G23" s="320">
        <f t="shared" si="0"/>
        <v>-1.6899999999999995</v>
      </c>
      <c r="H23" s="301">
        <v>8.89</v>
      </c>
      <c r="I23" s="360">
        <f t="shared" si="1"/>
        <v>2.91</v>
      </c>
      <c r="J23" s="326">
        <v>5</v>
      </c>
      <c r="K23" s="327">
        <v>1</v>
      </c>
      <c r="L23" s="328">
        <v>1.74</v>
      </c>
      <c r="M23" s="329">
        <v>2.12</v>
      </c>
      <c r="N23" s="360">
        <f>SUM(L23-M23)</f>
        <v>-0.38000000000000012</v>
      </c>
      <c r="O23" s="301">
        <v>1.0900000000000001</v>
      </c>
      <c r="P23" s="320">
        <f t="shared" si="5"/>
        <v>0.64999999999999991</v>
      </c>
      <c r="Q23" s="330">
        <v>7</v>
      </c>
      <c r="R23" s="331">
        <v>2</v>
      </c>
      <c r="S23" s="308"/>
      <c r="T23" s="351"/>
      <c r="U23" s="310"/>
      <c r="V23" s="310"/>
    </row>
    <row r="24" spans="1:22" ht="18" customHeight="1">
      <c r="A24" s="270"/>
      <c r="B24" s="311"/>
      <c r="C24" s="573"/>
      <c r="D24" s="312" t="s">
        <v>94</v>
      </c>
      <c r="E24" s="358">
        <v>16.53</v>
      </c>
      <c r="F24" s="359">
        <v>11.29</v>
      </c>
      <c r="G24" s="320">
        <f t="shared" si="0"/>
        <v>5.240000000000002</v>
      </c>
      <c r="H24" s="301">
        <v>9.32</v>
      </c>
      <c r="I24" s="360">
        <f t="shared" si="1"/>
        <v>7.2100000000000009</v>
      </c>
      <c r="J24" s="326">
        <v>1</v>
      </c>
      <c r="K24" s="327">
        <v>6</v>
      </c>
      <c r="L24" s="328">
        <v>1.06</v>
      </c>
      <c r="M24" s="329">
        <v>0.38</v>
      </c>
      <c r="N24" s="360">
        <f t="shared" ref="N24:N32" si="6">SUM(L24-M24)</f>
        <v>0.68</v>
      </c>
      <c r="O24" s="301">
        <v>2.35</v>
      </c>
      <c r="P24" s="320">
        <f t="shared" si="5"/>
        <v>-1.29</v>
      </c>
      <c r="Q24" s="330">
        <v>42</v>
      </c>
      <c r="R24" s="331">
        <v>47</v>
      </c>
      <c r="S24" s="308"/>
      <c r="T24" s="351"/>
      <c r="U24" s="310"/>
      <c r="V24" s="310"/>
    </row>
    <row r="25" spans="1:22" ht="18" customHeight="1">
      <c r="A25" s="270"/>
      <c r="B25" s="311"/>
      <c r="C25" s="573"/>
      <c r="D25" s="312" t="s">
        <v>95</v>
      </c>
      <c r="E25" s="358">
        <v>10.42</v>
      </c>
      <c r="F25" s="359">
        <v>12.21</v>
      </c>
      <c r="G25" s="320">
        <f t="shared" si="0"/>
        <v>-1.7900000000000009</v>
      </c>
      <c r="H25" s="301">
        <v>9.4700000000000006</v>
      </c>
      <c r="I25" s="360">
        <f t="shared" si="1"/>
        <v>0.94999999999999929</v>
      </c>
      <c r="J25" s="326">
        <v>14</v>
      </c>
      <c r="K25" s="327">
        <v>3</v>
      </c>
      <c r="L25" s="328">
        <v>4.2</v>
      </c>
      <c r="M25" s="329">
        <v>2.37</v>
      </c>
      <c r="N25" s="360">
        <f t="shared" si="6"/>
        <v>1.83</v>
      </c>
      <c r="O25" s="301">
        <v>2.76</v>
      </c>
      <c r="P25" s="320">
        <f t="shared" si="5"/>
        <v>1.4400000000000004</v>
      </c>
      <c r="Q25" s="330">
        <v>2</v>
      </c>
      <c r="R25" s="331">
        <v>23</v>
      </c>
      <c r="S25" s="308"/>
      <c r="T25" s="351"/>
      <c r="U25" s="310"/>
      <c r="V25" s="310"/>
    </row>
    <row r="26" spans="1:22" ht="18" customHeight="1">
      <c r="A26" s="270"/>
      <c r="B26" s="311" t="s">
        <v>107</v>
      </c>
      <c r="C26" s="574"/>
      <c r="D26" s="332" t="s">
        <v>97</v>
      </c>
      <c r="E26" s="363">
        <v>13.17</v>
      </c>
      <c r="F26" s="364">
        <v>10.02</v>
      </c>
      <c r="G26" s="334">
        <f t="shared" si="0"/>
        <v>3.1500000000000004</v>
      </c>
      <c r="H26" s="335">
        <v>9.36</v>
      </c>
      <c r="I26" s="365">
        <f t="shared" si="1"/>
        <v>3.8100000000000005</v>
      </c>
      <c r="J26" s="336">
        <v>2</v>
      </c>
      <c r="K26" s="337">
        <v>18</v>
      </c>
      <c r="L26" s="338">
        <v>2.64</v>
      </c>
      <c r="M26" s="339">
        <v>1.83</v>
      </c>
      <c r="N26" s="365">
        <f t="shared" si="6"/>
        <v>0.81</v>
      </c>
      <c r="O26" s="335">
        <v>2.87</v>
      </c>
      <c r="P26" s="334">
        <f t="shared" si="5"/>
        <v>-0.22999999999999998</v>
      </c>
      <c r="Q26" s="340">
        <v>22</v>
      </c>
      <c r="R26" s="341">
        <v>35</v>
      </c>
      <c r="S26" s="308"/>
      <c r="T26" s="351"/>
      <c r="U26" s="310"/>
      <c r="V26" s="310"/>
    </row>
    <row r="27" spans="1:22" ht="18" customHeight="1">
      <c r="A27" s="270"/>
      <c r="B27" s="311"/>
      <c r="C27" s="572" t="s">
        <v>141</v>
      </c>
      <c r="D27" s="312" t="s">
        <v>99</v>
      </c>
      <c r="E27" s="352">
        <v>16.95</v>
      </c>
      <c r="F27" s="353">
        <v>13.26</v>
      </c>
      <c r="G27" s="314">
        <f t="shared" si="0"/>
        <v>3.6899999999999995</v>
      </c>
      <c r="H27" s="301">
        <v>8.89</v>
      </c>
      <c r="I27" s="354">
        <f t="shared" si="1"/>
        <v>8.0599999999999987</v>
      </c>
      <c r="J27" s="326">
        <v>1</v>
      </c>
      <c r="K27" s="327">
        <v>3</v>
      </c>
      <c r="L27" s="328">
        <v>2.25</v>
      </c>
      <c r="M27" s="329">
        <v>2.84</v>
      </c>
      <c r="N27" s="354">
        <f t="shared" si="6"/>
        <v>-0.58999999999999986</v>
      </c>
      <c r="O27" s="301">
        <v>4.37</v>
      </c>
      <c r="P27" s="314">
        <f t="shared" si="5"/>
        <v>-2.12</v>
      </c>
      <c r="Q27" s="366">
        <v>45</v>
      </c>
      <c r="R27" s="357">
        <v>36</v>
      </c>
      <c r="S27" s="308"/>
      <c r="T27" s="351"/>
      <c r="U27" s="310"/>
      <c r="V27" s="310"/>
    </row>
    <row r="28" spans="1:22" ht="18" customHeight="1">
      <c r="A28" s="270"/>
      <c r="B28" s="311"/>
      <c r="C28" s="573"/>
      <c r="D28" s="312" t="s">
        <v>100</v>
      </c>
      <c r="E28" s="358">
        <v>14.57</v>
      </c>
      <c r="F28" s="359">
        <v>9.73</v>
      </c>
      <c r="G28" s="320">
        <f t="shared" si="0"/>
        <v>4.84</v>
      </c>
      <c r="H28" s="301">
        <v>8.5299999999999994</v>
      </c>
      <c r="I28" s="360">
        <f t="shared" si="1"/>
        <v>6.0400000000000009</v>
      </c>
      <c r="J28" s="326">
        <v>2</v>
      </c>
      <c r="K28" s="327">
        <v>15</v>
      </c>
      <c r="L28" s="328">
        <v>2.44</v>
      </c>
      <c r="M28" s="329">
        <v>3.41</v>
      </c>
      <c r="N28" s="360">
        <f t="shared" si="6"/>
        <v>-0.9700000000000002</v>
      </c>
      <c r="O28" s="301">
        <v>3.2</v>
      </c>
      <c r="P28" s="320">
        <f t="shared" si="5"/>
        <v>-0.76000000000000023</v>
      </c>
      <c r="Q28" s="330">
        <v>32</v>
      </c>
      <c r="R28" s="331">
        <v>21</v>
      </c>
      <c r="S28" s="308"/>
      <c r="T28" s="351"/>
      <c r="U28" s="310"/>
      <c r="V28" s="310"/>
    </row>
    <row r="29" spans="1:22" ht="18" customHeight="1">
      <c r="A29" s="270"/>
      <c r="B29" s="311"/>
      <c r="C29" s="573"/>
      <c r="D29" s="332" t="s">
        <v>101</v>
      </c>
      <c r="E29" s="363">
        <v>11</v>
      </c>
      <c r="F29" s="364">
        <v>11.44</v>
      </c>
      <c r="G29" s="334">
        <f t="shared" si="0"/>
        <v>-0.4399999999999995</v>
      </c>
      <c r="H29" s="301">
        <v>8.2899999999999991</v>
      </c>
      <c r="I29" s="365">
        <f t="shared" si="1"/>
        <v>2.7100000000000009</v>
      </c>
      <c r="J29" s="336">
        <v>7</v>
      </c>
      <c r="K29" s="337">
        <v>1</v>
      </c>
      <c r="L29" s="328">
        <v>2.0699999999999998</v>
      </c>
      <c r="M29" s="329">
        <v>2.2599999999999998</v>
      </c>
      <c r="N29" s="365">
        <f t="shared" si="6"/>
        <v>-0.18999999999999995</v>
      </c>
      <c r="O29" s="301">
        <v>2.79</v>
      </c>
      <c r="P29" s="334">
        <f t="shared" si="5"/>
        <v>-0.7200000000000002</v>
      </c>
      <c r="Q29" s="340">
        <v>39</v>
      </c>
      <c r="R29" s="341">
        <v>24</v>
      </c>
      <c r="S29" s="308"/>
      <c r="T29" s="351"/>
      <c r="U29" s="310"/>
      <c r="V29" s="310"/>
    </row>
    <row r="30" spans="1:22" ht="18" customHeight="1">
      <c r="A30" s="270"/>
      <c r="B30" s="311"/>
      <c r="C30" s="546" t="s">
        <v>142</v>
      </c>
      <c r="D30" s="312" t="s">
        <v>103</v>
      </c>
      <c r="E30" s="352">
        <v>13.1</v>
      </c>
      <c r="F30" s="353">
        <v>13.91</v>
      </c>
      <c r="G30" s="314">
        <f t="shared" si="0"/>
        <v>-0.8100000000000005</v>
      </c>
      <c r="H30" s="315">
        <v>7.3</v>
      </c>
      <c r="I30" s="354">
        <f t="shared" si="1"/>
        <v>5.8</v>
      </c>
      <c r="J30" s="326">
        <v>2</v>
      </c>
      <c r="K30" s="327">
        <v>1</v>
      </c>
      <c r="L30" s="304">
        <v>2.08</v>
      </c>
      <c r="M30" s="305">
        <v>2.04</v>
      </c>
      <c r="N30" s="354">
        <f t="shared" si="6"/>
        <v>4.0000000000000036E-2</v>
      </c>
      <c r="O30" s="315">
        <v>3.13</v>
      </c>
      <c r="P30" s="314">
        <f t="shared" si="5"/>
        <v>-1.0499999999999998</v>
      </c>
      <c r="Q30" s="330">
        <v>35</v>
      </c>
      <c r="R30" s="331">
        <v>25</v>
      </c>
      <c r="S30" s="308"/>
      <c r="T30" s="351"/>
      <c r="U30" s="310"/>
      <c r="V30" s="310"/>
    </row>
    <row r="31" spans="1:22" ht="18" customHeight="1">
      <c r="A31" s="270"/>
      <c r="B31" s="311"/>
      <c r="C31" s="547"/>
      <c r="D31" s="312" t="s">
        <v>104</v>
      </c>
      <c r="E31" s="358">
        <v>10.8</v>
      </c>
      <c r="F31" s="359">
        <v>8.8000000000000007</v>
      </c>
      <c r="G31" s="320">
        <f t="shared" si="0"/>
        <v>2</v>
      </c>
      <c r="H31" s="301">
        <v>6.59</v>
      </c>
      <c r="I31" s="360">
        <f t="shared" si="1"/>
        <v>4.2100000000000009</v>
      </c>
      <c r="J31" s="326">
        <v>3</v>
      </c>
      <c r="K31" s="327">
        <v>10</v>
      </c>
      <c r="L31" s="328">
        <v>2.34</v>
      </c>
      <c r="M31" s="329">
        <v>2.4300000000000002</v>
      </c>
      <c r="N31" s="360">
        <f t="shared" si="6"/>
        <v>-9.0000000000000302E-2</v>
      </c>
      <c r="O31" s="301">
        <v>3.24</v>
      </c>
      <c r="P31" s="320">
        <f t="shared" si="5"/>
        <v>-0.90000000000000036</v>
      </c>
      <c r="Q31" s="330">
        <v>27</v>
      </c>
      <c r="R31" s="331">
        <v>11</v>
      </c>
      <c r="S31" s="308"/>
      <c r="T31" s="351"/>
      <c r="U31" s="310"/>
      <c r="V31" s="310"/>
    </row>
    <row r="32" spans="1:22" ht="18" customHeight="1">
      <c r="A32" s="270"/>
      <c r="B32" s="342"/>
      <c r="C32" s="548"/>
      <c r="D32" s="343" t="s">
        <v>105</v>
      </c>
      <c r="E32" s="363">
        <v>11.31</v>
      </c>
      <c r="F32" s="364">
        <v>10.92</v>
      </c>
      <c r="G32" s="334">
        <f t="shared" si="0"/>
        <v>0.39000000000000057</v>
      </c>
      <c r="H32" s="335">
        <v>7.63</v>
      </c>
      <c r="I32" s="365">
        <f t="shared" si="1"/>
        <v>3.6800000000000006</v>
      </c>
      <c r="J32" s="336">
        <v>7</v>
      </c>
      <c r="K32" s="337">
        <v>4</v>
      </c>
      <c r="L32" s="338">
        <v>2.5</v>
      </c>
      <c r="M32" s="339">
        <v>1.4</v>
      </c>
      <c r="N32" s="365">
        <f t="shared" si="6"/>
        <v>1.1000000000000001</v>
      </c>
      <c r="O32" s="335">
        <v>2.82</v>
      </c>
      <c r="P32" s="334">
        <f t="shared" si="5"/>
        <v>-0.31999999999999984</v>
      </c>
      <c r="Q32" s="340">
        <v>17</v>
      </c>
      <c r="R32" s="341">
        <v>29</v>
      </c>
      <c r="S32" s="308"/>
      <c r="T32" s="351"/>
      <c r="U32" s="310"/>
      <c r="V32" s="310"/>
    </row>
    <row r="33" spans="1:19" ht="15" customHeight="1">
      <c r="A33" s="266"/>
      <c r="B33" s="367" t="s">
        <v>143</v>
      </c>
      <c r="C33" s="367"/>
      <c r="N33" s="266"/>
      <c r="O33" s="266"/>
      <c r="P33" s="266"/>
      <c r="Q33" s="266"/>
      <c r="R33" s="266"/>
    </row>
    <row r="34" spans="1:19" ht="15" customHeight="1">
      <c r="A34" s="266"/>
      <c r="B34" s="289" t="s">
        <v>144</v>
      </c>
      <c r="C34" s="289"/>
      <c r="N34" s="266"/>
      <c r="O34" s="266"/>
      <c r="P34" s="266"/>
      <c r="Q34" s="266"/>
      <c r="R34" s="266"/>
    </row>
    <row r="35" spans="1:19" ht="15" customHeight="1">
      <c r="A35" s="266"/>
      <c r="B35" s="368" t="s">
        <v>145</v>
      </c>
      <c r="D35" s="295"/>
      <c r="E35" s="295"/>
      <c r="F35" s="295"/>
      <c r="G35" s="295"/>
      <c r="H35" s="295"/>
      <c r="I35" s="295"/>
      <c r="J35" s="295"/>
      <c r="K35" s="295"/>
      <c r="N35" s="266"/>
      <c r="O35" s="266"/>
      <c r="P35" s="266"/>
      <c r="Q35" s="266"/>
      <c r="R35" s="266"/>
    </row>
    <row r="36" spans="1:19" ht="9.75" customHeight="1">
      <c r="A36" s="266"/>
      <c r="B36" s="266"/>
      <c r="C36" s="266"/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6"/>
    </row>
    <row r="37" spans="1:19" ht="15" customHeight="1">
      <c r="A37" s="575"/>
      <c r="B37" s="575"/>
      <c r="C37" s="576"/>
      <c r="D37" s="576"/>
      <c r="E37" s="576"/>
      <c r="F37" s="576"/>
      <c r="G37" s="576"/>
      <c r="H37" s="576"/>
      <c r="I37" s="576"/>
      <c r="J37" s="576"/>
      <c r="K37" s="576"/>
      <c r="L37" s="576"/>
      <c r="M37" s="576"/>
      <c r="N37" s="576"/>
      <c r="O37" s="576"/>
      <c r="P37" s="576"/>
      <c r="Q37" s="576"/>
      <c r="R37" s="369"/>
      <c r="S37" s="370"/>
    </row>
    <row r="38" spans="1:19" ht="15.75" customHeight="1">
      <c r="A38" s="577"/>
      <c r="B38" s="577"/>
      <c r="C38" s="578"/>
      <c r="D38" s="578"/>
      <c r="E38" s="578"/>
      <c r="F38" s="578"/>
      <c r="G38" s="578"/>
      <c r="H38" s="578"/>
      <c r="I38" s="578"/>
      <c r="J38" s="578"/>
      <c r="K38" s="578"/>
      <c r="L38" s="578"/>
      <c r="M38" s="578"/>
      <c r="N38" s="578"/>
      <c r="O38" s="578"/>
      <c r="P38" s="578"/>
      <c r="Q38" s="578"/>
      <c r="R38" s="371"/>
      <c r="S38" s="370"/>
    </row>
    <row r="39" spans="1:19" ht="15.75" customHeight="1">
      <c r="A39" s="372"/>
      <c r="B39" s="373"/>
      <c r="C39" s="579"/>
      <c r="D39" s="579"/>
      <c r="E39" s="579"/>
      <c r="F39" s="579"/>
      <c r="G39" s="579"/>
      <c r="H39" s="579"/>
      <c r="I39" s="579"/>
      <c r="J39" s="579"/>
      <c r="K39" s="579"/>
      <c r="L39" s="579"/>
      <c r="M39" s="579"/>
      <c r="N39" s="579"/>
      <c r="O39" s="579"/>
      <c r="P39" s="579"/>
      <c r="Q39" s="579"/>
      <c r="R39" s="374"/>
      <c r="S39" s="375"/>
    </row>
    <row r="40" spans="1:19">
      <c r="A40" s="372"/>
      <c r="B40" s="372"/>
      <c r="C40" s="376"/>
      <c r="D40" s="376"/>
      <c r="E40" s="376"/>
      <c r="F40" s="376"/>
      <c r="G40" s="376"/>
      <c r="H40" s="376"/>
      <c r="I40" s="377"/>
      <c r="J40" s="376"/>
      <c r="K40" s="376"/>
      <c r="L40" s="376"/>
      <c r="M40" s="376"/>
      <c r="N40" s="376"/>
      <c r="O40" s="376"/>
      <c r="P40" s="376"/>
      <c r="Q40" s="376"/>
      <c r="R40" s="376"/>
      <c r="S40" s="378"/>
    </row>
    <row r="41" spans="1:19" ht="5.25" customHeight="1">
      <c r="A41" s="372"/>
      <c r="B41" s="372"/>
      <c r="C41" s="372"/>
      <c r="D41" s="372"/>
      <c r="E41" s="372"/>
      <c r="F41" s="372"/>
      <c r="G41" s="372"/>
      <c r="H41" s="372"/>
      <c r="I41" s="372"/>
      <c r="J41" s="372"/>
      <c r="K41" s="372"/>
      <c r="L41" s="372"/>
      <c r="M41" s="372"/>
      <c r="N41" s="372"/>
      <c r="O41" s="372"/>
      <c r="P41" s="372"/>
      <c r="Q41" s="372"/>
      <c r="R41" s="372"/>
    </row>
    <row r="42" spans="1:19">
      <c r="A42" s="372"/>
      <c r="B42" s="372"/>
      <c r="C42" s="372"/>
      <c r="D42" s="372"/>
      <c r="E42" s="372"/>
      <c r="F42" s="372"/>
      <c r="G42" s="372"/>
      <c r="H42" s="372"/>
      <c r="I42" s="372"/>
      <c r="J42" s="372"/>
      <c r="K42" s="372"/>
      <c r="L42" s="372"/>
      <c r="M42" s="372"/>
      <c r="N42" s="372"/>
      <c r="O42" s="372"/>
      <c r="P42" s="372"/>
      <c r="Q42" s="372"/>
      <c r="R42" s="372"/>
    </row>
    <row r="43" spans="1:19">
      <c r="A43" s="372"/>
      <c r="B43" s="372"/>
      <c r="C43" s="372"/>
      <c r="D43" s="372"/>
      <c r="E43" s="372"/>
      <c r="F43" s="372"/>
      <c r="G43" s="372"/>
      <c r="H43" s="372"/>
      <c r="I43" s="372"/>
      <c r="J43" s="372"/>
      <c r="K43" s="372"/>
      <c r="L43" s="372"/>
      <c r="M43" s="372"/>
      <c r="N43" s="372"/>
      <c r="O43" s="372"/>
      <c r="P43" s="372"/>
      <c r="Q43" s="372"/>
      <c r="R43" s="372"/>
    </row>
  </sheetData>
  <mergeCells count="21">
    <mergeCell ref="A37:B37"/>
    <mergeCell ref="C37:Q37"/>
    <mergeCell ref="A38:B38"/>
    <mergeCell ref="C38:Q38"/>
    <mergeCell ref="C39:Q39"/>
    <mergeCell ref="C30:C32"/>
    <mergeCell ref="B1:Q1"/>
    <mergeCell ref="O2:R2"/>
    <mergeCell ref="B3:C6"/>
    <mergeCell ref="D3:D6"/>
    <mergeCell ref="E3:K3"/>
    <mergeCell ref="L3:R3"/>
    <mergeCell ref="J5:J6"/>
    <mergeCell ref="K5:K6"/>
    <mergeCell ref="Q5:Q6"/>
    <mergeCell ref="R5:R6"/>
    <mergeCell ref="C8:C13"/>
    <mergeCell ref="C14:C16"/>
    <mergeCell ref="C17:C19"/>
    <mergeCell ref="C21:C26"/>
    <mergeCell ref="C27:C29"/>
  </mergeCells>
  <phoneticPr fontId="1"/>
  <conditionalFormatting sqref="J7:J32">
    <cfRule type="cellIs" dxfId="1" priority="2" operator="equal">
      <formula>1</formula>
    </cfRule>
  </conditionalFormatting>
  <conditionalFormatting sqref="Q20">
    <cfRule type="cellIs" dxfId="0" priority="1" operator="equal">
      <formula>1</formula>
    </cfRule>
  </conditionalFormatting>
  <pageMargins left="0.47" right="0.34" top="0.98425196850393704" bottom="0.78740157480314965" header="0" footer="0"/>
  <pageSetup paperSize="9" scale="7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7"/>
  <sheetViews>
    <sheetView showGridLines="0" zoomScaleNormal="100" workbookViewId="0">
      <selection activeCell="H32" sqref="H32"/>
    </sheetView>
  </sheetViews>
  <sheetFormatPr defaultRowHeight="12.75"/>
  <cols>
    <col min="1" max="1" width="1.125" style="379" customWidth="1"/>
    <col min="2" max="2" width="3.75" style="379" customWidth="1"/>
    <col min="3" max="3" width="8.375" style="379" customWidth="1"/>
    <col min="4" max="4" width="5.5" style="379" customWidth="1"/>
    <col min="5" max="6" width="9.375" style="379" customWidth="1"/>
    <col min="7" max="7" width="6.125" style="379" customWidth="1"/>
    <col min="8" max="9" width="9.375" style="379" customWidth="1"/>
    <col min="10" max="10" width="6.125" style="379" customWidth="1"/>
    <col min="11" max="12" width="9.375" style="379" customWidth="1"/>
    <col min="13" max="13" width="6.125" style="379" customWidth="1"/>
    <col min="14" max="14" width="1.625" style="379" customWidth="1"/>
    <col min="15" max="16384" width="9" style="379"/>
  </cols>
  <sheetData>
    <row r="1" spans="1:15" ht="17.25">
      <c r="B1" s="380" t="s">
        <v>146</v>
      </c>
      <c r="C1" s="381"/>
      <c r="D1" s="381"/>
      <c r="E1" s="381"/>
      <c r="F1" s="381"/>
      <c r="G1" s="381"/>
      <c r="H1" s="381"/>
      <c r="I1" s="381"/>
      <c r="J1" s="381"/>
    </row>
    <row r="2" spans="1:15" ht="17.25">
      <c r="B2" s="382"/>
      <c r="C2" s="381"/>
      <c r="D2" s="381"/>
      <c r="E2" s="381"/>
      <c r="F2" s="381"/>
      <c r="G2" s="381"/>
      <c r="H2" s="381"/>
      <c r="I2" s="381"/>
      <c r="J2" s="381"/>
      <c r="K2" s="383"/>
      <c r="L2" s="383"/>
      <c r="M2" s="383"/>
      <c r="N2" s="383"/>
      <c r="O2" s="383"/>
    </row>
    <row r="3" spans="1:15" ht="3" customHeight="1">
      <c r="B3" s="381"/>
      <c r="C3" s="381"/>
      <c r="D3" s="381"/>
      <c r="E3" s="381"/>
      <c r="F3" s="381"/>
      <c r="G3" s="381"/>
      <c r="H3" s="381"/>
      <c r="I3" s="381"/>
      <c r="J3" s="381"/>
      <c r="K3" s="383"/>
      <c r="L3" s="383"/>
      <c r="M3" s="383"/>
      <c r="N3" s="383"/>
      <c r="O3" s="383"/>
    </row>
    <row r="4" spans="1:15" s="386" customFormat="1" ht="25.5" customHeight="1">
      <c r="A4" s="384"/>
      <c r="B4" s="588"/>
      <c r="C4" s="589"/>
      <c r="D4" s="590" t="s">
        <v>120</v>
      </c>
      <c r="E4" s="593" t="s">
        <v>147</v>
      </c>
      <c r="F4" s="593"/>
      <c r="G4" s="593"/>
      <c r="H4" s="594" t="s">
        <v>148</v>
      </c>
      <c r="I4" s="593"/>
      <c r="J4" s="595"/>
      <c r="K4" s="580"/>
      <c r="L4" s="580"/>
      <c r="M4" s="580"/>
      <c r="N4" s="384"/>
      <c r="O4" s="385"/>
    </row>
    <row r="5" spans="1:15" s="386" customFormat="1" ht="18" customHeight="1">
      <c r="A5" s="384"/>
      <c r="B5" s="581" t="s">
        <v>149</v>
      </c>
      <c r="C5" s="582"/>
      <c r="D5" s="591"/>
      <c r="E5" s="387" t="s">
        <v>150</v>
      </c>
      <c r="F5" s="388" t="s">
        <v>151</v>
      </c>
      <c r="G5" s="389" t="s">
        <v>152</v>
      </c>
      <c r="H5" s="390" t="s">
        <v>150</v>
      </c>
      <c r="I5" s="388" t="s">
        <v>151</v>
      </c>
      <c r="J5" s="391" t="s">
        <v>152</v>
      </c>
      <c r="K5" s="392"/>
      <c r="L5" s="392"/>
      <c r="M5" s="393"/>
      <c r="N5" s="384"/>
      <c r="O5" s="385"/>
    </row>
    <row r="6" spans="1:15" s="386" customFormat="1" ht="15" customHeight="1">
      <c r="A6" s="384"/>
      <c r="B6" s="583"/>
      <c r="C6" s="584"/>
      <c r="D6" s="592"/>
      <c r="E6" s="394" t="s">
        <v>153</v>
      </c>
      <c r="F6" s="395" t="s">
        <v>154</v>
      </c>
      <c r="G6" s="396" t="s">
        <v>155</v>
      </c>
      <c r="H6" s="397" t="s">
        <v>156</v>
      </c>
      <c r="I6" s="398" t="s">
        <v>157</v>
      </c>
      <c r="J6" s="399" t="s">
        <v>158</v>
      </c>
      <c r="K6" s="400"/>
      <c r="L6" s="401"/>
      <c r="M6" s="402"/>
      <c r="N6" s="384"/>
      <c r="O6" s="385"/>
    </row>
    <row r="7" spans="1:15" s="386" customFormat="1" ht="15.95" customHeight="1">
      <c r="A7" s="384"/>
      <c r="B7" s="403"/>
      <c r="C7" s="404" t="s">
        <v>139</v>
      </c>
      <c r="D7" s="405" t="s">
        <v>86</v>
      </c>
      <c r="E7" s="406">
        <v>111.3</v>
      </c>
      <c r="F7" s="407">
        <v>111.9</v>
      </c>
      <c r="G7" s="408">
        <f>E7-F7</f>
        <v>-0.60000000000000853</v>
      </c>
      <c r="H7" s="409">
        <v>19.7</v>
      </c>
      <c r="I7" s="407">
        <v>20</v>
      </c>
      <c r="J7" s="410">
        <f>H7-I7</f>
        <v>-0.30000000000000071</v>
      </c>
      <c r="K7" s="411"/>
      <c r="L7" s="412"/>
      <c r="M7" s="413"/>
      <c r="N7" s="384"/>
      <c r="O7" s="385"/>
    </row>
    <row r="8" spans="1:15" s="386" customFormat="1" ht="15.95" customHeight="1">
      <c r="A8" s="384"/>
      <c r="B8" s="414"/>
      <c r="C8" s="596" t="s">
        <v>140</v>
      </c>
      <c r="D8" s="415" t="s">
        <v>89</v>
      </c>
      <c r="E8" s="416">
        <v>117.6</v>
      </c>
      <c r="F8" s="417">
        <v>117.6</v>
      </c>
      <c r="G8" s="418">
        <f t="shared" ref="G8:G32" si="0">E8-F8</f>
        <v>0</v>
      </c>
      <c r="H8" s="409">
        <v>22.5</v>
      </c>
      <c r="I8" s="417">
        <v>22.2</v>
      </c>
      <c r="J8" s="419">
        <f>H8-I8</f>
        <v>0.30000000000000071</v>
      </c>
      <c r="K8" s="411"/>
      <c r="L8" s="412"/>
      <c r="M8" s="413"/>
      <c r="N8" s="384"/>
      <c r="O8" s="385"/>
    </row>
    <row r="9" spans="1:15" s="386" customFormat="1" ht="15.95" customHeight="1">
      <c r="A9" s="384"/>
      <c r="B9" s="414"/>
      <c r="C9" s="597"/>
      <c r="D9" s="415" t="s">
        <v>91</v>
      </c>
      <c r="E9" s="420">
        <v>123.6</v>
      </c>
      <c r="F9" s="421">
        <v>123</v>
      </c>
      <c r="G9" s="422">
        <f t="shared" si="0"/>
        <v>0.59999999999999432</v>
      </c>
      <c r="H9" s="423">
        <v>25.7</v>
      </c>
      <c r="I9" s="421">
        <v>24.8</v>
      </c>
      <c r="J9" s="424">
        <f t="shared" ref="J9:J32" si="1">H9-I9</f>
        <v>0.89999999999999858</v>
      </c>
      <c r="K9" s="411"/>
      <c r="L9" s="412"/>
      <c r="M9" s="413"/>
      <c r="N9" s="384"/>
      <c r="O9" s="385"/>
    </row>
    <row r="10" spans="1:15" s="386" customFormat="1" ht="15.95" customHeight="1">
      <c r="A10" s="384"/>
      <c r="B10" s="414"/>
      <c r="C10" s="597"/>
      <c r="D10" s="415" t="s">
        <v>93</v>
      </c>
      <c r="E10" s="420">
        <v>129</v>
      </c>
      <c r="F10" s="421">
        <v>129.1</v>
      </c>
      <c r="G10" s="422">
        <f t="shared" si="0"/>
        <v>-9.9999999999994316E-2</v>
      </c>
      <c r="H10" s="423">
        <v>28.6</v>
      </c>
      <c r="I10" s="421">
        <v>28.5</v>
      </c>
      <c r="J10" s="424">
        <f t="shared" si="1"/>
        <v>0.10000000000000142</v>
      </c>
      <c r="K10" s="411"/>
      <c r="L10" s="412"/>
      <c r="M10" s="413"/>
      <c r="N10" s="384"/>
      <c r="O10" s="385"/>
    </row>
    <row r="11" spans="1:15" s="386" customFormat="1" ht="15.95" customHeight="1">
      <c r="A11" s="384"/>
      <c r="B11" s="414"/>
      <c r="C11" s="597"/>
      <c r="D11" s="415" t="s">
        <v>94</v>
      </c>
      <c r="E11" s="420">
        <v>135</v>
      </c>
      <c r="F11" s="421">
        <v>134.30000000000001</v>
      </c>
      <c r="G11" s="422">
        <f t="shared" si="0"/>
        <v>0.69999999999998863</v>
      </c>
      <c r="H11" s="423">
        <v>33.4</v>
      </c>
      <c r="I11" s="421">
        <v>32.1</v>
      </c>
      <c r="J11" s="424">
        <f t="shared" si="1"/>
        <v>1.2999999999999972</v>
      </c>
      <c r="K11" s="411"/>
      <c r="L11" s="412"/>
      <c r="M11" s="413"/>
      <c r="N11" s="384"/>
      <c r="O11" s="385"/>
    </row>
    <row r="12" spans="1:15" s="386" customFormat="1" ht="15.95" customHeight="1">
      <c r="A12" s="384"/>
      <c r="B12" s="414"/>
      <c r="C12" s="597"/>
      <c r="D12" s="415" t="s">
        <v>95</v>
      </c>
      <c r="E12" s="420">
        <v>140.6</v>
      </c>
      <c r="F12" s="421">
        <v>139.4</v>
      </c>
      <c r="G12" s="422">
        <f t="shared" si="0"/>
        <v>1.1999999999999886</v>
      </c>
      <c r="H12" s="423">
        <v>36.700000000000003</v>
      </c>
      <c r="I12" s="421">
        <v>35.5</v>
      </c>
      <c r="J12" s="424">
        <f t="shared" si="1"/>
        <v>1.2000000000000028</v>
      </c>
      <c r="K12" s="411"/>
      <c r="L12" s="412"/>
      <c r="M12" s="413"/>
      <c r="N12" s="384"/>
      <c r="O12" s="385"/>
    </row>
    <row r="13" spans="1:15" s="386" customFormat="1" ht="15.95" customHeight="1">
      <c r="A13" s="384"/>
      <c r="B13" s="414" t="s">
        <v>96</v>
      </c>
      <c r="C13" s="598"/>
      <c r="D13" s="425" t="s">
        <v>97</v>
      </c>
      <c r="E13" s="426">
        <v>147.4</v>
      </c>
      <c r="F13" s="427">
        <v>146.19999999999999</v>
      </c>
      <c r="G13" s="428">
        <f t="shared" si="0"/>
        <v>1.2000000000000171</v>
      </c>
      <c r="H13" s="429">
        <v>42.4</v>
      </c>
      <c r="I13" s="427">
        <v>40.299999999999997</v>
      </c>
      <c r="J13" s="430">
        <f t="shared" si="1"/>
        <v>2.1000000000000014</v>
      </c>
      <c r="K13" s="411"/>
      <c r="L13" s="412"/>
      <c r="M13" s="413"/>
      <c r="N13" s="384"/>
      <c r="O13" s="385"/>
    </row>
    <row r="14" spans="1:15" s="386" customFormat="1" ht="15.95" customHeight="1">
      <c r="A14" s="384"/>
      <c r="B14" s="414"/>
      <c r="C14" s="596" t="s">
        <v>141</v>
      </c>
      <c r="D14" s="415" t="s">
        <v>99</v>
      </c>
      <c r="E14" s="416">
        <v>154.6</v>
      </c>
      <c r="F14" s="417">
        <v>153.1</v>
      </c>
      <c r="G14" s="418">
        <f t="shared" si="0"/>
        <v>1.5</v>
      </c>
      <c r="H14" s="423">
        <v>47.6</v>
      </c>
      <c r="I14" s="417">
        <v>45.9</v>
      </c>
      <c r="J14" s="419">
        <f t="shared" si="1"/>
        <v>1.7000000000000028</v>
      </c>
      <c r="K14" s="411"/>
      <c r="L14" s="412"/>
      <c r="M14" s="413"/>
      <c r="N14" s="384"/>
      <c r="O14" s="385"/>
    </row>
    <row r="15" spans="1:15" s="386" customFormat="1" ht="15.95" customHeight="1">
      <c r="A15" s="384"/>
      <c r="B15" s="414"/>
      <c r="C15" s="597"/>
      <c r="D15" s="415" t="s">
        <v>100</v>
      </c>
      <c r="E15" s="420">
        <v>161.9</v>
      </c>
      <c r="F15" s="421">
        <v>160.1</v>
      </c>
      <c r="G15" s="422">
        <f t="shared" si="0"/>
        <v>1.8000000000000114</v>
      </c>
      <c r="H15" s="423">
        <v>52.2</v>
      </c>
      <c r="I15" s="421">
        <v>51.8</v>
      </c>
      <c r="J15" s="424">
        <f t="shared" si="1"/>
        <v>0.40000000000000568</v>
      </c>
      <c r="K15" s="411"/>
      <c r="L15" s="412"/>
      <c r="M15" s="413"/>
      <c r="N15" s="384"/>
      <c r="O15" s="385"/>
    </row>
    <row r="16" spans="1:15" s="386" customFormat="1" ht="15.95" customHeight="1">
      <c r="A16" s="384"/>
      <c r="B16" s="414"/>
      <c r="C16" s="597"/>
      <c r="D16" s="425" t="s">
        <v>101</v>
      </c>
      <c r="E16" s="426">
        <v>166.3</v>
      </c>
      <c r="F16" s="427">
        <v>165.8</v>
      </c>
      <c r="G16" s="428">
        <f t="shared" si="0"/>
        <v>0.5</v>
      </c>
      <c r="H16" s="423">
        <v>56.5</v>
      </c>
      <c r="I16" s="427">
        <v>56.7</v>
      </c>
      <c r="J16" s="430">
        <f t="shared" si="1"/>
        <v>-0.20000000000000284</v>
      </c>
      <c r="K16" s="411"/>
      <c r="L16" s="412"/>
      <c r="M16" s="413"/>
      <c r="N16" s="384"/>
      <c r="O16" s="385"/>
    </row>
    <row r="17" spans="1:15" s="386" customFormat="1" ht="15.95" customHeight="1">
      <c r="A17" s="384"/>
      <c r="B17" s="414"/>
      <c r="C17" s="585" t="s">
        <v>142</v>
      </c>
      <c r="D17" s="415" t="s">
        <v>103</v>
      </c>
      <c r="E17" s="416">
        <v>168.8</v>
      </c>
      <c r="F17" s="421">
        <v>168.3</v>
      </c>
      <c r="G17" s="418">
        <f t="shared" si="0"/>
        <v>0.5</v>
      </c>
      <c r="H17" s="409">
        <v>61.4</v>
      </c>
      <c r="I17" s="417">
        <v>61.4</v>
      </c>
      <c r="J17" s="419">
        <f t="shared" si="1"/>
        <v>0</v>
      </c>
      <c r="K17" s="411"/>
      <c r="L17" s="412"/>
      <c r="M17" s="413"/>
      <c r="N17" s="384"/>
      <c r="O17" s="385"/>
    </row>
    <row r="18" spans="1:15" s="386" customFormat="1" ht="15.95" customHeight="1">
      <c r="A18" s="384"/>
      <c r="B18" s="414"/>
      <c r="C18" s="586"/>
      <c r="D18" s="415" t="s">
        <v>104</v>
      </c>
      <c r="E18" s="420">
        <v>170.7</v>
      </c>
      <c r="F18" s="421">
        <v>169.7</v>
      </c>
      <c r="G18" s="422">
        <f t="shared" si="0"/>
        <v>1</v>
      </c>
      <c r="H18" s="423">
        <v>63</v>
      </c>
      <c r="I18" s="421">
        <v>62.2</v>
      </c>
      <c r="J18" s="424">
        <f t="shared" si="1"/>
        <v>0.79999999999999716</v>
      </c>
      <c r="K18" s="411"/>
      <c r="L18" s="412"/>
      <c r="M18" s="413"/>
      <c r="N18" s="384"/>
      <c r="O18" s="385"/>
    </row>
    <row r="19" spans="1:15" s="386" customFormat="1" ht="15.95" customHeight="1">
      <c r="A19" s="384"/>
      <c r="B19" s="431"/>
      <c r="C19" s="587"/>
      <c r="D19" s="432" t="s">
        <v>105</v>
      </c>
      <c r="E19" s="426">
        <v>170.7</v>
      </c>
      <c r="F19" s="421">
        <v>170.6</v>
      </c>
      <c r="G19" s="428">
        <f t="shared" si="0"/>
        <v>9.9999999999994316E-2</v>
      </c>
      <c r="H19" s="429">
        <v>64.099999999999994</v>
      </c>
      <c r="I19" s="427">
        <v>63.5</v>
      </c>
      <c r="J19" s="430">
        <f t="shared" si="1"/>
        <v>0.59999999999999432</v>
      </c>
      <c r="K19" s="411"/>
      <c r="L19" s="412"/>
      <c r="M19" s="413"/>
      <c r="N19" s="384"/>
      <c r="O19" s="385"/>
    </row>
    <row r="20" spans="1:15" s="386" customFormat="1" ht="15.95" customHeight="1">
      <c r="A20" s="384"/>
      <c r="B20" s="403"/>
      <c r="C20" s="404" t="s">
        <v>139</v>
      </c>
      <c r="D20" s="405" t="s">
        <v>86</v>
      </c>
      <c r="E20" s="416">
        <v>111.1</v>
      </c>
      <c r="F20" s="407">
        <v>111.1</v>
      </c>
      <c r="G20" s="408">
        <f>E20-F20</f>
        <v>0</v>
      </c>
      <c r="H20" s="409">
        <v>19.899999999999999</v>
      </c>
      <c r="I20" s="407">
        <v>19.600000000000001</v>
      </c>
      <c r="J20" s="410">
        <f t="shared" si="1"/>
        <v>0.29999999999999716</v>
      </c>
      <c r="K20" s="411"/>
      <c r="L20" s="412"/>
      <c r="M20" s="413"/>
      <c r="N20" s="384"/>
      <c r="O20" s="385"/>
    </row>
    <row r="21" spans="1:15" s="386" customFormat="1" ht="15.95" customHeight="1">
      <c r="A21" s="384"/>
      <c r="B21" s="414"/>
      <c r="C21" s="596" t="s">
        <v>140</v>
      </c>
      <c r="D21" s="415" t="s">
        <v>89</v>
      </c>
      <c r="E21" s="416">
        <v>117.6</v>
      </c>
      <c r="F21" s="417">
        <v>116.7</v>
      </c>
      <c r="G21" s="418">
        <f t="shared" si="0"/>
        <v>0.89999999999999147</v>
      </c>
      <c r="H21" s="409">
        <v>21.9</v>
      </c>
      <c r="I21" s="417">
        <v>21.7</v>
      </c>
      <c r="J21" s="419">
        <f t="shared" si="1"/>
        <v>0.19999999999999929</v>
      </c>
      <c r="K21" s="411"/>
      <c r="L21" s="412"/>
      <c r="M21" s="413"/>
      <c r="N21" s="384"/>
      <c r="O21" s="385"/>
    </row>
    <row r="22" spans="1:15" s="386" customFormat="1" ht="15.95" customHeight="1">
      <c r="A22" s="384"/>
      <c r="B22" s="414"/>
      <c r="C22" s="597"/>
      <c r="D22" s="415" t="s">
        <v>91</v>
      </c>
      <c r="E22" s="420">
        <v>122.5</v>
      </c>
      <c r="F22" s="421">
        <v>122.7</v>
      </c>
      <c r="G22" s="422">
        <f t="shared" si="0"/>
        <v>-0.20000000000000284</v>
      </c>
      <c r="H22" s="423">
        <v>24.4</v>
      </c>
      <c r="I22" s="421">
        <v>24.3</v>
      </c>
      <c r="J22" s="424">
        <f t="shared" si="1"/>
        <v>9.9999999999997868E-2</v>
      </c>
      <c r="K22" s="411"/>
      <c r="L22" s="412"/>
      <c r="M22" s="413"/>
      <c r="N22" s="384"/>
      <c r="O22" s="385"/>
    </row>
    <row r="23" spans="1:15" s="386" customFormat="1" ht="15.95" customHeight="1">
      <c r="A23" s="384"/>
      <c r="B23" s="414"/>
      <c r="C23" s="597"/>
      <c r="D23" s="415" t="s">
        <v>93</v>
      </c>
      <c r="E23" s="420">
        <v>128.6</v>
      </c>
      <c r="F23" s="421">
        <v>128</v>
      </c>
      <c r="G23" s="422">
        <f t="shared" si="0"/>
        <v>0.59999999999999432</v>
      </c>
      <c r="H23" s="423">
        <v>28</v>
      </c>
      <c r="I23" s="421">
        <v>27.4</v>
      </c>
      <c r="J23" s="424">
        <f t="shared" si="1"/>
        <v>0.60000000000000142</v>
      </c>
      <c r="K23" s="411"/>
      <c r="L23" s="412"/>
      <c r="M23" s="413"/>
      <c r="N23" s="384"/>
      <c r="O23" s="385"/>
    </row>
    <row r="24" spans="1:15" s="386" customFormat="1" ht="15.95" customHeight="1">
      <c r="A24" s="384"/>
      <c r="B24" s="414"/>
      <c r="C24" s="597"/>
      <c r="D24" s="415" t="s">
        <v>94</v>
      </c>
      <c r="E24" s="420">
        <v>135.30000000000001</v>
      </c>
      <c r="F24" s="421">
        <v>134.30000000000001</v>
      </c>
      <c r="G24" s="422">
        <f t="shared" si="0"/>
        <v>1</v>
      </c>
      <c r="H24" s="423">
        <v>32.4</v>
      </c>
      <c r="I24" s="421">
        <v>31.2</v>
      </c>
      <c r="J24" s="424">
        <f t="shared" si="1"/>
        <v>1.1999999999999993</v>
      </c>
      <c r="K24" s="411"/>
      <c r="L24" s="412"/>
      <c r="M24" s="413"/>
      <c r="N24" s="384"/>
      <c r="O24" s="385"/>
    </row>
    <row r="25" spans="1:15" s="386" customFormat="1" ht="15.95" customHeight="1">
      <c r="A25" s="384"/>
      <c r="B25" s="414"/>
      <c r="C25" s="597"/>
      <c r="D25" s="415" t="s">
        <v>95</v>
      </c>
      <c r="E25" s="420">
        <v>142.5</v>
      </c>
      <c r="F25" s="421">
        <v>140.69999999999999</v>
      </c>
      <c r="G25" s="422">
        <f t="shared" si="0"/>
        <v>1.8000000000000114</v>
      </c>
      <c r="H25" s="423">
        <v>36.6</v>
      </c>
      <c r="I25" s="421">
        <v>36.1</v>
      </c>
      <c r="J25" s="424">
        <f t="shared" si="1"/>
        <v>0.5</v>
      </c>
      <c r="K25" s="411"/>
      <c r="L25" s="412"/>
      <c r="M25" s="413"/>
      <c r="N25" s="384"/>
      <c r="O25" s="385"/>
    </row>
    <row r="26" spans="1:15" s="386" customFormat="1" ht="15.95" customHeight="1">
      <c r="A26" s="384"/>
      <c r="B26" s="414" t="s">
        <v>107</v>
      </c>
      <c r="C26" s="598"/>
      <c r="D26" s="425" t="s">
        <v>97</v>
      </c>
      <c r="E26" s="426">
        <v>148.6</v>
      </c>
      <c r="F26" s="427">
        <v>147.6</v>
      </c>
      <c r="G26" s="428">
        <f t="shared" si="0"/>
        <v>1</v>
      </c>
      <c r="H26" s="429">
        <v>41.7</v>
      </c>
      <c r="I26" s="427">
        <v>40.4</v>
      </c>
      <c r="J26" s="430">
        <f>H26-I26</f>
        <v>1.3000000000000043</v>
      </c>
      <c r="K26" s="411"/>
      <c r="L26" s="412"/>
      <c r="M26" s="413"/>
      <c r="N26" s="384"/>
      <c r="O26" s="385"/>
    </row>
    <row r="27" spans="1:15" s="386" customFormat="1" ht="15.95" customHeight="1">
      <c r="A27" s="384"/>
      <c r="B27" s="414"/>
      <c r="C27" s="596" t="s">
        <v>141</v>
      </c>
      <c r="D27" s="415" t="s">
        <v>99</v>
      </c>
      <c r="E27" s="416">
        <v>153.4</v>
      </c>
      <c r="F27" s="421">
        <v>152.69999999999999</v>
      </c>
      <c r="G27" s="418">
        <f>E27-F27</f>
        <v>0.70000000000001705</v>
      </c>
      <c r="H27" s="409">
        <v>47.1</v>
      </c>
      <c r="I27" s="417">
        <v>45.8</v>
      </c>
      <c r="J27" s="419">
        <f t="shared" si="1"/>
        <v>1.3000000000000043</v>
      </c>
      <c r="K27" s="411"/>
      <c r="L27" s="412"/>
      <c r="M27" s="413"/>
      <c r="N27" s="384"/>
      <c r="O27" s="385"/>
    </row>
    <row r="28" spans="1:15" s="386" customFormat="1" ht="15.95" customHeight="1">
      <c r="A28" s="384"/>
      <c r="B28" s="414"/>
      <c r="C28" s="597"/>
      <c r="D28" s="415" t="s">
        <v>100</v>
      </c>
      <c r="E28" s="420">
        <v>155.80000000000001</v>
      </c>
      <c r="F28" s="421">
        <v>155</v>
      </c>
      <c r="G28" s="422">
        <f>E28-F28</f>
        <v>0.80000000000001137</v>
      </c>
      <c r="H28" s="423">
        <v>50</v>
      </c>
      <c r="I28" s="421">
        <v>49.1</v>
      </c>
      <c r="J28" s="424">
        <f t="shared" si="1"/>
        <v>0.89999999999999858</v>
      </c>
      <c r="K28" s="411"/>
      <c r="L28" s="412"/>
      <c r="M28" s="413"/>
      <c r="N28" s="384"/>
      <c r="O28" s="385"/>
    </row>
    <row r="29" spans="1:15" s="386" customFormat="1" ht="15.95" customHeight="1">
      <c r="A29" s="384"/>
      <c r="B29" s="414"/>
      <c r="C29" s="597"/>
      <c r="D29" s="425" t="s">
        <v>101</v>
      </c>
      <c r="E29" s="426">
        <v>157.1</v>
      </c>
      <c r="F29" s="421">
        <v>156.5</v>
      </c>
      <c r="G29" s="428">
        <f t="shared" si="0"/>
        <v>0.59999999999999432</v>
      </c>
      <c r="H29" s="429">
        <v>51.7</v>
      </c>
      <c r="I29" s="427">
        <v>52</v>
      </c>
      <c r="J29" s="430">
        <f t="shared" si="1"/>
        <v>-0.29999999999999716</v>
      </c>
      <c r="K29" s="411"/>
      <c r="L29" s="412"/>
      <c r="M29" s="413"/>
      <c r="N29" s="384"/>
      <c r="O29" s="385"/>
    </row>
    <row r="30" spans="1:15" s="386" customFormat="1" ht="15.95" customHeight="1">
      <c r="A30" s="384"/>
      <c r="B30" s="414"/>
      <c r="C30" s="585" t="s">
        <v>142</v>
      </c>
      <c r="D30" s="415" t="s">
        <v>103</v>
      </c>
      <c r="E30" s="420">
        <v>158</v>
      </c>
      <c r="F30" s="417">
        <v>157.4</v>
      </c>
      <c r="G30" s="418">
        <f t="shared" si="0"/>
        <v>0.59999999999999432</v>
      </c>
      <c r="H30" s="423">
        <v>54</v>
      </c>
      <c r="I30" s="417">
        <v>53.3</v>
      </c>
      <c r="J30" s="419">
        <f t="shared" si="1"/>
        <v>0.70000000000000284</v>
      </c>
      <c r="K30" s="411"/>
      <c r="L30" s="412"/>
      <c r="M30" s="413"/>
      <c r="N30" s="384"/>
      <c r="O30" s="385"/>
    </row>
    <row r="31" spans="1:15" s="386" customFormat="1" ht="15.95" customHeight="1">
      <c r="A31" s="384"/>
      <c r="B31" s="414"/>
      <c r="C31" s="586"/>
      <c r="D31" s="415" t="s">
        <v>104</v>
      </c>
      <c r="E31" s="420">
        <v>157.69999999999999</v>
      </c>
      <c r="F31" s="421">
        <v>157.80000000000001</v>
      </c>
      <c r="G31" s="422">
        <f t="shared" si="0"/>
        <v>-0.10000000000002274</v>
      </c>
      <c r="H31" s="423">
        <v>53.3</v>
      </c>
      <c r="I31" s="421">
        <v>54</v>
      </c>
      <c r="J31" s="424">
        <f t="shared" si="1"/>
        <v>-0.70000000000000284</v>
      </c>
      <c r="K31" s="411"/>
      <c r="L31" s="412"/>
      <c r="M31" s="413"/>
      <c r="N31" s="384"/>
      <c r="O31" s="385"/>
    </row>
    <row r="32" spans="1:15" s="386" customFormat="1" ht="15.95" customHeight="1">
      <c r="A32" s="384"/>
      <c r="B32" s="431"/>
      <c r="C32" s="587"/>
      <c r="D32" s="432" t="s">
        <v>105</v>
      </c>
      <c r="E32" s="426">
        <v>158</v>
      </c>
      <c r="F32" s="427">
        <v>158</v>
      </c>
      <c r="G32" s="428">
        <f t="shared" si="0"/>
        <v>0</v>
      </c>
      <c r="H32" s="429">
        <v>54</v>
      </c>
      <c r="I32" s="427">
        <v>54.3</v>
      </c>
      <c r="J32" s="430">
        <f t="shared" si="1"/>
        <v>-0.29999999999999716</v>
      </c>
      <c r="K32" s="411"/>
      <c r="L32" s="412"/>
      <c r="M32" s="413"/>
      <c r="N32" s="384"/>
      <c r="O32" s="385"/>
    </row>
    <row r="33" spans="2:29" ht="6.75" customHeight="1">
      <c r="K33" s="383"/>
      <c r="L33" s="383"/>
      <c r="M33" s="383"/>
      <c r="N33" s="383"/>
      <c r="O33" s="383"/>
    </row>
    <row r="34" spans="2:29" s="383" customFormat="1" ht="15" customHeight="1">
      <c r="B34" s="433"/>
      <c r="C34" s="434"/>
      <c r="D34" s="435"/>
      <c r="E34" s="434"/>
      <c r="F34" s="435"/>
      <c r="G34" s="436"/>
      <c r="H34" s="435"/>
      <c r="I34" s="434"/>
      <c r="J34" s="437"/>
      <c r="K34" s="434"/>
      <c r="L34" s="435"/>
      <c r="M34" s="434"/>
      <c r="N34" s="435"/>
      <c r="O34" s="434"/>
      <c r="P34" s="435"/>
      <c r="Q34" s="434"/>
      <c r="R34" s="435"/>
      <c r="S34" s="434"/>
      <c r="T34" s="435"/>
      <c r="U34" s="434"/>
      <c r="V34" s="435"/>
      <c r="W34" s="434"/>
      <c r="X34" s="435"/>
      <c r="Y34" s="434"/>
      <c r="Z34" s="435"/>
      <c r="AA34" s="434"/>
      <c r="AB34" s="435"/>
      <c r="AC34" s="433"/>
    </row>
    <row r="35" spans="2:29" s="383" customFormat="1" ht="13.5">
      <c r="B35" s="433"/>
      <c r="C35" s="434"/>
      <c r="D35" s="435"/>
      <c r="E35" s="434"/>
      <c r="F35" s="435"/>
      <c r="G35" s="436"/>
      <c r="H35" s="435"/>
      <c r="I35" s="434"/>
      <c r="J35" s="437"/>
      <c r="K35" s="434"/>
      <c r="L35" s="435"/>
      <c r="M35" s="434"/>
      <c r="N35" s="435"/>
      <c r="O35" s="434"/>
      <c r="P35" s="435"/>
      <c r="Q35" s="434"/>
      <c r="R35" s="435"/>
      <c r="S35" s="434"/>
      <c r="T35" s="435"/>
      <c r="U35" s="434"/>
      <c r="V35" s="435"/>
      <c r="W35" s="434"/>
      <c r="X35" s="435"/>
      <c r="Y35" s="434"/>
      <c r="Z35" s="435"/>
      <c r="AA35" s="434"/>
      <c r="AB35" s="435"/>
      <c r="AC35" s="435"/>
    </row>
    <row r="36" spans="2:29">
      <c r="C36" s="383"/>
      <c r="D36" s="383"/>
      <c r="E36" s="383"/>
    </row>
    <row r="37" spans="2:29">
      <c r="C37" s="383"/>
      <c r="D37" s="383"/>
      <c r="E37" s="383"/>
    </row>
  </sheetData>
  <mergeCells count="13">
    <mergeCell ref="K4:M4"/>
    <mergeCell ref="B5:C5"/>
    <mergeCell ref="B6:C6"/>
    <mergeCell ref="C30:C32"/>
    <mergeCell ref="B4:C4"/>
    <mergeCell ref="D4:D6"/>
    <mergeCell ref="E4:G4"/>
    <mergeCell ref="H4:J4"/>
    <mergeCell ref="C8:C13"/>
    <mergeCell ref="C14:C16"/>
    <mergeCell ref="C17:C19"/>
    <mergeCell ref="C21:C26"/>
    <mergeCell ref="C27:C29"/>
  </mergeCells>
  <phoneticPr fontId="1"/>
  <pageMargins left="0.82677165354330717" right="0.39370078740157483" top="0.98425196850393704" bottom="0.78740157480314965" header="0.51181102362204722" footer="0.51181102362204722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48"/>
  <sheetViews>
    <sheetView showGridLines="0" zoomScale="115" zoomScaleNormal="115" zoomScaleSheetLayoutView="100" workbookViewId="0">
      <pane ySplit="4" topLeftCell="A17" activePane="bottomLeft" state="frozen"/>
      <selection pane="bottomLeft" activeCell="B41" sqref="B41:Q41"/>
    </sheetView>
  </sheetViews>
  <sheetFormatPr defaultRowHeight="13.5"/>
  <cols>
    <col min="1" max="1" width="0.875" style="1" customWidth="1"/>
    <col min="2" max="4" width="3.375" style="1" customWidth="1"/>
    <col min="5" max="5" width="15.625" style="1" customWidth="1"/>
    <col min="6" max="6" width="6.125" style="1" customWidth="1"/>
    <col min="7" max="13" width="6.125" style="12" customWidth="1"/>
    <col min="14" max="14" width="6.125" style="1" customWidth="1"/>
    <col min="15" max="17" width="6.125" style="12" customWidth="1"/>
    <col min="18" max="18" width="0.875" style="1" customWidth="1"/>
    <col min="19" max="16384" width="9" style="1"/>
  </cols>
  <sheetData>
    <row r="1" spans="2:21" ht="22.5" customHeight="1">
      <c r="B1" s="622" t="s">
        <v>63</v>
      </c>
      <c r="C1" s="622"/>
      <c r="D1" s="622"/>
      <c r="E1" s="622"/>
      <c r="F1" s="622"/>
      <c r="G1" s="622"/>
      <c r="H1" s="622"/>
      <c r="I1" s="622"/>
      <c r="J1" s="622"/>
      <c r="K1" s="622"/>
      <c r="L1" s="622"/>
      <c r="M1" s="622"/>
      <c r="N1" s="622"/>
      <c r="O1" s="622"/>
      <c r="P1" s="622"/>
      <c r="Q1" s="622"/>
    </row>
    <row r="2" spans="2:21">
      <c r="B2" s="2"/>
      <c r="C2" s="2"/>
      <c r="D2" s="3"/>
      <c r="E2" s="3"/>
      <c r="F2" s="3"/>
      <c r="G2" s="10"/>
      <c r="H2" s="10"/>
      <c r="I2" s="10"/>
      <c r="J2" s="10"/>
      <c r="K2" s="10"/>
      <c r="L2" s="10"/>
      <c r="M2" s="14"/>
      <c r="N2" s="2"/>
      <c r="O2" s="639" t="s">
        <v>19</v>
      </c>
      <c r="P2" s="639"/>
      <c r="Q2" s="639"/>
    </row>
    <row r="3" spans="2:21" ht="16.5" customHeight="1">
      <c r="B3" s="640" t="s">
        <v>14</v>
      </c>
      <c r="C3" s="641"/>
      <c r="D3" s="641"/>
      <c r="E3" s="641"/>
      <c r="F3" s="636" t="s">
        <v>41</v>
      </c>
      <c r="G3" s="637"/>
      <c r="H3" s="638"/>
      <c r="I3" s="636" t="s">
        <v>42</v>
      </c>
      <c r="J3" s="637"/>
      <c r="K3" s="638"/>
      <c r="L3" s="636" t="s">
        <v>43</v>
      </c>
      <c r="M3" s="637"/>
      <c r="N3" s="638"/>
      <c r="O3" s="636" t="s">
        <v>44</v>
      </c>
      <c r="P3" s="637"/>
      <c r="Q3" s="638"/>
    </row>
    <row r="4" spans="2:21" ht="16.5" customHeight="1">
      <c r="B4" s="642"/>
      <c r="C4" s="643"/>
      <c r="D4" s="643"/>
      <c r="E4" s="643"/>
      <c r="F4" s="4" t="s">
        <v>1</v>
      </c>
      <c r="G4" s="13" t="s">
        <v>2</v>
      </c>
      <c r="H4" s="15" t="s">
        <v>3</v>
      </c>
      <c r="I4" s="11" t="s">
        <v>1</v>
      </c>
      <c r="J4" s="13" t="s">
        <v>2</v>
      </c>
      <c r="K4" s="15" t="s">
        <v>3</v>
      </c>
      <c r="L4" s="11" t="s">
        <v>1</v>
      </c>
      <c r="M4" s="13" t="s">
        <v>2</v>
      </c>
      <c r="N4" s="5" t="s">
        <v>3</v>
      </c>
      <c r="O4" s="11" t="s">
        <v>1</v>
      </c>
      <c r="P4" s="13" t="s">
        <v>2</v>
      </c>
      <c r="Q4" s="15" t="s">
        <v>3</v>
      </c>
    </row>
    <row r="5" spans="2:21" ht="16.5" customHeight="1">
      <c r="B5" s="626" t="s">
        <v>4</v>
      </c>
      <c r="C5" s="627"/>
      <c r="D5" s="632" t="s">
        <v>0</v>
      </c>
      <c r="E5" s="633"/>
      <c r="F5" s="22" t="s">
        <v>52</v>
      </c>
      <c r="G5" s="26">
        <v>8.6999999999999993</v>
      </c>
      <c r="H5" s="22" t="s">
        <v>52</v>
      </c>
      <c r="I5" s="37">
        <v>47.1</v>
      </c>
      <c r="J5" s="26">
        <v>44.1</v>
      </c>
      <c r="K5" s="22">
        <v>50.2</v>
      </c>
      <c r="L5" s="40">
        <v>66.2</v>
      </c>
      <c r="M5" s="41">
        <v>61.6</v>
      </c>
      <c r="N5" s="45">
        <v>71</v>
      </c>
      <c r="O5" s="37">
        <v>71.599999999999994</v>
      </c>
      <c r="P5" s="26">
        <v>70.8</v>
      </c>
      <c r="Q5" s="45">
        <v>72.599999999999994</v>
      </c>
      <c r="S5" s="16"/>
      <c r="T5" s="16"/>
      <c r="U5" s="16"/>
    </row>
    <row r="6" spans="2:21" ht="16.5" customHeight="1">
      <c r="B6" s="628"/>
      <c r="C6" s="629"/>
      <c r="D6" s="634" t="s">
        <v>5</v>
      </c>
      <c r="E6" s="635"/>
      <c r="F6" s="23" t="s">
        <v>52</v>
      </c>
      <c r="G6" s="27">
        <v>6.9</v>
      </c>
      <c r="H6" s="28" t="s">
        <v>52</v>
      </c>
      <c r="I6" s="38">
        <v>16.399999999999999</v>
      </c>
      <c r="J6" s="27">
        <v>15.8</v>
      </c>
      <c r="K6" s="28">
        <v>17.100000000000001</v>
      </c>
      <c r="L6" s="23">
        <v>13</v>
      </c>
      <c r="M6" s="42">
        <v>13.7</v>
      </c>
      <c r="N6" s="28">
        <v>12.2</v>
      </c>
      <c r="O6" s="38">
        <v>10</v>
      </c>
      <c r="P6" s="27">
        <v>10.4</v>
      </c>
      <c r="Q6" s="28">
        <v>9.6</v>
      </c>
      <c r="S6" s="16"/>
      <c r="T6" s="16"/>
      <c r="U6" s="16"/>
    </row>
    <row r="7" spans="2:21" ht="16.5" customHeight="1">
      <c r="B7" s="628"/>
      <c r="C7" s="629"/>
      <c r="D7" s="634" t="s">
        <v>6</v>
      </c>
      <c r="E7" s="635"/>
      <c r="F7" s="24" t="s">
        <v>52</v>
      </c>
      <c r="G7" s="29">
        <v>1.5</v>
      </c>
      <c r="H7" s="30" t="s">
        <v>52</v>
      </c>
      <c r="I7" s="39">
        <v>15.8</v>
      </c>
      <c r="J7" s="29">
        <v>14.7</v>
      </c>
      <c r="K7" s="30">
        <v>16.899999999999999</v>
      </c>
      <c r="L7" s="24">
        <v>17.7</v>
      </c>
      <c r="M7" s="43">
        <v>16.100000000000001</v>
      </c>
      <c r="N7" s="30">
        <v>19.399999999999999</v>
      </c>
      <c r="O7" s="39">
        <v>14.6</v>
      </c>
      <c r="P7" s="29">
        <v>14.1</v>
      </c>
      <c r="Q7" s="30">
        <v>15.1</v>
      </c>
      <c r="S7" s="16"/>
      <c r="T7" s="16"/>
      <c r="U7" s="16"/>
    </row>
    <row r="8" spans="2:21" ht="16.5" customHeight="1">
      <c r="B8" s="630"/>
      <c r="C8" s="631"/>
      <c r="D8" s="600" t="s">
        <v>56</v>
      </c>
      <c r="E8" s="601"/>
      <c r="F8" s="25" t="s">
        <v>52</v>
      </c>
      <c r="G8" s="31">
        <v>0.4</v>
      </c>
      <c r="H8" s="32" t="s">
        <v>52</v>
      </c>
      <c r="I8" s="39">
        <v>14.8</v>
      </c>
      <c r="J8" s="31">
        <v>13.6</v>
      </c>
      <c r="K8" s="32">
        <v>16.100000000000001</v>
      </c>
      <c r="L8" s="24">
        <v>35.5</v>
      </c>
      <c r="M8" s="44">
        <v>31.8</v>
      </c>
      <c r="N8" s="32">
        <v>39.299999999999997</v>
      </c>
      <c r="O8" s="46">
        <v>47.1</v>
      </c>
      <c r="P8" s="31">
        <v>46.3</v>
      </c>
      <c r="Q8" s="32">
        <v>47.9</v>
      </c>
      <c r="S8" s="16"/>
      <c r="T8" s="16"/>
      <c r="U8" s="16"/>
    </row>
    <row r="9" spans="2:21" ht="16.5" customHeight="1">
      <c r="B9" s="623" t="s">
        <v>55</v>
      </c>
      <c r="C9" s="624"/>
      <c r="D9" s="624"/>
      <c r="E9" s="625"/>
      <c r="F9" s="47">
        <v>0.8</v>
      </c>
      <c r="G9" s="29">
        <v>1.6</v>
      </c>
      <c r="H9" s="51" t="s">
        <v>54</v>
      </c>
      <c r="I9" s="48">
        <v>4.7</v>
      </c>
      <c r="J9" s="49">
        <v>5</v>
      </c>
      <c r="K9" s="51">
        <v>4.5</v>
      </c>
      <c r="L9" s="47">
        <v>3</v>
      </c>
      <c r="M9" s="50">
        <v>3.8</v>
      </c>
      <c r="N9" s="51">
        <v>2.2999999999999998</v>
      </c>
      <c r="O9" s="48">
        <v>2</v>
      </c>
      <c r="P9" s="49">
        <v>2.5</v>
      </c>
      <c r="Q9" s="51">
        <v>1.5</v>
      </c>
      <c r="S9" s="16"/>
      <c r="T9" s="16"/>
      <c r="U9" s="16"/>
    </row>
    <row r="10" spans="2:21" ht="16.5" customHeight="1">
      <c r="B10" s="620" t="s">
        <v>45</v>
      </c>
      <c r="C10" s="621"/>
      <c r="D10" s="621"/>
      <c r="E10" s="644"/>
      <c r="F10" s="47" t="s">
        <v>53</v>
      </c>
      <c r="G10" s="49" t="s">
        <v>53</v>
      </c>
      <c r="H10" s="49" t="s">
        <v>53</v>
      </c>
      <c r="I10" s="48">
        <v>0.5</v>
      </c>
      <c r="J10" s="29">
        <v>0.3</v>
      </c>
      <c r="K10" s="51">
        <v>0.7</v>
      </c>
      <c r="L10" s="24">
        <v>0.3</v>
      </c>
      <c r="M10" s="50">
        <v>0.2</v>
      </c>
      <c r="N10" s="51">
        <v>0.5</v>
      </c>
      <c r="O10" s="39">
        <v>0.2</v>
      </c>
      <c r="P10" s="49">
        <v>0.3</v>
      </c>
      <c r="Q10" s="51">
        <v>0.1</v>
      </c>
      <c r="S10" s="16"/>
      <c r="T10" s="16"/>
      <c r="U10" s="16"/>
    </row>
    <row r="11" spans="2:21" ht="16.5" customHeight="1">
      <c r="B11" s="626" t="s">
        <v>7</v>
      </c>
      <c r="C11" s="627"/>
      <c r="D11" s="645" t="s">
        <v>8</v>
      </c>
      <c r="E11" s="646"/>
      <c r="F11" s="52">
        <v>0.5</v>
      </c>
      <c r="G11" s="29">
        <v>1</v>
      </c>
      <c r="H11" s="52" t="s">
        <v>65</v>
      </c>
      <c r="I11" s="39">
        <v>6.2</v>
      </c>
      <c r="J11" s="26">
        <v>5.7</v>
      </c>
      <c r="K11" s="22">
        <v>6.9</v>
      </c>
      <c r="L11" s="40">
        <v>4.4000000000000004</v>
      </c>
      <c r="M11" s="43">
        <v>6.1</v>
      </c>
      <c r="N11" s="30">
        <v>2.6</v>
      </c>
      <c r="O11" s="37">
        <v>1.7</v>
      </c>
      <c r="P11" s="29">
        <v>1.9</v>
      </c>
      <c r="Q11" s="45">
        <v>1.4</v>
      </c>
      <c r="S11" s="16"/>
      <c r="T11" s="16"/>
      <c r="U11" s="16"/>
    </row>
    <row r="12" spans="2:21" ht="16.5" customHeight="1">
      <c r="B12" s="628"/>
      <c r="C12" s="629"/>
      <c r="D12" s="610" t="s">
        <v>9</v>
      </c>
      <c r="E12" s="611"/>
      <c r="F12" s="22">
        <v>0.9</v>
      </c>
      <c r="G12" s="29">
        <v>1.7</v>
      </c>
      <c r="H12" s="22" t="s">
        <v>65</v>
      </c>
      <c r="I12" s="39">
        <v>17.5</v>
      </c>
      <c r="J12" s="29">
        <v>21.8</v>
      </c>
      <c r="K12" s="22">
        <v>13</v>
      </c>
      <c r="L12" s="24">
        <v>12.7</v>
      </c>
      <c r="M12" s="43">
        <v>14.5</v>
      </c>
      <c r="N12" s="30">
        <v>10.8</v>
      </c>
      <c r="O12" s="39">
        <v>4.0999999999999996</v>
      </c>
      <c r="P12" s="29">
        <v>4</v>
      </c>
      <c r="Q12" s="30">
        <v>4.0999999999999996</v>
      </c>
      <c r="S12" s="16"/>
      <c r="T12" s="16"/>
      <c r="U12" s="16"/>
    </row>
    <row r="13" spans="2:21" ht="16.5" customHeight="1">
      <c r="B13" s="630"/>
      <c r="C13" s="631"/>
      <c r="D13" s="600" t="s">
        <v>46</v>
      </c>
      <c r="E13" s="601"/>
      <c r="F13" s="25" t="s">
        <v>65</v>
      </c>
      <c r="G13" s="29" t="s">
        <v>54</v>
      </c>
      <c r="H13" s="32" t="s">
        <v>65</v>
      </c>
      <c r="I13" s="46">
        <v>0.8</v>
      </c>
      <c r="J13" s="31">
        <v>1</v>
      </c>
      <c r="K13" s="32">
        <v>0.7</v>
      </c>
      <c r="L13" s="25">
        <v>0.2</v>
      </c>
      <c r="M13" s="44">
        <v>0.2</v>
      </c>
      <c r="N13" s="32">
        <v>0.2</v>
      </c>
      <c r="O13" s="46">
        <v>0.2</v>
      </c>
      <c r="P13" s="31">
        <v>0.2</v>
      </c>
      <c r="Q13" s="32">
        <v>0.2</v>
      </c>
      <c r="S13" s="16"/>
      <c r="T13" s="16"/>
      <c r="U13" s="16"/>
    </row>
    <row r="14" spans="2:21" ht="16.5" customHeight="1">
      <c r="B14" s="666" t="s">
        <v>24</v>
      </c>
      <c r="C14" s="657" t="s">
        <v>25</v>
      </c>
      <c r="D14" s="632" t="s">
        <v>0</v>
      </c>
      <c r="E14" s="633"/>
      <c r="F14" s="53">
        <v>45.8</v>
      </c>
      <c r="G14" s="26">
        <v>47</v>
      </c>
      <c r="H14" s="55">
        <v>44.6</v>
      </c>
      <c r="I14" s="54">
        <v>50.5</v>
      </c>
      <c r="J14" s="26">
        <v>51.7</v>
      </c>
      <c r="K14" s="55">
        <v>49.3</v>
      </c>
      <c r="L14" s="40">
        <v>39.5</v>
      </c>
      <c r="M14" s="41">
        <v>37.6</v>
      </c>
      <c r="N14" s="45">
        <v>41.5</v>
      </c>
      <c r="O14" s="54">
        <v>48.8</v>
      </c>
      <c r="P14" s="26">
        <v>45.5</v>
      </c>
      <c r="Q14" s="45">
        <v>52.2</v>
      </c>
      <c r="S14" s="16"/>
      <c r="T14" s="16"/>
      <c r="U14" s="16"/>
    </row>
    <row r="15" spans="2:21" ht="16.5" customHeight="1">
      <c r="B15" s="667"/>
      <c r="C15" s="658"/>
      <c r="D15" s="610" t="s">
        <v>47</v>
      </c>
      <c r="E15" s="611"/>
      <c r="F15" s="22">
        <v>12.6</v>
      </c>
      <c r="G15" s="27">
        <v>13</v>
      </c>
      <c r="H15" s="28">
        <v>12.3</v>
      </c>
      <c r="I15" s="39">
        <v>23.2</v>
      </c>
      <c r="J15" s="27">
        <v>23.5</v>
      </c>
      <c r="K15" s="28">
        <v>22.9</v>
      </c>
      <c r="L15" s="23">
        <v>23.1</v>
      </c>
      <c r="M15" s="42">
        <v>21.8</v>
      </c>
      <c r="N15" s="28">
        <v>24.5</v>
      </c>
      <c r="O15" s="39">
        <v>29.5</v>
      </c>
      <c r="P15" s="27">
        <v>26</v>
      </c>
      <c r="Q15" s="28">
        <v>33.200000000000003</v>
      </c>
      <c r="S15" s="16"/>
      <c r="T15" s="16"/>
      <c r="U15" s="16"/>
    </row>
    <row r="16" spans="2:21" ht="16.5" customHeight="1">
      <c r="B16" s="667"/>
      <c r="C16" s="659"/>
      <c r="D16" s="600" t="s">
        <v>48</v>
      </c>
      <c r="E16" s="601"/>
      <c r="F16" s="25">
        <v>33.200000000000003</v>
      </c>
      <c r="G16" s="31">
        <v>34</v>
      </c>
      <c r="H16" s="32">
        <v>32.200000000000003</v>
      </c>
      <c r="I16" s="46">
        <v>27.3</v>
      </c>
      <c r="J16" s="31">
        <v>28.13</v>
      </c>
      <c r="K16" s="32">
        <v>26.4</v>
      </c>
      <c r="L16" s="24">
        <v>16.399999999999999</v>
      </c>
      <c r="M16" s="44">
        <v>15.8</v>
      </c>
      <c r="N16" s="32">
        <v>17</v>
      </c>
      <c r="O16" s="46">
        <v>19.3</v>
      </c>
      <c r="P16" s="31">
        <v>19.5</v>
      </c>
      <c r="Q16" s="32">
        <v>19</v>
      </c>
      <c r="S16" s="16"/>
      <c r="T16" s="16"/>
      <c r="U16" s="16"/>
    </row>
    <row r="17" spans="2:21" ht="16.5" customHeight="1">
      <c r="B17" s="667"/>
      <c r="C17" s="645" t="s">
        <v>26</v>
      </c>
      <c r="D17" s="656"/>
      <c r="E17" s="646"/>
      <c r="F17" s="22">
        <v>4.5999999999999996</v>
      </c>
      <c r="G17" s="26">
        <v>5</v>
      </c>
      <c r="H17" s="22">
        <v>4.3</v>
      </c>
      <c r="I17" s="39">
        <v>3.6</v>
      </c>
      <c r="J17" s="29">
        <v>3.6</v>
      </c>
      <c r="K17" s="22">
        <v>3.5</v>
      </c>
      <c r="L17" s="40">
        <v>3</v>
      </c>
      <c r="M17" s="41">
        <v>3</v>
      </c>
      <c r="N17" s="45">
        <v>3</v>
      </c>
      <c r="O17" s="39">
        <v>4.0999999999999996</v>
      </c>
      <c r="P17" s="29">
        <v>4.3</v>
      </c>
      <c r="Q17" s="45">
        <v>3.8</v>
      </c>
      <c r="S17" s="16"/>
      <c r="T17" s="16"/>
      <c r="U17" s="16"/>
    </row>
    <row r="18" spans="2:21" ht="16.5" customHeight="1">
      <c r="B18" s="668"/>
      <c r="C18" s="610" t="s">
        <v>27</v>
      </c>
      <c r="D18" s="665"/>
      <c r="E18" s="611"/>
      <c r="F18" s="22" t="s">
        <v>54</v>
      </c>
      <c r="G18" s="29" t="s">
        <v>54</v>
      </c>
      <c r="H18" s="22" t="s">
        <v>54</v>
      </c>
      <c r="I18" s="39">
        <v>0.3</v>
      </c>
      <c r="J18" s="29">
        <v>0.6</v>
      </c>
      <c r="K18" s="22">
        <v>0.1</v>
      </c>
      <c r="L18" s="24">
        <v>0.2</v>
      </c>
      <c r="M18" s="43">
        <v>0.2</v>
      </c>
      <c r="N18" s="30">
        <v>0.3</v>
      </c>
      <c r="O18" s="39">
        <v>0.3</v>
      </c>
      <c r="P18" s="29">
        <v>0.2</v>
      </c>
      <c r="Q18" s="30">
        <v>0.4</v>
      </c>
      <c r="S18" s="16"/>
      <c r="T18" s="16"/>
      <c r="U18" s="16"/>
    </row>
    <row r="19" spans="2:21" ht="16.5" customHeight="1">
      <c r="B19" s="668"/>
      <c r="C19" s="610" t="s">
        <v>28</v>
      </c>
      <c r="D19" s="665"/>
      <c r="E19" s="611"/>
      <c r="F19" s="22">
        <v>0.6</v>
      </c>
      <c r="G19" s="29">
        <v>0.6</v>
      </c>
      <c r="H19" s="22">
        <v>0.6</v>
      </c>
      <c r="I19" s="39">
        <v>2.7</v>
      </c>
      <c r="J19" s="29">
        <v>3.4</v>
      </c>
      <c r="K19" s="22">
        <v>2</v>
      </c>
      <c r="L19" s="24">
        <v>4</v>
      </c>
      <c r="M19" s="43">
        <v>5.2</v>
      </c>
      <c r="N19" s="30">
        <v>2.7</v>
      </c>
      <c r="O19" s="39">
        <v>4.3</v>
      </c>
      <c r="P19" s="29">
        <v>5.2</v>
      </c>
      <c r="Q19" s="30">
        <v>3.4</v>
      </c>
      <c r="S19" s="16"/>
      <c r="T19" s="16"/>
      <c r="U19" s="16"/>
    </row>
    <row r="20" spans="2:21" ht="16.5" customHeight="1">
      <c r="B20" s="668"/>
      <c r="C20" s="610" t="s">
        <v>29</v>
      </c>
      <c r="D20" s="665"/>
      <c r="E20" s="611"/>
      <c r="F20" s="22">
        <v>0.3</v>
      </c>
      <c r="G20" s="29">
        <v>0.6</v>
      </c>
      <c r="H20" s="22" t="s">
        <v>65</v>
      </c>
      <c r="I20" s="39">
        <v>1.9</v>
      </c>
      <c r="J20" s="29">
        <v>2.6</v>
      </c>
      <c r="K20" s="22">
        <v>1.2</v>
      </c>
      <c r="L20" s="24">
        <v>4.5</v>
      </c>
      <c r="M20" s="43">
        <v>5.7</v>
      </c>
      <c r="N20" s="30">
        <v>3.1</v>
      </c>
      <c r="O20" s="39">
        <v>4.2</v>
      </c>
      <c r="P20" s="29">
        <v>5.3</v>
      </c>
      <c r="Q20" s="30">
        <v>3.1</v>
      </c>
      <c r="S20" s="16"/>
      <c r="T20" s="16"/>
      <c r="U20" s="16"/>
    </row>
    <row r="21" spans="2:21" ht="16.5" customHeight="1">
      <c r="B21" s="669"/>
      <c r="C21" s="600" t="s">
        <v>30</v>
      </c>
      <c r="D21" s="647"/>
      <c r="E21" s="601"/>
      <c r="F21" s="25">
        <v>3.4</v>
      </c>
      <c r="G21" s="31">
        <v>3.7</v>
      </c>
      <c r="H21" s="56">
        <v>3</v>
      </c>
      <c r="I21" s="46">
        <v>11.6</v>
      </c>
      <c r="J21" s="31">
        <v>11.9</v>
      </c>
      <c r="K21" s="32">
        <v>11.3</v>
      </c>
      <c r="L21" s="25">
        <v>5.7</v>
      </c>
      <c r="M21" s="44">
        <v>6.5</v>
      </c>
      <c r="N21" s="32">
        <v>4.9000000000000004</v>
      </c>
      <c r="O21" s="46">
        <v>1</v>
      </c>
      <c r="P21" s="31">
        <v>1.1000000000000001</v>
      </c>
      <c r="Q21" s="32">
        <v>0.8</v>
      </c>
      <c r="S21" s="16"/>
      <c r="T21" s="16"/>
      <c r="U21" s="16"/>
    </row>
    <row r="22" spans="2:21" ht="16.5" customHeight="1">
      <c r="B22" s="615" t="s">
        <v>32</v>
      </c>
      <c r="C22" s="602" t="s">
        <v>31</v>
      </c>
      <c r="D22" s="612" t="s">
        <v>15</v>
      </c>
      <c r="E22" s="613"/>
      <c r="F22" s="57" t="s">
        <v>53</v>
      </c>
      <c r="G22" s="58" t="s">
        <v>53</v>
      </c>
      <c r="H22" s="59" t="s">
        <v>53</v>
      </c>
      <c r="I22" s="57" t="s">
        <v>53</v>
      </c>
      <c r="J22" s="58" t="s">
        <v>53</v>
      </c>
      <c r="K22" s="59" t="s">
        <v>53</v>
      </c>
      <c r="L22" s="72">
        <v>1</v>
      </c>
      <c r="M22" s="76">
        <v>0.9</v>
      </c>
      <c r="N22" s="80">
        <v>1</v>
      </c>
      <c r="O22" s="57" t="s">
        <v>53</v>
      </c>
      <c r="P22" s="58" t="s">
        <v>53</v>
      </c>
      <c r="Q22" s="67" t="s">
        <v>53</v>
      </c>
      <c r="S22" s="16"/>
      <c r="T22" s="16"/>
      <c r="U22" s="16"/>
    </row>
    <row r="23" spans="2:21" ht="16.5" customHeight="1">
      <c r="B23" s="615"/>
      <c r="C23" s="602"/>
      <c r="D23" s="600" t="s">
        <v>38</v>
      </c>
      <c r="E23" s="601"/>
      <c r="F23" s="60" t="s">
        <v>53</v>
      </c>
      <c r="G23" s="31" t="s">
        <v>53</v>
      </c>
      <c r="H23" s="56" t="s">
        <v>53</v>
      </c>
      <c r="I23" s="60" t="s">
        <v>53</v>
      </c>
      <c r="J23" s="31" t="s">
        <v>53</v>
      </c>
      <c r="K23" s="56" t="s">
        <v>53</v>
      </c>
      <c r="L23" s="73">
        <v>0</v>
      </c>
      <c r="M23" s="77">
        <v>0</v>
      </c>
      <c r="N23" s="81">
        <v>0</v>
      </c>
      <c r="O23" s="60" t="s">
        <v>53</v>
      </c>
      <c r="P23" s="31" t="s">
        <v>53</v>
      </c>
      <c r="Q23" s="68" t="s">
        <v>53</v>
      </c>
      <c r="S23" s="16"/>
      <c r="T23" s="16"/>
      <c r="U23" s="16"/>
    </row>
    <row r="24" spans="2:21" ht="28.5" customHeight="1">
      <c r="B24" s="615"/>
      <c r="C24" s="602"/>
      <c r="D24" s="607" t="s">
        <v>23</v>
      </c>
      <c r="E24" s="6" t="s">
        <v>20</v>
      </c>
      <c r="F24" s="61" t="s">
        <v>53</v>
      </c>
      <c r="G24" s="29" t="s">
        <v>53</v>
      </c>
      <c r="H24" s="22" t="s">
        <v>53</v>
      </c>
      <c r="I24" s="61" t="s">
        <v>53</v>
      </c>
      <c r="J24" s="29" t="s">
        <v>53</v>
      </c>
      <c r="K24" s="22" t="s">
        <v>53</v>
      </c>
      <c r="L24" s="24">
        <v>1</v>
      </c>
      <c r="M24" s="43">
        <v>0.9</v>
      </c>
      <c r="N24" s="45">
        <v>1</v>
      </c>
      <c r="O24" s="61" t="s">
        <v>53</v>
      </c>
      <c r="P24" s="29" t="s">
        <v>53</v>
      </c>
      <c r="Q24" s="69" t="s">
        <v>53</v>
      </c>
      <c r="S24" s="16"/>
      <c r="T24" s="16"/>
      <c r="U24" s="16"/>
    </row>
    <row r="25" spans="2:21" ht="28.5" customHeight="1">
      <c r="B25" s="615"/>
      <c r="C25" s="602"/>
      <c r="D25" s="608"/>
      <c r="E25" s="7" t="s">
        <v>21</v>
      </c>
      <c r="F25" s="62" t="s">
        <v>53</v>
      </c>
      <c r="G25" s="63" t="s">
        <v>53</v>
      </c>
      <c r="H25" s="64" t="s">
        <v>53</v>
      </c>
      <c r="I25" s="62" t="s">
        <v>53</v>
      </c>
      <c r="J25" s="63" t="s">
        <v>53</v>
      </c>
      <c r="K25" s="64" t="s">
        <v>53</v>
      </c>
      <c r="L25" s="74">
        <v>0.6</v>
      </c>
      <c r="M25" s="78">
        <v>0.6</v>
      </c>
      <c r="N25" s="82">
        <v>0.6</v>
      </c>
      <c r="O25" s="62" t="s">
        <v>53</v>
      </c>
      <c r="P25" s="63" t="s">
        <v>53</v>
      </c>
      <c r="Q25" s="70" t="s">
        <v>53</v>
      </c>
      <c r="S25" s="16"/>
      <c r="T25" s="16"/>
      <c r="U25" s="16"/>
    </row>
    <row r="26" spans="2:21" ht="28.5" customHeight="1">
      <c r="B26" s="616"/>
      <c r="C26" s="603"/>
      <c r="D26" s="609"/>
      <c r="E26" s="8" t="s">
        <v>22</v>
      </c>
      <c r="F26" s="60" t="s">
        <v>53</v>
      </c>
      <c r="G26" s="65" t="s">
        <v>53</v>
      </c>
      <c r="H26" s="66" t="s">
        <v>53</v>
      </c>
      <c r="I26" s="60" t="s">
        <v>53</v>
      </c>
      <c r="J26" s="65" t="s">
        <v>53</v>
      </c>
      <c r="K26" s="66" t="s">
        <v>53</v>
      </c>
      <c r="L26" s="75">
        <v>0.4</v>
      </c>
      <c r="M26" s="79">
        <v>0.3</v>
      </c>
      <c r="N26" s="83">
        <v>0.4</v>
      </c>
      <c r="O26" s="60" t="s">
        <v>53</v>
      </c>
      <c r="P26" s="65" t="s">
        <v>53</v>
      </c>
      <c r="Q26" s="71" t="s">
        <v>53</v>
      </c>
      <c r="S26" s="16"/>
      <c r="T26" s="16"/>
      <c r="U26" s="16"/>
    </row>
    <row r="27" spans="2:21" ht="16.5" customHeight="1">
      <c r="B27" s="660" t="s">
        <v>33</v>
      </c>
      <c r="C27" s="661"/>
      <c r="D27" s="661"/>
      <c r="E27" s="664"/>
      <c r="F27" s="47">
        <v>0.4</v>
      </c>
      <c r="G27" s="49">
        <v>0.4</v>
      </c>
      <c r="H27" s="51">
        <v>0.5</v>
      </c>
      <c r="I27" s="48">
        <v>4.2</v>
      </c>
      <c r="J27" s="49">
        <v>4.8</v>
      </c>
      <c r="K27" s="51">
        <v>3.5</v>
      </c>
      <c r="L27" s="47">
        <v>1.9</v>
      </c>
      <c r="M27" s="50">
        <v>2.2000000000000002</v>
      </c>
      <c r="N27" s="51">
        <v>1.7</v>
      </c>
      <c r="O27" s="48">
        <v>0.2</v>
      </c>
      <c r="P27" s="49">
        <v>0.2</v>
      </c>
      <c r="Q27" s="51">
        <v>0.1</v>
      </c>
      <c r="S27" s="16"/>
      <c r="T27" s="16"/>
      <c r="U27" s="16"/>
    </row>
    <row r="28" spans="2:21" ht="16.5" customHeight="1">
      <c r="B28" s="660" t="s">
        <v>64</v>
      </c>
      <c r="C28" s="661"/>
      <c r="D28" s="662"/>
      <c r="E28" s="663"/>
      <c r="F28" s="25">
        <v>0.1</v>
      </c>
      <c r="G28" s="49" t="s">
        <v>54</v>
      </c>
      <c r="H28" s="51">
        <v>0.1</v>
      </c>
      <c r="I28" s="46">
        <v>2.1</v>
      </c>
      <c r="J28" s="49">
        <v>2.1</v>
      </c>
      <c r="K28" s="51">
        <v>2.1</v>
      </c>
      <c r="L28" s="24">
        <v>2.6</v>
      </c>
      <c r="M28" s="50">
        <v>2.2999999999999998</v>
      </c>
      <c r="N28" s="32">
        <v>2.9</v>
      </c>
      <c r="O28" s="48">
        <v>0.8</v>
      </c>
      <c r="P28" s="49">
        <v>0.5</v>
      </c>
      <c r="Q28" s="51">
        <v>1.2</v>
      </c>
      <c r="S28" s="16"/>
      <c r="T28" s="16"/>
      <c r="U28" s="16"/>
    </row>
    <row r="29" spans="2:21" ht="16.5" customHeight="1">
      <c r="B29" s="648" t="s">
        <v>35</v>
      </c>
      <c r="C29" s="650" t="s">
        <v>34</v>
      </c>
      <c r="D29" s="652" t="s">
        <v>36</v>
      </c>
      <c r="E29" s="653"/>
      <c r="F29" s="52">
        <v>6.9</v>
      </c>
      <c r="G29" s="29" t="s">
        <v>66</v>
      </c>
      <c r="H29" s="52">
        <v>2.7</v>
      </c>
      <c r="I29" s="39">
        <v>1.5</v>
      </c>
      <c r="J29" s="29">
        <v>1.6</v>
      </c>
      <c r="K29" s="52">
        <v>1.3</v>
      </c>
      <c r="L29" s="40">
        <v>1.1000000000000001</v>
      </c>
      <c r="M29" s="41">
        <v>1.4</v>
      </c>
      <c r="N29" s="30">
        <v>0.8</v>
      </c>
      <c r="O29" s="39">
        <v>1.7</v>
      </c>
      <c r="P29" s="26">
        <v>2.1</v>
      </c>
      <c r="Q29" s="30">
        <v>1.3</v>
      </c>
      <c r="S29" s="16"/>
      <c r="T29" s="16"/>
      <c r="U29" s="16"/>
    </row>
    <row r="30" spans="2:21" ht="16.5" customHeight="1">
      <c r="B30" s="649"/>
      <c r="C30" s="651"/>
      <c r="D30" s="654" t="s">
        <v>37</v>
      </c>
      <c r="E30" s="655"/>
      <c r="F30" s="25">
        <v>1.4</v>
      </c>
      <c r="G30" s="31">
        <v>1.4</v>
      </c>
      <c r="H30" s="32">
        <v>1.4</v>
      </c>
      <c r="I30" s="46">
        <v>0.6</v>
      </c>
      <c r="J30" s="31">
        <v>0.6</v>
      </c>
      <c r="K30" s="32">
        <v>0.5</v>
      </c>
      <c r="L30" s="25">
        <v>0.5</v>
      </c>
      <c r="M30" s="44">
        <v>0.5</v>
      </c>
      <c r="N30" s="32">
        <v>0.5</v>
      </c>
      <c r="O30" s="39">
        <v>0.3</v>
      </c>
      <c r="P30" s="31">
        <v>0.4</v>
      </c>
      <c r="Q30" s="32">
        <v>0.2</v>
      </c>
      <c r="S30" s="16"/>
      <c r="T30" s="16"/>
      <c r="U30" s="16"/>
    </row>
    <row r="31" spans="2:21" ht="16.5" customHeight="1">
      <c r="B31" s="645" t="s">
        <v>57</v>
      </c>
      <c r="C31" s="656"/>
      <c r="D31" s="656"/>
      <c r="E31" s="646"/>
      <c r="F31" s="25" t="s">
        <v>53</v>
      </c>
      <c r="G31" s="49" t="s">
        <v>53</v>
      </c>
      <c r="H31" s="51" t="s">
        <v>53</v>
      </c>
      <c r="I31" s="48">
        <v>0</v>
      </c>
      <c r="J31" s="49">
        <v>0</v>
      </c>
      <c r="K31" s="51">
        <v>0</v>
      </c>
      <c r="L31" s="47">
        <v>0</v>
      </c>
      <c r="M31" s="50">
        <v>0</v>
      </c>
      <c r="N31" s="51">
        <v>0</v>
      </c>
      <c r="O31" s="48" t="s">
        <v>53</v>
      </c>
      <c r="P31" s="49" t="s">
        <v>53</v>
      </c>
      <c r="Q31" s="51" t="s">
        <v>53</v>
      </c>
      <c r="S31" s="16"/>
      <c r="T31" s="16"/>
      <c r="U31" s="16"/>
    </row>
    <row r="32" spans="2:21" ht="18" customHeight="1">
      <c r="B32" s="620" t="s">
        <v>49</v>
      </c>
      <c r="C32" s="621"/>
      <c r="D32" s="621"/>
      <c r="E32" s="644"/>
      <c r="F32" s="84" t="s">
        <v>53</v>
      </c>
      <c r="G32" s="26" t="s">
        <v>53</v>
      </c>
      <c r="H32" s="45" t="s">
        <v>53</v>
      </c>
      <c r="I32" s="37" t="s">
        <v>65</v>
      </c>
      <c r="J32" s="26" t="s">
        <v>54</v>
      </c>
      <c r="K32" s="55" t="s">
        <v>65</v>
      </c>
      <c r="L32" s="40" t="s">
        <v>65</v>
      </c>
      <c r="M32" s="41" t="s">
        <v>65</v>
      </c>
      <c r="N32" s="45" t="s">
        <v>65</v>
      </c>
      <c r="O32" s="85">
        <v>0</v>
      </c>
      <c r="P32" s="26">
        <v>0</v>
      </c>
      <c r="Q32" s="45" t="s">
        <v>65</v>
      </c>
      <c r="S32" s="16"/>
      <c r="T32" s="16"/>
      <c r="U32" s="16"/>
    </row>
    <row r="33" spans="2:21" ht="16.5" customHeight="1">
      <c r="B33" s="620" t="s">
        <v>58</v>
      </c>
      <c r="C33" s="621"/>
      <c r="D33" s="621"/>
      <c r="E33" s="644"/>
      <c r="F33" s="25">
        <v>0.7</v>
      </c>
      <c r="G33" s="49">
        <v>0.6</v>
      </c>
      <c r="H33" s="51">
        <v>0.9</v>
      </c>
      <c r="I33" s="48">
        <v>0.2</v>
      </c>
      <c r="J33" s="49">
        <v>0.3</v>
      </c>
      <c r="K33" s="51">
        <v>0.2</v>
      </c>
      <c r="L33" s="47">
        <v>0.2</v>
      </c>
      <c r="M33" s="50">
        <v>0.2</v>
      </c>
      <c r="N33" s="51">
        <v>0.3</v>
      </c>
      <c r="O33" s="48">
        <v>0.4</v>
      </c>
      <c r="P33" s="49">
        <v>0.4</v>
      </c>
      <c r="Q33" s="51">
        <v>0.3</v>
      </c>
      <c r="S33" s="16"/>
      <c r="T33" s="16"/>
      <c r="U33" s="16"/>
    </row>
    <row r="34" spans="2:21" ht="16.5" customHeight="1">
      <c r="B34" s="620" t="s">
        <v>50</v>
      </c>
      <c r="C34" s="621"/>
      <c r="D34" s="621"/>
      <c r="E34" s="644"/>
      <c r="F34" s="25" t="s">
        <v>53</v>
      </c>
      <c r="G34" s="49" t="s">
        <v>53</v>
      </c>
      <c r="H34" s="51" t="s">
        <v>53</v>
      </c>
      <c r="I34" s="48">
        <v>1.3</v>
      </c>
      <c r="J34" s="49">
        <v>1.7</v>
      </c>
      <c r="K34" s="51">
        <v>0.9</v>
      </c>
      <c r="L34" s="47">
        <v>3.2</v>
      </c>
      <c r="M34" s="50">
        <v>3.1</v>
      </c>
      <c r="N34" s="51">
        <v>3.2</v>
      </c>
      <c r="O34" s="48">
        <v>1.5</v>
      </c>
      <c r="P34" s="49">
        <v>1.7</v>
      </c>
      <c r="Q34" s="51">
        <v>1.2</v>
      </c>
      <c r="S34" s="16"/>
      <c r="T34" s="16"/>
      <c r="U34" s="16"/>
    </row>
    <row r="35" spans="2:21" ht="16.5" customHeight="1">
      <c r="B35" s="620" t="s">
        <v>16</v>
      </c>
      <c r="C35" s="621"/>
      <c r="D35" s="621"/>
      <c r="E35" s="644"/>
      <c r="F35" s="52" t="s">
        <v>65</v>
      </c>
      <c r="G35" s="49" t="s">
        <v>65</v>
      </c>
      <c r="H35" s="51" t="s">
        <v>65</v>
      </c>
      <c r="I35" s="48">
        <v>1</v>
      </c>
      <c r="J35" s="49">
        <v>0.8</v>
      </c>
      <c r="K35" s="51">
        <v>1.3</v>
      </c>
      <c r="L35" s="47">
        <v>3.4</v>
      </c>
      <c r="M35" s="50">
        <v>4.2</v>
      </c>
      <c r="N35" s="51">
        <v>2.5</v>
      </c>
      <c r="O35" s="48">
        <v>1.8</v>
      </c>
      <c r="P35" s="49">
        <v>1.9</v>
      </c>
      <c r="Q35" s="51">
        <v>1.6</v>
      </c>
      <c r="S35" s="16"/>
      <c r="T35" s="16"/>
      <c r="U35" s="16"/>
    </row>
    <row r="36" spans="2:21" ht="16.5" customHeight="1">
      <c r="B36" s="620" t="s">
        <v>17</v>
      </c>
      <c r="C36" s="621"/>
      <c r="D36" s="621"/>
      <c r="E36" s="621"/>
      <c r="F36" s="47" t="s">
        <v>53</v>
      </c>
      <c r="G36" s="49" t="s">
        <v>53</v>
      </c>
      <c r="H36" s="51" t="s">
        <v>53</v>
      </c>
      <c r="I36" s="48">
        <v>0</v>
      </c>
      <c r="J36" s="49">
        <v>0.1</v>
      </c>
      <c r="K36" s="51">
        <v>0</v>
      </c>
      <c r="L36" s="47">
        <v>0.2</v>
      </c>
      <c r="M36" s="50">
        <v>0.3</v>
      </c>
      <c r="N36" s="51">
        <v>0.2</v>
      </c>
      <c r="O36" s="48">
        <v>0.2</v>
      </c>
      <c r="P36" s="49">
        <v>0.3</v>
      </c>
      <c r="Q36" s="51">
        <v>0.2</v>
      </c>
      <c r="S36" s="16"/>
      <c r="T36" s="16"/>
      <c r="U36" s="16"/>
    </row>
    <row r="37" spans="2:21" ht="16.5" customHeight="1">
      <c r="B37" s="617" t="s">
        <v>40</v>
      </c>
      <c r="C37" s="604" t="s">
        <v>39</v>
      </c>
      <c r="D37" s="645" t="s">
        <v>10</v>
      </c>
      <c r="E37" s="646"/>
      <c r="F37" s="52">
        <v>1.7</v>
      </c>
      <c r="G37" s="29">
        <v>1.4</v>
      </c>
      <c r="H37" s="52">
        <v>2</v>
      </c>
      <c r="I37" s="39">
        <v>1.5</v>
      </c>
      <c r="J37" s="29">
        <v>1.8</v>
      </c>
      <c r="K37" s="52">
        <v>1.2</v>
      </c>
      <c r="L37" s="24">
        <v>0.9</v>
      </c>
      <c r="M37" s="43">
        <v>1.2</v>
      </c>
      <c r="N37" s="30">
        <v>0.6</v>
      </c>
      <c r="O37" s="39">
        <v>0.9</v>
      </c>
      <c r="P37" s="29">
        <v>0.9</v>
      </c>
      <c r="Q37" s="30">
        <v>0.9</v>
      </c>
      <c r="S37" s="16"/>
      <c r="T37" s="16"/>
      <c r="U37" s="16"/>
    </row>
    <row r="38" spans="2:21" ht="16.5" customHeight="1">
      <c r="B38" s="618"/>
      <c r="C38" s="605"/>
      <c r="D38" s="610" t="s">
        <v>11</v>
      </c>
      <c r="E38" s="611"/>
      <c r="F38" s="52" t="s">
        <v>54</v>
      </c>
      <c r="G38" s="29" t="s">
        <v>54</v>
      </c>
      <c r="H38" s="52" t="s">
        <v>65</v>
      </c>
      <c r="I38" s="39">
        <v>0.1</v>
      </c>
      <c r="J38" s="29">
        <v>0.2</v>
      </c>
      <c r="K38" s="52">
        <v>0.1</v>
      </c>
      <c r="L38" s="24">
        <v>0.2</v>
      </c>
      <c r="M38" s="43">
        <v>0.2</v>
      </c>
      <c r="N38" s="30">
        <v>0.1</v>
      </c>
      <c r="O38" s="39">
        <v>0.2</v>
      </c>
      <c r="P38" s="29">
        <v>0.2</v>
      </c>
      <c r="Q38" s="30">
        <v>0.1</v>
      </c>
      <c r="S38" s="16"/>
      <c r="T38" s="16"/>
      <c r="U38" s="16"/>
    </row>
    <row r="39" spans="2:21" ht="16.5" customHeight="1">
      <c r="B39" s="618"/>
      <c r="C39" s="605"/>
      <c r="D39" s="610" t="s">
        <v>12</v>
      </c>
      <c r="E39" s="611"/>
      <c r="F39" s="52">
        <v>0.1</v>
      </c>
      <c r="G39" s="29">
        <v>0.2</v>
      </c>
      <c r="H39" s="52" t="s">
        <v>54</v>
      </c>
      <c r="I39" s="39">
        <v>0.4</v>
      </c>
      <c r="J39" s="29">
        <v>0.6</v>
      </c>
      <c r="K39" s="52">
        <v>0.1</v>
      </c>
      <c r="L39" s="24">
        <v>0.1</v>
      </c>
      <c r="M39" s="43">
        <v>0.1</v>
      </c>
      <c r="N39" s="30">
        <v>0</v>
      </c>
      <c r="O39" s="39">
        <v>0</v>
      </c>
      <c r="P39" s="29">
        <v>0</v>
      </c>
      <c r="Q39" s="30">
        <v>0.1</v>
      </c>
      <c r="S39" s="16"/>
      <c r="T39" s="16"/>
      <c r="U39" s="16"/>
    </row>
    <row r="40" spans="2:21" ht="16.5" customHeight="1">
      <c r="B40" s="619"/>
      <c r="C40" s="606"/>
      <c r="D40" s="600" t="s">
        <v>13</v>
      </c>
      <c r="E40" s="601"/>
      <c r="F40" s="52">
        <v>1.5</v>
      </c>
      <c r="G40" s="31">
        <v>1.7</v>
      </c>
      <c r="H40" s="52">
        <v>1.3</v>
      </c>
      <c r="I40" s="46">
        <v>4.7</v>
      </c>
      <c r="J40" s="29">
        <v>5.7</v>
      </c>
      <c r="K40" s="52">
        <v>3.7</v>
      </c>
      <c r="L40" s="24">
        <v>3.5</v>
      </c>
      <c r="M40" s="43">
        <v>4</v>
      </c>
      <c r="N40" s="30">
        <v>3</v>
      </c>
      <c r="O40" s="46">
        <v>4.2</v>
      </c>
      <c r="P40" s="31">
        <v>4</v>
      </c>
      <c r="Q40" s="32">
        <v>4.3</v>
      </c>
      <c r="S40" s="16"/>
      <c r="T40" s="16"/>
      <c r="U40" s="16"/>
    </row>
    <row r="41" spans="2:21" ht="4.5" customHeight="1">
      <c r="B41" s="614"/>
      <c r="C41" s="614"/>
      <c r="D41" s="614"/>
      <c r="E41" s="614"/>
      <c r="F41" s="614"/>
      <c r="G41" s="614"/>
      <c r="H41" s="614"/>
      <c r="I41" s="614"/>
      <c r="J41" s="614"/>
      <c r="K41" s="614"/>
      <c r="L41" s="614"/>
      <c r="M41" s="614"/>
      <c r="N41" s="614"/>
      <c r="O41" s="614"/>
      <c r="P41" s="614"/>
      <c r="Q41" s="614"/>
    </row>
    <row r="42" spans="2:21" s="9" customFormat="1" ht="14.25" customHeight="1">
      <c r="B42" s="33" t="s">
        <v>18</v>
      </c>
      <c r="C42" s="599" t="s">
        <v>51</v>
      </c>
      <c r="D42" s="599"/>
      <c r="E42" s="599"/>
      <c r="F42" s="599"/>
      <c r="G42" s="599"/>
      <c r="H42" s="599"/>
      <c r="I42" s="599"/>
      <c r="J42" s="599"/>
      <c r="K42" s="599"/>
      <c r="L42" s="599"/>
      <c r="M42" s="599"/>
      <c r="N42" s="599"/>
      <c r="O42" s="599"/>
      <c r="P42" s="599"/>
      <c r="Q42" s="599"/>
    </row>
    <row r="43" spans="2:21" s="9" customFormat="1" ht="14.25" customHeight="1">
      <c r="C43" s="34" t="s">
        <v>59</v>
      </c>
      <c r="D43" s="35"/>
      <c r="E43" s="35"/>
      <c r="F43" s="35"/>
      <c r="G43" s="36"/>
      <c r="H43" s="36"/>
      <c r="I43" s="36"/>
      <c r="J43" s="36"/>
      <c r="K43" s="36"/>
      <c r="L43" s="36"/>
      <c r="M43" s="36"/>
      <c r="N43" s="35"/>
      <c r="O43" s="36"/>
      <c r="P43" s="36"/>
      <c r="Q43" s="36"/>
    </row>
    <row r="44" spans="2:21" s="9" customFormat="1" ht="14.25" customHeight="1">
      <c r="B44" s="17"/>
      <c r="C44" s="34" t="s">
        <v>60</v>
      </c>
      <c r="D44" s="18"/>
      <c r="E44" s="18"/>
      <c r="F44" s="18"/>
      <c r="G44" s="19"/>
      <c r="H44" s="19"/>
      <c r="I44" s="19"/>
      <c r="J44" s="19"/>
      <c r="K44" s="19"/>
      <c r="L44" s="19"/>
      <c r="M44" s="19"/>
      <c r="N44" s="18"/>
      <c r="O44" s="19"/>
      <c r="P44" s="19"/>
      <c r="Q44" s="19"/>
    </row>
    <row r="45" spans="2:21">
      <c r="B45" s="20"/>
      <c r="C45" s="9" t="s">
        <v>61</v>
      </c>
      <c r="D45" s="20"/>
      <c r="E45" s="20"/>
      <c r="F45" s="20"/>
      <c r="G45" s="21"/>
      <c r="H45" s="21"/>
      <c r="I45" s="21"/>
      <c r="J45" s="21"/>
      <c r="K45" s="21"/>
      <c r="L45" s="21"/>
      <c r="M45" s="21"/>
      <c r="N45" s="20"/>
      <c r="O45" s="21"/>
      <c r="P45" s="21"/>
      <c r="Q45" s="21"/>
    </row>
    <row r="46" spans="2:21">
      <c r="B46" s="20"/>
      <c r="C46" s="9" t="s">
        <v>62</v>
      </c>
      <c r="D46" s="17"/>
      <c r="E46" s="20"/>
      <c r="F46" s="20"/>
      <c r="G46" s="21"/>
      <c r="H46" s="21"/>
      <c r="I46" s="21"/>
      <c r="J46" s="21"/>
      <c r="K46" s="21"/>
      <c r="L46" s="21"/>
      <c r="M46" s="21"/>
      <c r="N46" s="20"/>
      <c r="O46" s="21"/>
      <c r="P46" s="21"/>
      <c r="Q46" s="21"/>
    </row>
    <row r="47" spans="2:21">
      <c r="B47" s="20"/>
      <c r="C47" s="20"/>
      <c r="D47" s="20"/>
      <c r="E47" s="20"/>
      <c r="F47" s="20"/>
      <c r="G47" s="21"/>
      <c r="H47" s="21"/>
      <c r="I47" s="21"/>
      <c r="J47" s="21"/>
      <c r="K47" s="21"/>
      <c r="L47" s="21"/>
      <c r="M47" s="21"/>
      <c r="N47" s="20"/>
      <c r="O47" s="21"/>
      <c r="P47" s="21"/>
      <c r="Q47" s="21"/>
    </row>
    <row r="48" spans="2:21">
      <c r="B48" s="20"/>
      <c r="C48" s="20"/>
      <c r="D48" s="20"/>
      <c r="E48" s="20"/>
      <c r="F48" s="20"/>
      <c r="G48" s="21"/>
      <c r="H48" s="21"/>
      <c r="I48" s="21"/>
      <c r="J48" s="21"/>
      <c r="K48" s="21"/>
      <c r="L48" s="21"/>
      <c r="M48" s="21"/>
      <c r="N48" s="20"/>
      <c r="O48" s="21"/>
      <c r="P48" s="21"/>
      <c r="Q48" s="21"/>
    </row>
  </sheetData>
  <mergeCells count="53">
    <mergeCell ref="B14:B21"/>
    <mergeCell ref="B33:E33"/>
    <mergeCell ref="B34:E34"/>
    <mergeCell ref="B31:E31"/>
    <mergeCell ref="B35:E35"/>
    <mergeCell ref="B32:E32"/>
    <mergeCell ref="D12:E12"/>
    <mergeCell ref="D13:E13"/>
    <mergeCell ref="C20:E20"/>
    <mergeCell ref="C18:E18"/>
    <mergeCell ref="C19:E19"/>
    <mergeCell ref="D16:E16"/>
    <mergeCell ref="B10:E10"/>
    <mergeCell ref="D37:E37"/>
    <mergeCell ref="D38:E38"/>
    <mergeCell ref="C21:E21"/>
    <mergeCell ref="D11:E11"/>
    <mergeCell ref="B29:B30"/>
    <mergeCell ref="C29:C30"/>
    <mergeCell ref="D29:E29"/>
    <mergeCell ref="D30:E30"/>
    <mergeCell ref="C17:E17"/>
    <mergeCell ref="C14:C16"/>
    <mergeCell ref="D14:E14"/>
    <mergeCell ref="D15:E15"/>
    <mergeCell ref="B28:E28"/>
    <mergeCell ref="B27:E27"/>
    <mergeCell ref="B11:C13"/>
    <mergeCell ref="B1:Q1"/>
    <mergeCell ref="B9:E9"/>
    <mergeCell ref="B5:C8"/>
    <mergeCell ref="D5:E5"/>
    <mergeCell ref="D6:E6"/>
    <mergeCell ref="O3:Q3"/>
    <mergeCell ref="O2:Q2"/>
    <mergeCell ref="B3:E4"/>
    <mergeCell ref="F3:H3"/>
    <mergeCell ref="I3:K3"/>
    <mergeCell ref="L3:N3"/>
    <mergeCell ref="D7:E7"/>
    <mergeCell ref="D8:E8"/>
    <mergeCell ref="C42:Q42"/>
    <mergeCell ref="D40:E40"/>
    <mergeCell ref="C22:C26"/>
    <mergeCell ref="C37:C40"/>
    <mergeCell ref="D24:D26"/>
    <mergeCell ref="D39:E39"/>
    <mergeCell ref="D22:E22"/>
    <mergeCell ref="B41:Q41"/>
    <mergeCell ref="B22:B26"/>
    <mergeCell ref="D23:E23"/>
    <mergeCell ref="B37:B40"/>
    <mergeCell ref="B36:E36"/>
  </mergeCells>
  <phoneticPr fontId="1"/>
  <pageMargins left="0.59055118110236227" right="0.19685039370078741" top="0.78740157480314965" bottom="0.59055118110236227" header="0" footer="0"/>
  <pageSetup paperSize="9" scale="8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1"/>
  <sheetViews>
    <sheetView showGridLines="0" zoomScale="115" zoomScaleNormal="115" zoomScaleSheetLayoutView="100" workbookViewId="0">
      <selection activeCell="B2" sqref="B2"/>
    </sheetView>
  </sheetViews>
  <sheetFormatPr defaultRowHeight="13.5"/>
  <cols>
    <col min="1" max="1" width="0.875" style="1" customWidth="1"/>
    <col min="2" max="2" width="3.375" style="1" customWidth="1"/>
    <col min="3" max="3" width="6.75" style="1" customWidth="1"/>
    <col min="4" max="4" width="3.375" style="1" customWidth="1"/>
    <col min="5" max="5" width="11" style="1" customWidth="1"/>
    <col min="6" max="6" width="27.625" style="1" customWidth="1"/>
    <col min="7" max="9" width="27.625" style="12" customWidth="1"/>
    <col min="10" max="10" width="0.875" style="1" customWidth="1"/>
    <col min="11" max="16384" width="9" style="1"/>
  </cols>
  <sheetData>
    <row r="1" spans="2:13" ht="22.5" customHeight="1">
      <c r="B1" s="622" t="s">
        <v>159</v>
      </c>
      <c r="C1" s="622"/>
      <c r="D1" s="622"/>
      <c r="E1" s="622"/>
      <c r="F1" s="622"/>
      <c r="G1" s="622"/>
      <c r="H1" s="622"/>
      <c r="I1" s="622"/>
    </row>
    <row r="2" spans="2:13">
      <c r="B2" s="2"/>
      <c r="C2" s="2"/>
      <c r="D2" s="3"/>
      <c r="E2" s="3"/>
      <c r="F2" s="3"/>
      <c r="G2" s="10"/>
      <c r="H2" s="10"/>
      <c r="I2" s="86"/>
    </row>
    <row r="3" spans="2:13" ht="38.25" customHeight="1">
      <c r="B3" s="671" t="s">
        <v>14</v>
      </c>
      <c r="C3" s="671"/>
      <c r="D3" s="671"/>
      <c r="E3" s="671"/>
      <c r="F3" s="438" t="s">
        <v>41</v>
      </c>
      <c r="G3" s="438" t="s">
        <v>42</v>
      </c>
      <c r="H3" s="438" t="s">
        <v>43</v>
      </c>
      <c r="I3" s="438" t="s">
        <v>44</v>
      </c>
    </row>
    <row r="4" spans="2:13" ht="21.95" customHeight="1">
      <c r="B4" s="670" t="s">
        <v>160</v>
      </c>
      <c r="C4" s="670"/>
      <c r="D4" s="670"/>
      <c r="E4" s="670"/>
      <c r="F4" s="439"/>
      <c r="G4" s="440"/>
      <c r="H4" s="440"/>
      <c r="I4" s="440" t="s">
        <v>161</v>
      </c>
    </row>
    <row r="5" spans="2:13" ht="21.95" customHeight="1">
      <c r="B5" s="670" t="s">
        <v>162</v>
      </c>
      <c r="C5" s="670"/>
      <c r="D5" s="670"/>
      <c r="E5" s="670"/>
      <c r="F5" s="439"/>
      <c r="G5" s="440"/>
      <c r="H5" s="440" t="s">
        <v>161</v>
      </c>
      <c r="I5" s="440"/>
    </row>
    <row r="6" spans="2:13" ht="21.95" customHeight="1">
      <c r="B6" s="670" t="s">
        <v>163</v>
      </c>
      <c r="C6" s="670"/>
      <c r="D6" s="670"/>
      <c r="E6" s="670"/>
      <c r="F6" s="439"/>
      <c r="G6" s="440" t="s">
        <v>164</v>
      </c>
      <c r="H6" s="440"/>
      <c r="I6" s="440"/>
    </row>
    <row r="7" spans="2:13" ht="21.95" customHeight="1">
      <c r="B7" s="670" t="s">
        <v>165</v>
      </c>
      <c r="C7" s="670"/>
      <c r="D7" s="670"/>
      <c r="E7" s="670"/>
      <c r="F7" s="439" t="s">
        <v>166</v>
      </c>
      <c r="G7" s="440" t="s">
        <v>161</v>
      </c>
      <c r="H7" s="440"/>
      <c r="I7" s="440" t="s">
        <v>167</v>
      </c>
    </row>
    <row r="8" spans="2:13" ht="21.95" customHeight="1">
      <c r="B8" s="670" t="s">
        <v>168</v>
      </c>
      <c r="C8" s="670"/>
      <c r="D8" s="670"/>
      <c r="E8" s="670"/>
      <c r="F8" s="439"/>
      <c r="G8" s="440"/>
      <c r="H8" s="440" t="s">
        <v>167</v>
      </c>
      <c r="I8" s="440"/>
    </row>
    <row r="9" spans="2:13" ht="21.95" customHeight="1">
      <c r="B9" s="670" t="s">
        <v>169</v>
      </c>
      <c r="C9" s="670"/>
      <c r="D9" s="670"/>
      <c r="E9" s="670"/>
      <c r="F9" s="439"/>
      <c r="G9" s="440"/>
      <c r="H9" s="440"/>
      <c r="I9" s="440"/>
    </row>
    <row r="10" spans="2:13" ht="35.25" customHeight="1">
      <c r="B10" s="670" t="s">
        <v>170</v>
      </c>
      <c r="C10" s="670"/>
      <c r="D10" s="670"/>
      <c r="E10" s="670"/>
      <c r="F10" s="439"/>
      <c r="G10" s="441" t="s">
        <v>171</v>
      </c>
      <c r="H10" s="440" t="s">
        <v>172</v>
      </c>
      <c r="I10" s="440"/>
    </row>
    <row r="11" spans="2:13" ht="21.95" customHeight="1">
      <c r="B11" s="672" t="s">
        <v>173</v>
      </c>
      <c r="C11" s="672"/>
      <c r="D11" s="670" t="s">
        <v>174</v>
      </c>
      <c r="E11" s="670"/>
      <c r="F11" s="442"/>
      <c r="G11" s="442"/>
      <c r="H11" s="442"/>
      <c r="I11" s="442"/>
      <c r="K11" s="16"/>
      <c r="L11" s="16"/>
      <c r="M11" s="16"/>
    </row>
    <row r="12" spans="2:13" ht="21.95" customHeight="1">
      <c r="B12" s="672"/>
      <c r="C12" s="672"/>
      <c r="D12" s="670" t="s">
        <v>175</v>
      </c>
      <c r="E12" s="670"/>
      <c r="F12" s="442" t="s">
        <v>176</v>
      </c>
      <c r="G12" s="442" t="s">
        <v>177</v>
      </c>
      <c r="H12" s="442"/>
      <c r="I12" s="442"/>
      <c r="K12" s="16"/>
      <c r="L12" s="16"/>
      <c r="M12" s="16"/>
    </row>
    <row r="13" spans="2:13" ht="94.5" customHeight="1">
      <c r="B13" s="672"/>
      <c r="C13" s="672"/>
      <c r="D13" s="670" t="s">
        <v>178</v>
      </c>
      <c r="E13" s="670"/>
      <c r="F13" s="443" t="s">
        <v>179</v>
      </c>
      <c r="G13" s="443" t="s">
        <v>180</v>
      </c>
      <c r="H13" s="443" t="s">
        <v>181</v>
      </c>
      <c r="I13" s="443" t="s">
        <v>182</v>
      </c>
      <c r="K13" s="16"/>
      <c r="L13" s="16"/>
      <c r="M13" s="16"/>
    </row>
    <row r="14" spans="2:13" ht="84" customHeight="1">
      <c r="B14" s="672"/>
      <c r="C14" s="672"/>
      <c r="D14" s="670" t="s">
        <v>183</v>
      </c>
      <c r="E14" s="670"/>
      <c r="F14" s="442" t="s">
        <v>184</v>
      </c>
      <c r="G14" s="443" t="s">
        <v>185</v>
      </c>
      <c r="H14" s="443" t="s">
        <v>186</v>
      </c>
      <c r="I14" s="443" t="s">
        <v>187</v>
      </c>
      <c r="K14" s="16"/>
      <c r="L14" s="16"/>
      <c r="M14" s="16"/>
    </row>
    <row r="15" spans="2:13" ht="75.75" customHeight="1">
      <c r="B15" s="672"/>
      <c r="C15" s="672"/>
      <c r="D15" s="670" t="s">
        <v>188</v>
      </c>
      <c r="E15" s="670"/>
      <c r="F15" s="443" t="s">
        <v>189</v>
      </c>
      <c r="G15" s="443" t="s">
        <v>190</v>
      </c>
      <c r="H15" s="443" t="s">
        <v>191</v>
      </c>
      <c r="I15" s="443" t="s">
        <v>192</v>
      </c>
      <c r="K15" s="16"/>
      <c r="L15" s="16"/>
      <c r="M15" s="16"/>
    </row>
    <row r="16" spans="2:13" ht="75.75" customHeight="1">
      <c r="B16" s="672" t="s">
        <v>193</v>
      </c>
      <c r="C16" s="672"/>
      <c r="D16" s="670" t="s">
        <v>194</v>
      </c>
      <c r="E16" s="670"/>
      <c r="F16" s="444" t="s">
        <v>195</v>
      </c>
      <c r="G16" s="445" t="s">
        <v>196</v>
      </c>
      <c r="H16" s="443" t="s">
        <v>197</v>
      </c>
      <c r="I16" s="443" t="s">
        <v>198</v>
      </c>
      <c r="K16" s="16"/>
      <c r="L16" s="16"/>
      <c r="M16" s="16"/>
    </row>
    <row r="17" spans="2:13" ht="109.5" customHeight="1">
      <c r="B17" s="672"/>
      <c r="C17" s="672"/>
      <c r="D17" s="670" t="s">
        <v>199</v>
      </c>
      <c r="E17" s="670"/>
      <c r="F17" s="443" t="s">
        <v>200</v>
      </c>
      <c r="G17" s="443" t="s">
        <v>201</v>
      </c>
      <c r="H17" s="443" t="s">
        <v>202</v>
      </c>
      <c r="I17" s="443" t="s">
        <v>203</v>
      </c>
      <c r="K17" s="16"/>
      <c r="L17" s="16"/>
      <c r="M17" s="16"/>
    </row>
    <row r="18" spans="2:13" ht="35.25" customHeight="1">
      <c r="B18" s="670" t="s">
        <v>204</v>
      </c>
      <c r="C18" s="670"/>
      <c r="D18" s="670"/>
      <c r="E18" s="670"/>
      <c r="F18" s="442"/>
      <c r="G18" s="442" t="s">
        <v>205</v>
      </c>
      <c r="H18" s="442"/>
      <c r="I18" s="443" t="s">
        <v>206</v>
      </c>
      <c r="K18" s="16"/>
      <c r="L18" s="16"/>
      <c r="M18" s="16"/>
    </row>
    <row r="19" spans="2:13" ht="4.5" customHeight="1">
      <c r="B19" s="614"/>
      <c r="C19" s="614"/>
      <c r="D19" s="614"/>
      <c r="E19" s="614"/>
      <c r="F19" s="614"/>
      <c r="G19" s="614"/>
      <c r="H19" s="614"/>
      <c r="I19" s="614"/>
    </row>
    <row r="20" spans="2:13" s="9" customFormat="1" ht="18" customHeight="1">
      <c r="B20" s="446" t="s">
        <v>18</v>
      </c>
      <c r="C20" s="673" t="s">
        <v>51</v>
      </c>
      <c r="D20" s="673"/>
      <c r="E20" s="673"/>
      <c r="F20" s="673"/>
      <c r="G20" s="673"/>
      <c r="H20" s="673"/>
      <c r="I20" s="673"/>
    </row>
    <row r="21" spans="2:13" s="9" customFormat="1" ht="18" customHeight="1">
      <c r="B21" s="447"/>
      <c r="C21" s="448" t="s">
        <v>59</v>
      </c>
      <c r="D21" s="449"/>
      <c r="E21" s="449"/>
      <c r="F21" s="449"/>
      <c r="G21" s="450"/>
      <c r="H21" s="450"/>
      <c r="I21" s="450"/>
    </row>
    <row r="22" spans="2:13" s="9" customFormat="1" ht="18" customHeight="1">
      <c r="B22" s="451"/>
      <c r="C22" s="673" t="s" ph="1">
        <v>207</v>
      </c>
      <c r="D22" s="673" ph="1"/>
      <c r="E22" s="673" ph="1"/>
      <c r="F22" s="673" ph="1"/>
      <c r="G22" s="673" ph="1"/>
      <c r="H22" s="673" ph="1"/>
      <c r="I22" s="673" ph="1"/>
    </row>
    <row r="23" spans="2:13" ht="18" customHeight="1">
      <c r="B23" s="451"/>
      <c r="C23" s="673" t="s" ph="1">
        <v>208</v>
      </c>
      <c r="D23" s="673" ph="1"/>
      <c r="E23" s="673" ph="1"/>
      <c r="F23" s="673" ph="1"/>
      <c r="G23" s="673" ph="1"/>
      <c r="H23" s="673" ph="1"/>
      <c r="I23" s="673" ph="1"/>
    </row>
    <row r="24" spans="2:13" ht="18" customHeight="1">
      <c r="B24" s="451"/>
      <c r="C24" s="448" t="s">
        <v>209</v>
      </c>
      <c r="D24" s="446" ph="1"/>
      <c r="E24" s="446" ph="1"/>
      <c r="F24" s="446" ph="1"/>
      <c r="G24" s="446" ph="1"/>
      <c r="H24" s="446" ph="1"/>
      <c r="I24" s="446" ph="1"/>
    </row>
    <row r="25" spans="2:13" ht="18" customHeight="1">
      <c r="B25" s="451"/>
      <c r="C25" s="673" t="s">
        <v>210</v>
      </c>
      <c r="D25" s="673"/>
      <c r="E25" s="673"/>
      <c r="F25" s="673"/>
      <c r="G25" s="673"/>
      <c r="H25" s="673"/>
      <c r="I25" s="673"/>
    </row>
    <row r="26" spans="2:13" ht="18" customHeight="1">
      <c r="B26" s="451"/>
      <c r="C26" s="673" t="s">
        <v>211</v>
      </c>
      <c r="D26" s="673"/>
      <c r="E26" s="673"/>
      <c r="F26" s="673"/>
      <c r="G26" s="673"/>
      <c r="H26" s="673"/>
      <c r="I26" s="673"/>
    </row>
    <row r="27" spans="2:13" ht="18" customHeight="1">
      <c r="B27" s="451"/>
      <c r="C27" s="446" t="s">
        <v>212</v>
      </c>
      <c r="D27" s="446"/>
      <c r="E27" s="446"/>
      <c r="F27" s="446"/>
      <c r="G27" s="446"/>
      <c r="H27" s="446"/>
      <c r="I27" s="446"/>
    </row>
    <row r="28" spans="2:13" ht="18" customHeight="1">
      <c r="B28" s="451"/>
      <c r="C28" s="448" t="s">
        <v>213</v>
      </c>
      <c r="D28" s="446"/>
      <c r="E28" s="446"/>
      <c r="F28" s="446"/>
      <c r="G28" s="446"/>
      <c r="H28" s="446"/>
      <c r="I28" s="446"/>
    </row>
    <row r="29" spans="2:13" ht="18" customHeight="1">
      <c r="B29" s="451"/>
      <c r="C29" s="446" t="s">
        <v>214</v>
      </c>
      <c r="D29" s="446"/>
      <c r="E29" s="446"/>
      <c r="F29" s="446"/>
      <c r="G29" s="446"/>
      <c r="H29" s="446"/>
      <c r="I29" s="446"/>
    </row>
    <row r="30" spans="2:13" ht="15.95" customHeight="1">
      <c r="B30" s="20"/>
      <c r="C30" s="87"/>
      <c r="D30" s="87"/>
      <c r="E30" s="87"/>
      <c r="F30" s="87"/>
      <c r="G30" s="87"/>
      <c r="H30" s="87"/>
      <c r="I30" s="87"/>
    </row>
    <row r="31" spans="2:13" ht="15.95" customHeight="1">
      <c r="B31" s="20"/>
      <c r="C31" s="20"/>
      <c r="D31" s="20"/>
      <c r="E31" s="20"/>
      <c r="F31" s="20"/>
      <c r="G31" s="21"/>
      <c r="H31" s="21"/>
      <c r="I31" s="21"/>
    </row>
  </sheetData>
  <mergeCells count="25">
    <mergeCell ref="C22:I22"/>
    <mergeCell ref="C23:I23"/>
    <mergeCell ref="C25:I25"/>
    <mergeCell ref="C26:I26"/>
    <mergeCell ref="B16:C17"/>
    <mergeCell ref="D16:E16"/>
    <mergeCell ref="D17:E17"/>
    <mergeCell ref="B18:E18"/>
    <mergeCell ref="B19:I19"/>
    <mergeCell ref="C20:I20"/>
    <mergeCell ref="B8:E8"/>
    <mergeCell ref="B9:E9"/>
    <mergeCell ref="B10:E10"/>
    <mergeCell ref="B11:C15"/>
    <mergeCell ref="D11:E11"/>
    <mergeCell ref="D12:E12"/>
    <mergeCell ref="D13:E13"/>
    <mergeCell ref="D14:E14"/>
    <mergeCell ref="D15:E15"/>
    <mergeCell ref="B7:E7"/>
    <mergeCell ref="B1:I1"/>
    <mergeCell ref="B3:E3"/>
    <mergeCell ref="B4:E4"/>
    <mergeCell ref="B5:E5"/>
    <mergeCell ref="B6:E6"/>
  </mergeCells>
  <phoneticPr fontId="1"/>
  <pageMargins left="0.59055118110236227" right="0.19685039370078741" top="0.78740157480314965" bottom="0.59055118110236227" header="0" footer="0"/>
  <pageSetup paperSize="9" scale="6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W40"/>
  <sheetViews>
    <sheetView showGridLines="0" view="pageBreakPreview" zoomScaleNormal="100" zoomScaleSheetLayoutView="100" workbookViewId="0">
      <pane ySplit="3" topLeftCell="A4" activePane="bottomLeft" state="frozen"/>
      <selection pane="bottomLeft" activeCell="B2" sqref="B2"/>
    </sheetView>
  </sheetViews>
  <sheetFormatPr defaultColWidth="6.5" defaultRowHeight="13.5"/>
  <cols>
    <col min="1" max="1" width="1" style="453" customWidth="1"/>
    <col min="2" max="2" width="4.5" style="453" customWidth="1"/>
    <col min="3" max="3" width="15.625" style="453" customWidth="1"/>
    <col min="4" max="12" width="8.125" style="453" customWidth="1"/>
    <col min="13" max="13" width="1.375" style="453" customWidth="1"/>
    <col min="14" max="16" width="6.5" style="453"/>
    <col min="17" max="18" width="6.625" style="453" bestFit="1" customWidth="1"/>
    <col min="19" max="19" width="6.75" style="453" bestFit="1" customWidth="1"/>
    <col min="20" max="23" width="6.625" style="453" bestFit="1" customWidth="1"/>
    <col min="24" max="16384" width="6.5" style="453"/>
  </cols>
  <sheetData>
    <row r="1" spans="2:23" ht="23.25" customHeight="1">
      <c r="B1" s="679" t="s">
        <v>247</v>
      </c>
      <c r="C1" s="679"/>
      <c r="D1" s="679"/>
      <c r="E1" s="679"/>
      <c r="F1" s="679"/>
      <c r="G1" s="679"/>
      <c r="H1" s="679"/>
      <c r="I1" s="679"/>
      <c r="J1" s="679"/>
      <c r="K1" s="679"/>
      <c r="L1" s="679"/>
      <c r="M1" s="452"/>
    </row>
    <row r="2" spans="2:23" s="456" customFormat="1" ht="13.5" customHeight="1">
      <c r="B2" s="454"/>
      <c r="C2" s="454"/>
      <c r="D2" s="454"/>
      <c r="E2" s="454"/>
      <c r="F2" s="454"/>
      <c r="G2" s="454"/>
      <c r="H2" s="454"/>
      <c r="I2" s="454"/>
      <c r="J2" s="454"/>
      <c r="K2" s="680" t="s">
        <v>215</v>
      </c>
      <c r="L2" s="680"/>
      <c r="M2" s="455"/>
    </row>
    <row r="3" spans="2:23" s="456" customFormat="1" ht="61.5" customHeight="1">
      <c r="B3" s="681" t="s">
        <v>216</v>
      </c>
      <c r="C3" s="682"/>
      <c r="D3" s="457" t="s">
        <v>217</v>
      </c>
      <c r="E3" s="458" t="s">
        <v>218</v>
      </c>
      <c r="F3" s="459" t="s">
        <v>219</v>
      </c>
      <c r="G3" s="459" t="s">
        <v>220</v>
      </c>
      <c r="H3" s="459" t="s">
        <v>221</v>
      </c>
      <c r="I3" s="459" t="s">
        <v>222</v>
      </c>
      <c r="J3" s="460" t="s">
        <v>223</v>
      </c>
      <c r="K3" s="459" t="s">
        <v>224</v>
      </c>
      <c r="L3" s="461" t="s">
        <v>225</v>
      </c>
      <c r="M3" s="462"/>
      <c r="N3" s="463"/>
      <c r="O3" s="464"/>
      <c r="P3" s="464"/>
      <c r="Q3" s="464"/>
      <c r="R3" s="464"/>
      <c r="S3" s="464"/>
      <c r="T3" s="464"/>
      <c r="U3" s="464"/>
      <c r="V3" s="464"/>
    </row>
    <row r="4" spans="2:23" s="456" customFormat="1" ht="15" customHeight="1">
      <c r="B4" s="674" t="s">
        <v>226</v>
      </c>
      <c r="C4" s="465" t="s">
        <v>227</v>
      </c>
      <c r="D4" s="466" t="s">
        <v>228</v>
      </c>
      <c r="E4" s="467">
        <v>2</v>
      </c>
      <c r="F4" s="467">
        <v>5.5</v>
      </c>
      <c r="G4" s="467">
        <v>0.7</v>
      </c>
      <c r="H4" s="468">
        <v>49.5</v>
      </c>
      <c r="I4" s="467">
        <v>1.9</v>
      </c>
      <c r="J4" s="467" t="s">
        <v>229</v>
      </c>
      <c r="K4" s="467" t="s">
        <v>230</v>
      </c>
      <c r="L4" s="469">
        <v>1.8</v>
      </c>
      <c r="M4" s="462"/>
    </row>
    <row r="5" spans="2:23" s="456" customFormat="1" ht="15" customHeight="1">
      <c r="B5" s="675"/>
      <c r="C5" s="470" t="s">
        <v>231</v>
      </c>
      <c r="D5" s="471" t="s">
        <v>228</v>
      </c>
      <c r="E5" s="472" t="s">
        <v>232</v>
      </c>
      <c r="F5" s="473">
        <v>1.7</v>
      </c>
      <c r="G5" s="473">
        <v>0.4</v>
      </c>
      <c r="H5" s="473">
        <v>50.5</v>
      </c>
      <c r="I5" s="473">
        <v>1.4</v>
      </c>
      <c r="J5" s="472" t="s">
        <v>229</v>
      </c>
      <c r="K5" s="472" t="s">
        <v>230</v>
      </c>
      <c r="L5" s="474">
        <v>0.8</v>
      </c>
      <c r="M5" s="462"/>
      <c r="P5" s="475"/>
      <c r="Q5" s="475"/>
      <c r="R5" s="475"/>
      <c r="S5" s="475"/>
      <c r="T5" s="475"/>
      <c r="U5" s="475"/>
      <c r="V5" s="475"/>
      <c r="W5" s="475"/>
    </row>
    <row r="6" spans="2:23" s="456" customFormat="1" ht="15" customHeight="1">
      <c r="B6" s="675"/>
      <c r="C6" s="470" t="s">
        <v>233</v>
      </c>
      <c r="D6" s="471" t="s">
        <v>228</v>
      </c>
      <c r="E6" s="473">
        <v>2.1</v>
      </c>
      <c r="F6" s="473">
        <v>1.7</v>
      </c>
      <c r="G6" s="473">
        <v>0.7</v>
      </c>
      <c r="H6" s="473">
        <v>56.8</v>
      </c>
      <c r="I6" s="473">
        <v>1.3</v>
      </c>
      <c r="J6" s="472" t="s">
        <v>229</v>
      </c>
      <c r="K6" s="472">
        <v>1.6</v>
      </c>
      <c r="L6" s="476">
        <v>2</v>
      </c>
      <c r="M6" s="462"/>
      <c r="P6" s="475"/>
      <c r="Q6" s="475"/>
      <c r="R6" s="475"/>
      <c r="S6" s="475"/>
      <c r="T6" s="475"/>
      <c r="U6" s="475"/>
      <c r="V6" s="475"/>
      <c r="W6" s="475"/>
    </row>
    <row r="7" spans="2:23" s="456" customFormat="1" ht="15" customHeight="1">
      <c r="B7" s="675"/>
      <c r="C7" s="470" t="s">
        <v>234</v>
      </c>
      <c r="D7" s="471">
        <v>26.5</v>
      </c>
      <c r="E7" s="473">
        <v>0.6</v>
      </c>
      <c r="F7" s="473">
        <v>2</v>
      </c>
      <c r="G7" s="473">
        <v>0.8</v>
      </c>
      <c r="H7" s="473">
        <v>46.2</v>
      </c>
      <c r="I7" s="477">
        <v>2.2999999999999998</v>
      </c>
      <c r="J7" s="472" t="s">
        <v>229</v>
      </c>
      <c r="K7" s="477">
        <v>0.3</v>
      </c>
      <c r="L7" s="476">
        <v>1.5</v>
      </c>
      <c r="M7" s="462"/>
      <c r="P7" s="475"/>
      <c r="Q7" s="475"/>
      <c r="R7" s="475"/>
      <c r="S7" s="475"/>
      <c r="T7" s="475"/>
      <c r="U7" s="475"/>
      <c r="V7" s="475"/>
      <c r="W7" s="475"/>
    </row>
    <row r="8" spans="2:23" s="456" customFormat="1" ht="15" customHeight="1">
      <c r="B8" s="675"/>
      <c r="C8" s="470" t="s">
        <v>235</v>
      </c>
      <c r="D8" s="471" t="s">
        <v>228</v>
      </c>
      <c r="E8" s="477">
        <v>5.2</v>
      </c>
      <c r="F8" s="473">
        <v>0.5</v>
      </c>
      <c r="G8" s="473">
        <v>0.2</v>
      </c>
      <c r="H8" s="473">
        <v>41.4</v>
      </c>
      <c r="I8" s="472">
        <v>1.9</v>
      </c>
      <c r="J8" s="472" t="s">
        <v>229</v>
      </c>
      <c r="K8" s="478">
        <v>0.9</v>
      </c>
      <c r="L8" s="479">
        <v>4.5999999999999996</v>
      </c>
      <c r="M8" s="462"/>
      <c r="P8" s="475"/>
      <c r="Q8" s="475"/>
      <c r="R8" s="475"/>
      <c r="S8" s="475"/>
      <c r="T8" s="475"/>
      <c r="U8" s="475"/>
      <c r="V8" s="475"/>
      <c r="W8" s="475"/>
    </row>
    <row r="9" spans="2:23" s="456" customFormat="1" ht="15" customHeight="1">
      <c r="B9" s="675"/>
      <c r="C9" s="480" t="s">
        <v>236</v>
      </c>
      <c r="D9" s="481" t="s">
        <v>228</v>
      </c>
      <c r="E9" s="482">
        <v>0.5</v>
      </c>
      <c r="F9" s="483">
        <v>0.9</v>
      </c>
      <c r="G9" s="484" t="s">
        <v>237</v>
      </c>
      <c r="H9" s="483">
        <v>45.8</v>
      </c>
      <c r="I9" s="484">
        <v>6.9</v>
      </c>
      <c r="J9" s="484" t="s">
        <v>229</v>
      </c>
      <c r="K9" s="477" t="s">
        <v>237</v>
      </c>
      <c r="L9" s="485">
        <v>1.7</v>
      </c>
      <c r="M9" s="462"/>
      <c r="P9" s="475"/>
    </row>
    <row r="10" spans="2:23" s="456" customFormat="1" ht="15" customHeight="1">
      <c r="B10" s="676"/>
      <c r="C10" s="486" t="s">
        <v>238</v>
      </c>
      <c r="D10" s="487">
        <v>27.9</v>
      </c>
      <c r="E10" s="488">
        <v>1.97</v>
      </c>
      <c r="F10" s="489">
        <v>2.38</v>
      </c>
      <c r="G10" s="489">
        <v>1.04</v>
      </c>
      <c r="H10" s="489">
        <v>30.34</v>
      </c>
      <c r="I10" s="488">
        <v>1.9</v>
      </c>
      <c r="J10" s="490" t="s">
        <v>229</v>
      </c>
      <c r="K10" s="488">
        <v>1</v>
      </c>
      <c r="L10" s="491">
        <v>1.64</v>
      </c>
      <c r="M10" s="462"/>
    </row>
    <row r="11" spans="2:23" s="456" customFormat="1" ht="15" customHeight="1">
      <c r="B11" s="674" t="s">
        <v>239</v>
      </c>
      <c r="C11" s="465" t="s">
        <v>227</v>
      </c>
      <c r="D11" s="466">
        <v>42.4</v>
      </c>
      <c r="E11" s="467">
        <v>5.0999999999999996</v>
      </c>
      <c r="F11" s="467">
        <v>16.100000000000001</v>
      </c>
      <c r="G11" s="467">
        <v>1.3</v>
      </c>
      <c r="H11" s="468">
        <v>68.8</v>
      </c>
      <c r="I11" s="467">
        <v>1.7</v>
      </c>
      <c r="J11" s="467">
        <v>2.2999999999999998</v>
      </c>
      <c r="K11" s="467">
        <v>0.8</v>
      </c>
      <c r="L11" s="492">
        <v>2.2000000000000002</v>
      </c>
      <c r="M11" s="462"/>
    </row>
    <row r="12" spans="2:23" s="456" customFormat="1" ht="15" customHeight="1">
      <c r="B12" s="675"/>
      <c r="C12" s="470" t="s">
        <v>231</v>
      </c>
      <c r="D12" s="471">
        <v>45.8</v>
      </c>
      <c r="E12" s="473">
        <v>5.7</v>
      </c>
      <c r="F12" s="473">
        <v>19.100000000000001</v>
      </c>
      <c r="G12" s="473">
        <v>1.4</v>
      </c>
      <c r="H12" s="473">
        <v>62.4</v>
      </c>
      <c r="I12" s="473">
        <v>1.3</v>
      </c>
      <c r="J12" s="472">
        <v>2</v>
      </c>
      <c r="K12" s="473">
        <v>1.1000000000000001</v>
      </c>
      <c r="L12" s="474">
        <v>1.9</v>
      </c>
      <c r="M12" s="462"/>
    </row>
    <row r="13" spans="2:23" s="456" customFormat="1" ht="15" customHeight="1">
      <c r="B13" s="675"/>
      <c r="C13" s="470" t="s">
        <v>233</v>
      </c>
      <c r="D13" s="471">
        <v>44.2</v>
      </c>
      <c r="E13" s="473">
        <v>4.9000000000000004</v>
      </c>
      <c r="F13" s="473">
        <v>16.3</v>
      </c>
      <c r="G13" s="473">
        <v>1</v>
      </c>
      <c r="H13" s="473">
        <v>60.2</v>
      </c>
      <c r="I13" s="472">
        <v>1.7</v>
      </c>
      <c r="J13" s="472">
        <v>1.3</v>
      </c>
      <c r="K13" s="472">
        <v>1.1000000000000001</v>
      </c>
      <c r="L13" s="476">
        <v>2.1</v>
      </c>
      <c r="M13" s="462"/>
    </row>
    <row r="14" spans="2:23" s="456" customFormat="1" ht="15" customHeight="1">
      <c r="B14" s="675"/>
      <c r="C14" s="470" t="s">
        <v>234</v>
      </c>
      <c r="D14" s="471">
        <v>46.2</v>
      </c>
      <c r="E14" s="473">
        <v>5.6</v>
      </c>
      <c r="F14" s="473">
        <v>20.399999999999999</v>
      </c>
      <c r="G14" s="473">
        <v>1.6</v>
      </c>
      <c r="H14" s="473">
        <v>57.5</v>
      </c>
      <c r="I14" s="477">
        <v>2.2000000000000002</v>
      </c>
      <c r="J14" s="472">
        <v>1.5</v>
      </c>
      <c r="K14" s="477">
        <v>0.6</v>
      </c>
      <c r="L14" s="476">
        <v>2.4</v>
      </c>
      <c r="M14" s="462"/>
    </row>
    <row r="15" spans="2:23" s="456" customFormat="1" ht="15" customHeight="1">
      <c r="B15" s="675"/>
      <c r="C15" s="470" t="s">
        <v>235</v>
      </c>
      <c r="D15" s="471">
        <v>46.2</v>
      </c>
      <c r="E15" s="473">
        <v>5.5</v>
      </c>
      <c r="F15" s="473">
        <v>15.5</v>
      </c>
      <c r="G15" s="473">
        <v>0.7</v>
      </c>
      <c r="H15" s="473">
        <v>54.9</v>
      </c>
      <c r="I15" s="477">
        <v>1.4</v>
      </c>
      <c r="J15" s="472">
        <v>2.6</v>
      </c>
      <c r="K15" s="477">
        <v>0.7</v>
      </c>
      <c r="L15" s="479">
        <v>1.8</v>
      </c>
      <c r="M15" s="462"/>
    </row>
    <row r="16" spans="2:23" s="456" customFormat="1" ht="15" customHeight="1">
      <c r="B16" s="675"/>
      <c r="C16" s="480" t="s">
        <v>236</v>
      </c>
      <c r="D16" s="481">
        <v>47.1</v>
      </c>
      <c r="E16" s="483">
        <v>6.2</v>
      </c>
      <c r="F16" s="483">
        <v>17.5</v>
      </c>
      <c r="G16" s="483">
        <v>0.8</v>
      </c>
      <c r="H16" s="483">
        <v>50.5</v>
      </c>
      <c r="I16" s="482">
        <v>1.5</v>
      </c>
      <c r="J16" s="484">
        <v>1.3</v>
      </c>
      <c r="K16" s="482">
        <v>1</v>
      </c>
      <c r="L16" s="485">
        <v>1.5</v>
      </c>
      <c r="M16" s="462"/>
    </row>
    <row r="17" spans="2:13" s="456" customFormat="1" ht="15" customHeight="1">
      <c r="B17" s="676"/>
      <c r="C17" s="486" t="s">
        <v>238</v>
      </c>
      <c r="D17" s="487">
        <v>37.5</v>
      </c>
      <c r="E17" s="489">
        <v>6.14</v>
      </c>
      <c r="F17" s="489">
        <v>11.02</v>
      </c>
      <c r="G17" s="489">
        <v>0.96</v>
      </c>
      <c r="H17" s="489">
        <v>40.21</v>
      </c>
      <c r="I17" s="488">
        <v>3.18</v>
      </c>
      <c r="J17" s="490">
        <v>2.52</v>
      </c>
      <c r="K17" s="488">
        <v>0.93</v>
      </c>
      <c r="L17" s="491">
        <v>3.31</v>
      </c>
      <c r="M17" s="462"/>
    </row>
    <row r="18" spans="2:13" s="456" customFormat="1" ht="15" customHeight="1">
      <c r="B18" s="674" t="s">
        <v>240</v>
      </c>
      <c r="C18" s="465" t="s">
        <v>227</v>
      </c>
      <c r="D18" s="466">
        <v>65.5</v>
      </c>
      <c r="E18" s="467">
        <v>3.1</v>
      </c>
      <c r="F18" s="467">
        <v>16.8</v>
      </c>
      <c r="G18" s="467">
        <v>0.5</v>
      </c>
      <c r="H18" s="468">
        <v>62.5</v>
      </c>
      <c r="I18" s="467">
        <v>1.9</v>
      </c>
      <c r="J18" s="467">
        <v>2.7</v>
      </c>
      <c r="K18" s="467">
        <v>2.2999999999999998</v>
      </c>
      <c r="L18" s="492">
        <v>2.1</v>
      </c>
      <c r="M18" s="462"/>
    </row>
    <row r="19" spans="2:13" s="456" customFormat="1" ht="15" customHeight="1">
      <c r="B19" s="675"/>
      <c r="C19" s="470" t="s">
        <v>231</v>
      </c>
      <c r="D19" s="471">
        <v>63.7</v>
      </c>
      <c r="E19" s="473">
        <v>3.7</v>
      </c>
      <c r="F19" s="473">
        <v>12.5</v>
      </c>
      <c r="G19" s="473">
        <v>0.5</v>
      </c>
      <c r="H19" s="473">
        <v>49.5</v>
      </c>
      <c r="I19" s="473">
        <v>1.3</v>
      </c>
      <c r="J19" s="472">
        <v>1.8</v>
      </c>
      <c r="K19" s="473">
        <v>2.6</v>
      </c>
      <c r="L19" s="474">
        <v>0.9</v>
      </c>
      <c r="M19" s="462"/>
    </row>
    <row r="20" spans="2:13" s="456" customFormat="1" ht="15" customHeight="1">
      <c r="B20" s="675"/>
      <c r="C20" s="470" t="s">
        <v>233</v>
      </c>
      <c r="D20" s="471">
        <v>67.8</v>
      </c>
      <c r="E20" s="473">
        <v>4.8</v>
      </c>
      <c r="F20" s="473">
        <v>17.8</v>
      </c>
      <c r="G20" s="473">
        <v>1</v>
      </c>
      <c r="H20" s="473">
        <v>49.2</v>
      </c>
      <c r="I20" s="472">
        <v>1.2</v>
      </c>
      <c r="J20" s="472">
        <v>2.1</v>
      </c>
      <c r="K20" s="472">
        <v>2.7</v>
      </c>
      <c r="L20" s="476">
        <v>1.4</v>
      </c>
      <c r="M20" s="462"/>
    </row>
    <row r="21" spans="2:13" s="456" customFormat="1" ht="15" customHeight="1">
      <c r="B21" s="675"/>
      <c r="C21" s="470" t="s">
        <v>234</v>
      </c>
      <c r="D21" s="471">
        <v>64.400000000000006</v>
      </c>
      <c r="E21" s="473">
        <v>4.4000000000000004</v>
      </c>
      <c r="F21" s="473">
        <v>17.5</v>
      </c>
      <c r="G21" s="473">
        <v>0.4</v>
      </c>
      <c r="H21" s="473">
        <v>45.7</v>
      </c>
      <c r="I21" s="477">
        <v>1.3</v>
      </c>
      <c r="J21" s="472">
        <v>1.9</v>
      </c>
      <c r="K21" s="477">
        <v>2.4</v>
      </c>
      <c r="L21" s="476">
        <v>1.4</v>
      </c>
      <c r="M21" s="462"/>
    </row>
    <row r="22" spans="2:13" s="456" customFormat="1" ht="15" customHeight="1">
      <c r="B22" s="675"/>
      <c r="C22" s="470" t="s">
        <v>235</v>
      </c>
      <c r="D22" s="471">
        <v>66.5</v>
      </c>
      <c r="E22" s="473">
        <v>4.4000000000000004</v>
      </c>
      <c r="F22" s="473">
        <v>16.2</v>
      </c>
      <c r="G22" s="473">
        <v>0.4</v>
      </c>
      <c r="H22" s="473">
        <v>45.7</v>
      </c>
      <c r="I22" s="477">
        <v>1.1000000000000001</v>
      </c>
      <c r="J22" s="472">
        <v>2.5</v>
      </c>
      <c r="K22" s="477">
        <v>1.6</v>
      </c>
      <c r="L22" s="479">
        <v>0.9</v>
      </c>
      <c r="M22" s="462"/>
    </row>
    <row r="23" spans="2:13" s="494" customFormat="1" ht="15" customHeight="1">
      <c r="B23" s="675"/>
      <c r="C23" s="480" t="s">
        <v>236</v>
      </c>
      <c r="D23" s="481">
        <v>66.2</v>
      </c>
      <c r="E23" s="483">
        <v>4.4000000000000004</v>
      </c>
      <c r="F23" s="483">
        <v>12.7</v>
      </c>
      <c r="G23" s="483">
        <v>0.2</v>
      </c>
      <c r="H23" s="483">
        <v>39.5</v>
      </c>
      <c r="I23" s="482">
        <v>1.1000000000000001</v>
      </c>
      <c r="J23" s="484">
        <v>3.2</v>
      </c>
      <c r="K23" s="482">
        <v>3.4</v>
      </c>
      <c r="L23" s="485">
        <v>0.9</v>
      </c>
      <c r="M23" s="493"/>
    </row>
    <row r="24" spans="2:13" s="456" customFormat="1" ht="15" customHeight="1">
      <c r="B24" s="676"/>
      <c r="C24" s="486" t="s">
        <v>238</v>
      </c>
      <c r="D24" s="487">
        <v>58.29</v>
      </c>
      <c r="E24" s="489">
        <v>5.01</v>
      </c>
      <c r="F24" s="489">
        <v>10.210000000000001</v>
      </c>
      <c r="G24" s="489">
        <v>0.45</v>
      </c>
      <c r="H24" s="489">
        <v>32.159999999999997</v>
      </c>
      <c r="I24" s="488">
        <v>2.86</v>
      </c>
      <c r="J24" s="490">
        <v>3.33</v>
      </c>
      <c r="K24" s="488">
        <v>3.25</v>
      </c>
      <c r="L24" s="491">
        <v>2.59</v>
      </c>
      <c r="M24" s="462"/>
    </row>
    <row r="25" spans="2:13" s="456" customFormat="1" ht="15" customHeight="1">
      <c r="B25" s="674" t="s">
        <v>241</v>
      </c>
      <c r="C25" s="465" t="s">
        <v>227</v>
      </c>
      <c r="D25" s="466" t="s">
        <v>228</v>
      </c>
      <c r="E25" s="467">
        <v>0.7</v>
      </c>
      <c r="F25" s="468">
        <v>5.2</v>
      </c>
      <c r="G25" s="467">
        <v>0.3</v>
      </c>
      <c r="H25" s="468">
        <v>70.599999999999994</v>
      </c>
      <c r="I25" s="467">
        <v>1.3</v>
      </c>
      <c r="J25" s="467">
        <v>2</v>
      </c>
      <c r="K25" s="467">
        <v>1.7</v>
      </c>
      <c r="L25" s="492">
        <v>0.9</v>
      </c>
      <c r="M25" s="462"/>
    </row>
    <row r="26" spans="2:13" s="456" customFormat="1" ht="15" customHeight="1">
      <c r="B26" s="675"/>
      <c r="C26" s="470" t="s">
        <v>231</v>
      </c>
      <c r="D26" s="471">
        <v>67.7</v>
      </c>
      <c r="E26" s="473">
        <v>5.0999999999999996</v>
      </c>
      <c r="F26" s="473">
        <v>17.100000000000001</v>
      </c>
      <c r="G26" s="473">
        <v>0.1</v>
      </c>
      <c r="H26" s="473">
        <v>60.8</v>
      </c>
      <c r="I26" s="473">
        <v>1.1000000000000001</v>
      </c>
      <c r="J26" s="472">
        <v>2.1</v>
      </c>
      <c r="K26" s="473">
        <v>2.2000000000000002</v>
      </c>
      <c r="L26" s="474">
        <v>0.8</v>
      </c>
      <c r="M26" s="462"/>
    </row>
    <row r="27" spans="2:13" s="456" customFormat="1" ht="15" customHeight="1">
      <c r="B27" s="675"/>
      <c r="C27" s="470" t="s">
        <v>233</v>
      </c>
      <c r="D27" s="471">
        <v>69</v>
      </c>
      <c r="E27" s="473">
        <v>3.9</v>
      </c>
      <c r="F27" s="473">
        <v>15.7</v>
      </c>
      <c r="G27" s="473">
        <v>0.1</v>
      </c>
      <c r="H27" s="473">
        <v>59.9</v>
      </c>
      <c r="I27" s="472">
        <v>1</v>
      </c>
      <c r="J27" s="472">
        <v>2</v>
      </c>
      <c r="K27" s="472">
        <v>2.9</v>
      </c>
      <c r="L27" s="476">
        <v>1</v>
      </c>
      <c r="M27" s="462"/>
    </row>
    <row r="28" spans="2:13" s="456" customFormat="1" ht="15" customHeight="1">
      <c r="B28" s="675"/>
      <c r="C28" s="470" t="s">
        <v>234</v>
      </c>
      <c r="D28" s="471">
        <v>72.400000000000006</v>
      </c>
      <c r="E28" s="473">
        <v>2.2000000000000002</v>
      </c>
      <c r="F28" s="473">
        <v>10.8</v>
      </c>
      <c r="G28" s="473">
        <v>0.1</v>
      </c>
      <c r="H28" s="473">
        <v>57.4</v>
      </c>
      <c r="I28" s="477">
        <v>1.3</v>
      </c>
      <c r="J28" s="472">
        <v>1.9</v>
      </c>
      <c r="K28" s="477">
        <v>3.1</v>
      </c>
      <c r="L28" s="476">
        <v>1</v>
      </c>
      <c r="M28" s="462"/>
    </row>
    <row r="29" spans="2:13" s="456" customFormat="1" ht="15" customHeight="1">
      <c r="B29" s="675"/>
      <c r="C29" s="470" t="s">
        <v>235</v>
      </c>
      <c r="D29" s="471">
        <v>71.5</v>
      </c>
      <c r="E29" s="473">
        <v>0.6</v>
      </c>
      <c r="F29" s="473">
        <v>5.6</v>
      </c>
      <c r="G29" s="473">
        <v>0</v>
      </c>
      <c r="H29" s="473">
        <v>51.9</v>
      </c>
      <c r="I29" s="477">
        <v>1.1000000000000001</v>
      </c>
      <c r="J29" s="472">
        <v>1.8</v>
      </c>
      <c r="K29" s="477">
        <v>3</v>
      </c>
      <c r="L29" s="479">
        <v>1.4</v>
      </c>
      <c r="M29" s="462"/>
    </row>
    <row r="30" spans="2:13" s="456" customFormat="1" ht="15" customHeight="1">
      <c r="B30" s="675"/>
      <c r="C30" s="480" t="s">
        <v>236</v>
      </c>
      <c r="D30" s="481">
        <v>71.599999999999994</v>
      </c>
      <c r="E30" s="483">
        <v>1.7</v>
      </c>
      <c r="F30" s="483">
        <v>4.0999999999999996</v>
      </c>
      <c r="G30" s="483">
        <v>0.2</v>
      </c>
      <c r="H30" s="483">
        <v>48.8</v>
      </c>
      <c r="I30" s="482">
        <v>1.7</v>
      </c>
      <c r="J30" s="484">
        <v>1.5</v>
      </c>
      <c r="K30" s="482">
        <v>1.8</v>
      </c>
      <c r="L30" s="485">
        <v>0.9</v>
      </c>
      <c r="M30" s="462"/>
    </row>
    <row r="31" spans="2:13" s="456" customFormat="1" ht="15" customHeight="1">
      <c r="B31" s="676"/>
      <c r="C31" s="486" t="s">
        <v>238</v>
      </c>
      <c r="D31" s="487">
        <v>63.17</v>
      </c>
      <c r="E31" s="489">
        <v>2.4700000000000002</v>
      </c>
      <c r="F31" s="489">
        <v>6.88</v>
      </c>
      <c r="G31" s="489">
        <v>0.25</v>
      </c>
      <c r="H31" s="489">
        <v>41.66</v>
      </c>
      <c r="I31" s="488">
        <v>2.44</v>
      </c>
      <c r="J31" s="490">
        <v>3.3</v>
      </c>
      <c r="K31" s="488">
        <v>3.19</v>
      </c>
      <c r="L31" s="491">
        <v>1.75</v>
      </c>
      <c r="M31" s="462"/>
    </row>
    <row r="32" spans="2:13" s="456" customFormat="1" ht="4.5" customHeight="1">
      <c r="B32" s="495"/>
      <c r="C32" s="496"/>
      <c r="D32" s="497"/>
      <c r="E32" s="497"/>
      <c r="F32" s="497"/>
      <c r="G32" s="497"/>
      <c r="H32" s="497"/>
      <c r="I32" s="497"/>
      <c r="J32" s="498"/>
      <c r="K32" s="497"/>
      <c r="L32" s="497"/>
      <c r="M32" s="462"/>
    </row>
    <row r="33" spans="2:17" s="501" customFormat="1" ht="14.1" customHeight="1">
      <c r="B33" s="499" t="s">
        <v>242</v>
      </c>
      <c r="C33" s="677" t="s">
        <v>243</v>
      </c>
      <c r="D33" s="677"/>
      <c r="E33" s="677"/>
      <c r="F33" s="677"/>
      <c r="G33" s="677"/>
      <c r="H33" s="677"/>
      <c r="I33" s="677"/>
      <c r="J33" s="677"/>
      <c r="K33" s="677"/>
      <c r="L33" s="677"/>
      <c r="M33" s="500"/>
    </row>
    <row r="34" spans="2:17" s="501" customFormat="1" ht="14.1" customHeight="1">
      <c r="B34" s="502"/>
      <c r="C34" s="678" t="s">
        <v>244</v>
      </c>
      <c r="D34" s="678"/>
      <c r="E34" s="678"/>
      <c r="F34" s="678"/>
      <c r="G34" s="678"/>
      <c r="H34" s="678"/>
      <c r="I34" s="678"/>
      <c r="J34" s="678"/>
      <c r="K34" s="678"/>
      <c r="L34" s="678"/>
      <c r="M34" s="503"/>
    </row>
    <row r="35" spans="2:17" s="505" customFormat="1" ht="12">
      <c r="B35" s="504"/>
      <c r="C35" s="505" t="s">
        <v>245</v>
      </c>
      <c r="D35" s="504"/>
      <c r="E35" s="504"/>
      <c r="F35" s="504"/>
      <c r="G35" s="504"/>
      <c r="H35" s="504"/>
      <c r="I35" s="504"/>
      <c r="J35" s="504"/>
      <c r="K35" s="504"/>
      <c r="L35" s="504"/>
      <c r="M35" s="504"/>
    </row>
    <row r="36" spans="2:17" s="505" customFormat="1" ht="12">
      <c r="B36" s="504"/>
      <c r="C36" s="505" t="s">
        <v>246</v>
      </c>
      <c r="D36" s="504"/>
      <c r="E36" s="504"/>
      <c r="F36" s="504"/>
      <c r="G36" s="504"/>
      <c r="H36" s="504"/>
      <c r="I36" s="504"/>
      <c r="J36" s="504"/>
      <c r="K36" s="504"/>
      <c r="L36" s="504"/>
      <c r="M36" s="504"/>
    </row>
    <row r="37" spans="2:17" ht="17.25">
      <c r="B37" s="506"/>
      <c r="C37" s="452"/>
      <c r="D37" s="452"/>
      <c r="E37" s="452"/>
      <c r="F37" s="452"/>
      <c r="G37" s="452"/>
      <c r="H37" s="452"/>
      <c r="I37" s="452"/>
      <c r="J37" s="452"/>
      <c r="K37" s="452"/>
      <c r="L37" s="452"/>
      <c r="M37" s="452"/>
    </row>
    <row r="39" spans="2:17">
      <c r="C39" s="507"/>
      <c r="D39" s="507"/>
      <c r="E39" s="507"/>
      <c r="F39" s="507"/>
      <c r="G39" s="507"/>
      <c r="H39" s="507"/>
      <c r="I39" s="507"/>
      <c r="J39" s="507"/>
      <c r="K39" s="507"/>
      <c r="L39" s="507"/>
      <c r="M39" s="507"/>
      <c r="N39" s="507"/>
      <c r="O39" s="507"/>
      <c r="P39" s="507"/>
      <c r="Q39" s="507"/>
    </row>
    <row r="40" spans="2:17">
      <c r="C40" s="507"/>
      <c r="D40" s="507"/>
      <c r="E40" s="507"/>
      <c r="F40" s="507"/>
      <c r="G40" s="507"/>
      <c r="H40" s="507"/>
      <c r="I40" s="507"/>
      <c r="J40" s="507"/>
      <c r="K40" s="507"/>
      <c r="L40" s="507"/>
      <c r="M40" s="507"/>
      <c r="N40" s="507"/>
      <c r="O40" s="507"/>
      <c r="P40" s="507"/>
      <c r="Q40" s="507"/>
    </row>
  </sheetData>
  <mergeCells count="9">
    <mergeCell ref="B25:B31"/>
    <mergeCell ref="C33:L33"/>
    <mergeCell ref="C34:L34"/>
    <mergeCell ref="B1:L1"/>
    <mergeCell ref="K2:L2"/>
    <mergeCell ref="B3:C3"/>
    <mergeCell ref="B4:B10"/>
    <mergeCell ref="B11:B17"/>
    <mergeCell ref="B18:B24"/>
  </mergeCells>
  <phoneticPr fontId="1"/>
  <pageMargins left="0.78740157480314965" right="0.39370078740157483" top="0.6692913385826772" bottom="0.70866141732283472" header="0" footer="0"/>
  <pageSetup paperSize="9" scale="95" firstPageNumber="1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表１</vt:lpstr>
      <vt:lpstr>表２</vt:lpstr>
      <vt:lpstr>表３</vt:lpstr>
      <vt:lpstr>表４</vt:lpstr>
      <vt:lpstr>表５</vt:lpstr>
      <vt:lpstr>表６</vt:lpstr>
      <vt:lpstr>表７</vt:lpstr>
      <vt:lpstr>表１!Print_Area</vt:lpstr>
      <vt:lpstr>表２!Print_Area</vt:lpstr>
      <vt:lpstr>表３!Print_Area</vt:lpstr>
      <vt:lpstr>表４!Print_Area</vt:lpstr>
      <vt:lpstr>表５!Print_Area</vt:lpstr>
      <vt:lpstr>表６!Print_Area</vt:lpstr>
      <vt:lpstr>表７!Print_Area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Windows ユーザー</cp:lastModifiedBy>
  <cp:lastPrinted>2017-12-12T00:21:28Z</cp:lastPrinted>
  <dcterms:created xsi:type="dcterms:W3CDTF">2006-01-25T08:02:00Z</dcterms:created>
  <dcterms:modified xsi:type="dcterms:W3CDTF">2021-08-27T06:21:59Z</dcterms:modified>
</cp:coreProperties>
</file>