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２）福祉\"/>
    </mc:Choice>
  </mc:AlternateContent>
  <xr:revisionPtr revIDLastSave="0" documentId="13_ncr:1_{6CC46601-5FA8-4EDB-8083-025913E5EAE2}" xr6:coauthVersionLast="36" xr6:coauthVersionMax="47" xr10:uidLastSave="{00000000-0000-0000-0000-000000000000}"/>
  <bookViews>
    <workbookView xWindow="-120" yWindow="-120" windowWidth="20730" windowHeight="11160" xr2:uid="{77AA2D25-3FB2-44B0-8F46-2B9C06DE5909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E21" i="2" s="1"/>
  <c r="A20" i="2"/>
  <c r="E20" i="2" s="1"/>
  <c r="A19" i="2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B10" i="2"/>
  <c r="A10" i="2"/>
  <c r="E10" i="2" s="1"/>
  <c r="B9" i="2"/>
  <c r="A9" i="2"/>
  <c r="D9" i="2" s="1"/>
  <c r="E5" i="2"/>
  <c r="E9" i="2" l="1"/>
  <c r="D10" i="2"/>
  <c r="E11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9" i="2"/>
  <c r="B45" i="2"/>
  <c r="B61" i="2"/>
  <c r="B77" i="2"/>
  <c r="B101" i="2"/>
  <c r="B21" i="2"/>
  <c r="D21" i="2" s="1"/>
  <c r="B37" i="2"/>
  <c r="B53" i="2"/>
  <c r="B69" i="2"/>
  <c r="B85" i="2"/>
  <c r="B93" i="2"/>
  <c r="B109" i="2"/>
  <c r="B14" i="2"/>
  <c r="D14" i="2" s="1"/>
  <c r="B38" i="2"/>
  <c r="B54" i="2"/>
  <c r="B70" i="2"/>
  <c r="B86" i="2"/>
  <c r="B102" i="2"/>
  <c r="B23" i="2"/>
  <c r="B47" i="2"/>
  <c r="B71" i="2"/>
  <c r="B95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30" i="2"/>
  <c r="B62" i="2"/>
  <c r="B39" i="2"/>
  <c r="B63" i="2"/>
  <c r="B10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6" i="2"/>
  <c r="B78" i="2"/>
  <c r="B94" i="2"/>
  <c r="B31" i="2"/>
  <c r="B55" i="2"/>
  <c r="B87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22" i="2"/>
  <c r="B15" i="2"/>
  <c r="D15" i="2" s="1"/>
  <c r="B79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</calcChain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<sst xmlns="http://schemas.openxmlformats.org/spreadsheetml/2006/main" count="15" uniqueCount="15">
  <si>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</si>
  <si>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</si>
  <si>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</si>
  <si>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</si>
  <si>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</si>
  <si>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</si>
  <si>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</si>
  <si>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</si>
  <si>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</si>
  <si>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</si>
  <si>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</si>
  <si>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</si>
  <si>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</si>
  <si>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</si>
  <si>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民間企業の障害者雇用率　※各年６月１日時点（資料：厚生労働省「障害者雇用状況」）（単位：％）</t>
    <rPh sb="13" eb="15">
      <t>カクネン</t>
    </rPh>
    <rPh sb="16" eb="17">
      <t>ガツ</t>
    </rPh>
    <rPh sb="18" eb="19">
      <t>ニチ</t>
    </rPh>
    <rPh sb="19" eb="21">
      <t>ジテン</t>
    </rPh>
    <rPh sb="22" eb="24">
      <t>シリョウ</t>
    </rPh>
    <rPh sb="41" eb="43">
      <t>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</si>
</sst>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0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5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" xfId="2" xr:uid="{D8C27829-3E12-42C5-AF3D-2165A608DF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民間企業の障害者雇用率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1539510534688634"/>
          <c:w val="0.8997498386949494"/>
          <c:h val="0.7069943485249131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[0]!青森県</c:f>
              <c:numCache>
                <c:formatCode>0.00_ </c:formatCode>
                <c:ptCount val="13"/>
                <c:pt idx="0">
                  <c:v>1.71</c:v>
                </c:pt>
                <c:pt idx="1">
                  <c:v>1.67</c:v>
                </c:pt>
                <c:pt idx="2">
                  <c:v>1.7</c:v>
                </c:pt>
                <c:pt idx="3">
                  <c:v>1.78</c:v>
                </c:pt>
                <c:pt idx="4">
                  <c:v>1.83</c:v>
                </c:pt>
                <c:pt idx="5">
                  <c:v>1.89</c:v>
                </c:pt>
                <c:pt idx="6">
                  <c:v>1.98</c:v>
                </c:pt>
                <c:pt idx="7">
                  <c:v>2.06</c:v>
                </c:pt>
                <c:pt idx="8">
                  <c:v>2.23</c:v>
                </c:pt>
                <c:pt idx="9">
                  <c:v>2.29</c:v>
                </c:pt>
                <c:pt idx="10">
                  <c:v>2.2999999999999998</c:v>
                </c:pt>
                <c:pt idx="11">
                  <c:v>2.36</c:v>
                </c:pt>
                <c:pt idx="12">
                  <c:v>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E9-4E1E-BD74-1A2EC8AB6FE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[0]!全国</c:f>
              <c:numCache>
                <c:formatCode>0.00_ </c:formatCode>
                <c:ptCount val="13"/>
                <c:pt idx="0">
                  <c:v>1.68</c:v>
                </c:pt>
                <c:pt idx="1">
                  <c:v>1.65</c:v>
                </c:pt>
                <c:pt idx="2">
                  <c:v>1.69</c:v>
                </c:pt>
                <c:pt idx="3">
                  <c:v>1.76</c:v>
                </c:pt>
                <c:pt idx="4">
                  <c:v>1.82</c:v>
                </c:pt>
                <c:pt idx="5">
                  <c:v>1.88</c:v>
                </c:pt>
                <c:pt idx="6">
                  <c:v>1.92</c:v>
                </c:pt>
                <c:pt idx="7">
                  <c:v>1.97</c:v>
                </c:pt>
                <c:pt idx="8">
                  <c:v>2.0499999999999998</c:v>
                </c:pt>
                <c:pt idx="9">
                  <c:v>2.11</c:v>
                </c:pt>
                <c:pt idx="10">
                  <c:v>2.15</c:v>
                </c:pt>
                <c:pt idx="11">
                  <c:v>2.2000000000000002</c:v>
                </c:pt>
                <c:pt idx="12">
                  <c:v>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E9-4E1E-BD74-1A2EC8AB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980856"/>
        <c:axId val="503979872"/>
      </c:lineChart>
      <c:catAx>
        <c:axId val="50398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79872"/>
        <c:crosses val="autoZero"/>
        <c:auto val="1"/>
        <c:lblAlgn val="ctr"/>
        <c:lblOffset val="100"/>
        <c:noMultiLvlLbl val="0"/>
      </c:catAx>
      <c:valAx>
        <c:axId val="503979872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808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615695382066838"/>
          <c:y val="0.13172076594070684"/>
          <c:w val="0.31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43D2A8-F7F4-452F-AA16-5A36135863DA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223837</xdr:colOff>
      <xdr:row>10</xdr:row>
      <xdr:rowOff>4762</xdr:rowOff>
    </xdr:from>
    <xdr:to>
      <xdr:col>12</xdr:col>
      <xdr:colOff>642896</xdr:colOff>
      <xdr:row>19</xdr:row>
      <xdr:rowOff>7962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823F31F2-7F44-41B0-AEF7-D6E8F767CB2C}"/>
            </a:ext>
          </a:extLst>
        </xdr:cNvPr>
        <xdr:cNvSpPr txBox="1"/>
      </xdr:nvSpPr>
      <xdr:spPr>
        <a:xfrm>
          <a:off x="4714875" y="1890712"/>
          <a:ext cx="3848059" cy="14605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法定雇用率：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2012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年度まで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1.8%</a:t>
          </a:r>
        </a:p>
        <a:p>
          <a:r>
            <a:rPr lang="ja-JP" altLang="en-US" sz="12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法定雇用率：</a:t>
          </a: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2013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2.0%</a:t>
          </a:r>
        </a:p>
        <a:p>
          <a:r>
            <a:rPr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         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2018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2.2%</a:t>
          </a:r>
        </a:p>
        <a:p>
          <a:r>
            <a:rPr lang="ja-JP" altLang="ja-JP" sz="800" baseline="0">
              <a:effectLst/>
              <a:latin typeface="+mn-lt"/>
              <a:ea typeface="+mn-ea"/>
              <a:cs typeface="+mn-cs"/>
            </a:rPr>
            <a:t>   </a:t>
          </a:r>
          <a:r>
            <a:rPr lang="en-US" altLang="ja-JP" sz="800" baseline="0">
              <a:effectLst/>
              <a:latin typeface="+mn-lt"/>
              <a:ea typeface="+mn-ea"/>
              <a:cs typeface="+mn-cs"/>
            </a:rPr>
            <a:t>            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   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2.3%</a:t>
          </a:r>
        </a:p>
        <a:p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6EA66-CF25-4F46-AC52-54B4C301B0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0.38854</cdr:x>
      <cdr:y>0.9315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78DF67-FA13-4B5E-B6D8-14558D33BEF8}"/>
            </a:ext>
          </a:extLst>
        </cdr:cNvPr>
        <cdr:cNvSpPr txBox="1"/>
      </cdr:nvSpPr>
      <cdr:spPr>
        <a:xfrm xmlns:a="http://schemas.openxmlformats.org/drawingml/2006/main">
          <a:off x="3612490" y="5659223"/>
          <a:ext cx="5685111" cy="416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資料：厚生労働省「障害者雇用状況」</a:t>
          </a:r>
        </a:p>
      </cdr:txBody>
    </cdr:sp>
  </cdr:relSizeAnchor>
  <cdr:relSizeAnchor xmlns:cdr="http://schemas.openxmlformats.org/drawingml/2006/chartDrawing">
    <cdr:from>
      <cdr:x>0.10745</cdr:x>
      <cdr:y>0.52955</cdr:y>
    </cdr:from>
    <cdr:to>
      <cdr:x>0.52132</cdr:x>
      <cdr:y>0.76995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23F31F2-7F44-41B0-AEF7-D6E8F767CB2C}"/>
            </a:ext>
          </a:extLst>
        </cdr:cNvPr>
        <cdr:cNvSpPr txBox="1"/>
      </cdr:nvSpPr>
      <cdr:spPr>
        <a:xfrm xmlns:a="http://schemas.openxmlformats.org/drawingml/2006/main">
          <a:off x="999010" y="3217219"/>
          <a:ext cx="3848059" cy="146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法定雇用率：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2012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年度まで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1.8%</a:t>
          </a:r>
        </a:p>
        <a:p xmlns:a="http://schemas.openxmlformats.org/drawingml/2006/main">
          <a:r>
            <a:rPr lang="ja-JP" altLang="en-US" sz="20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法定雇用率：</a:t>
          </a:r>
          <a:r>
            <a:rPr lang="en-US" altLang="ja-JP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2013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2.0%</a:t>
          </a:r>
        </a:p>
        <a:p xmlns:a="http://schemas.openxmlformats.org/drawingml/2006/main">
          <a:r>
            <a:rPr lang="ja-JP" altLang="en-US" sz="20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         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2018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2.2%</a:t>
          </a:r>
        </a:p>
        <a:p xmlns:a="http://schemas.openxmlformats.org/drawingml/2006/main">
          <a:r>
            <a:rPr lang="ja-JP" altLang="ja-JP" sz="1100" baseline="0">
              <a:effectLst/>
              <a:latin typeface="+mn-lt"/>
              <a:ea typeface="+mn-ea"/>
              <a:cs typeface="+mn-cs"/>
            </a:rPr>
            <a:t>   </a:t>
          </a:r>
          <a:r>
            <a:rPr lang="en-US" altLang="ja-JP" sz="1100" baseline="0">
              <a:effectLst/>
              <a:latin typeface="+mn-lt"/>
              <a:ea typeface="+mn-ea"/>
              <a:cs typeface="+mn-cs"/>
            </a:rPr>
            <a:t>            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   2021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年度から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2.3%</a:t>
          </a:r>
        </a:p>
        <a:p xmlns:a="http://schemas.openxmlformats.org/drawingml/2006/main">
          <a:endParaRPr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0.02485</cdr:x>
      <cdr:y>0.04862</cdr:y>
    </cdr:from>
    <cdr:to>
      <cdr:x>0.12601</cdr:x>
      <cdr:y>0.141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A0EAE6-E5C1-41C4-846B-71F92928A20A}"/>
            </a:ext>
          </a:extLst>
        </cdr:cNvPr>
        <cdr:cNvSpPr txBox="1"/>
      </cdr:nvSpPr>
      <cdr:spPr>
        <a:xfrm xmlns:a="http://schemas.openxmlformats.org/drawingml/2006/main">
          <a:off x="231003" y="295361"/>
          <a:ext cx="940609" cy="561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0.89237</cdr:x>
      <cdr:y>0.8763</cdr:y>
    </cdr:from>
    <cdr:to>
      <cdr:x>0.99354</cdr:x>
      <cdr:y>0.96869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CDA1F9F-EB86-4DD1-957B-0346A34CBCA9}"/>
            </a:ext>
          </a:extLst>
        </cdr:cNvPr>
        <cdr:cNvSpPr txBox="1"/>
      </cdr:nvSpPr>
      <cdr:spPr>
        <a:xfrm xmlns:a="http://schemas.openxmlformats.org/drawingml/2006/main">
          <a:off x="8296925" y="5323875"/>
          <a:ext cx="940609" cy="561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0.0826</cdr:x>
      <cdr:y>0.89266</cdr:y>
    </cdr:from>
    <cdr:to>
      <cdr:x>0.39732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B79533CA-A491-4A54-A8C6-C51A98467478}"/>
            </a:ext>
          </a:extLst>
        </cdr:cNvPr>
        <cdr:cNvSpPr txBox="1"/>
      </cdr:nvSpPr>
      <cdr:spPr>
        <a:xfrm xmlns:a="http://schemas.openxmlformats.org/drawingml/2006/main">
          <a:off x="768007" y="5423243"/>
          <a:ext cx="2926147" cy="652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各年６月１日時点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1237D-5A43-4C0B-B965-BCE8E6E82CEF}">
  <dimension ref="A1:R109"/>
  <sheetViews>
    <sheetView tabSelected="1" workbookViewId="0">
      <selection activeCell="C1" sqref="C1"/>
    </sheetView>
  </sheetViews>
  <sheetFormatPr defaultRowHeight="13.5" x14ac:dyDescent="0.4"/>
  <cols>
    <col min="1" max="2" width="5.625" style="5" customWidth="1"/>
    <col min="3" max="3" width="9" style="9"/>
    <col min="4" max="4" width="11.75" style="9" customWidth="1"/>
    <col min="5" max="5" width="9" style="9"/>
    <col min="6" max="7" width="9" style="23"/>
    <col min="8" max="16384" width="9" style="9"/>
  </cols>
  <sheetData>
    <row r="1" spans="1:18" x14ac:dyDescent="0.4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6</v>
      </c>
      <c r="C3" s="10" t="s">
        <v>13</v>
      </c>
      <c r="F3" s="9"/>
      <c r="G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40179</v>
      </c>
      <c r="D5" s="17" t="s">
        <v>8</v>
      </c>
      <c r="E5" s="18">
        <f>MAX($C$9:$C$109)</f>
        <v>44562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13</v>
      </c>
      <c r="F6" s="9"/>
      <c r="G6" s="9"/>
    </row>
    <row r="7" spans="1:18" x14ac:dyDescent="0.4">
      <c r="A7" s="20"/>
      <c r="C7" s="9" t="s">
        <v>14</v>
      </c>
      <c r="F7" s="9"/>
      <c r="G7" s="9"/>
    </row>
    <row r="8" spans="1:18" ht="27" x14ac:dyDescent="0.4">
      <c r="A8" s="21"/>
      <c r="B8" s="21"/>
      <c r="C8" s="22" t="s">
        <v>10</v>
      </c>
      <c r="D8" s="22" t="s">
        <v>11</v>
      </c>
      <c r="E8" s="22" t="s">
        <v>12</v>
      </c>
      <c r="F8" s="23" t="s">
        <v>0</v>
      </c>
      <c r="G8" s="23" t="s">
        <v>1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40179</v>
      </c>
      <c r="D9" s="3" t="str">
        <f t="shared" ref="D9:D20" si="0">IF(OR(A9=1,B9=1,A9),TEXT(C9,"ge"),TEXT(C9," "))</f>
        <v>H22</v>
      </c>
      <c r="E9" s="3" t="str">
        <f t="shared" ref="E9:E20" si="1">IF(OR(A9=1,A9),TEXT(C9,"yyyy"),TEXT(C9,"yy"))</f>
        <v>2010</v>
      </c>
      <c r="F9" s="23">
        <v>1.71</v>
      </c>
      <c r="G9" s="23">
        <v>1.68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3">
        <v>1.67</v>
      </c>
      <c r="G10" s="23">
        <v>1.65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3">
        <v>1.7</v>
      </c>
      <c r="G11" s="23">
        <v>1.69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3">
        <v>1.78</v>
      </c>
      <c r="G12" s="23">
        <v>1.76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3">
        <v>1.83</v>
      </c>
      <c r="G13" s="23">
        <v>1.82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3">
        <v>1.89</v>
      </c>
      <c r="G14" s="23">
        <v>1.88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3">
        <v>1.98</v>
      </c>
      <c r="G15" s="23">
        <v>1.92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3">
        <v>2.06</v>
      </c>
      <c r="G16" s="23">
        <v>1.97</v>
      </c>
    </row>
    <row r="17" spans="1:7" x14ac:dyDescent="0.15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3">
        <v>2.23</v>
      </c>
      <c r="G17" s="23">
        <v>2.0499999999999998</v>
      </c>
    </row>
    <row r="18" spans="1:7" x14ac:dyDescent="0.15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3">
        <v>2.29</v>
      </c>
      <c r="G18" s="23">
        <v>2.11</v>
      </c>
    </row>
    <row r="19" spans="1:7" x14ac:dyDescent="0.15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3">
        <v>2.2999999999999998</v>
      </c>
      <c r="G19" s="23">
        <v>2.15</v>
      </c>
    </row>
    <row r="20" spans="1:7" x14ac:dyDescent="0.15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3">
        <v>2.36</v>
      </c>
      <c r="G20" s="23">
        <v>2.2000000000000002</v>
      </c>
    </row>
    <row r="21" spans="1:7" x14ac:dyDescent="0.15">
      <c r="A21" s="2" t="str">
        <f t="shared" si="2"/>
        <v/>
      </c>
      <c r="B21" s="2">
        <f t="shared" si="3"/>
        <v>1</v>
      </c>
      <c r="C21" s="24">
        <v>44562</v>
      </c>
      <c r="D21" s="3" t="str">
        <f t="shared" ref="D21" si="4">IF(OR(A21=1,B21=1,A21),TEXT(C21,"ge"),TEXT(C21," "))</f>
        <v>R4</v>
      </c>
      <c r="E21" s="3" t="str">
        <f t="shared" ref="E21" si="5">IF(OR(A21=1,A21),TEXT(C21,"yyyy"),TEXT(C21,"yy"))</f>
        <v>22</v>
      </c>
      <c r="F21" s="23">
        <v>2.41</v>
      </c>
      <c r="G21" s="23">
        <v>2.25</v>
      </c>
    </row>
    <row r="22" spans="1:7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7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2023-12-18T07:43:48Z</cp:lastPrinted>
  <dcterms:created xsi:type="dcterms:W3CDTF">2023-11-15T01:42:33Z</dcterms:created>
  <dcterms:modified xsi:type="dcterms:W3CDTF">2023-12-28T00:53:29Z</dcterms:modified>
</cp:coreProperties>
</file>