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C5A8A068-7204-4330-909D-22BA7B07A26A}" xr6:coauthVersionLast="36" xr6:coauthVersionMax="47" xr10:uidLastSave="{00000000-0000-0000-0000-000000000000}"/>
  <bookViews>
    <workbookView xWindow="-120" yWindow="-120" windowWidth="20730" windowHeight="11160" xr2:uid="{5994E80C-F0D6-46C1-B9D8-0BA77009DB6F}"/>
  </bookViews>
  <sheets>
    <sheet name="データ" sheetId="2" r:id="rId1"/>
    <sheet name="グラフ1" sheetId="3" r:id="rId2"/>
  </sheets>
  <definedNames>
    <definedName name="延べ相談者数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学校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B49" i="2" s="1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B36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E16" i="2" s="1"/>
  <c r="A15" i="2"/>
  <c r="E15" i="2" s="1"/>
  <c r="A14" i="2"/>
  <c r="A13" i="2"/>
  <c r="A12" i="2"/>
  <c r="B12" i="2" s="1"/>
  <c r="A11" i="2"/>
  <c r="E11" i="2" s="1"/>
  <c r="B10" i="2"/>
  <c r="A10" i="2"/>
  <c r="E10" i="2" s="1"/>
  <c r="B9" i="2"/>
  <c r="A9" i="2"/>
  <c r="E9" i="2" s="1"/>
  <c r="B6" i="2"/>
  <c r="E5" i="2"/>
  <c r="B28" i="2" l="1"/>
  <c r="B42" i="2"/>
  <c r="B20" i="2"/>
  <c r="B86" i="2"/>
  <c r="B68" i="2"/>
  <c r="B81" i="2"/>
  <c r="B100" i="2"/>
  <c r="B14" i="2"/>
  <c r="D14" i="2" s="1"/>
  <c r="B22" i="2"/>
  <c r="B30" i="2"/>
  <c r="B44" i="2"/>
  <c r="B50" i="2"/>
  <c r="B57" i="2"/>
  <c r="B63" i="2"/>
  <c r="B76" i="2"/>
  <c r="B82" i="2"/>
  <c r="B89" i="2"/>
  <c r="B95" i="2"/>
  <c r="B108" i="2"/>
  <c r="D12" i="2"/>
  <c r="B13" i="2"/>
  <c r="B37" i="2"/>
  <c r="B62" i="2"/>
  <c r="B88" i="2"/>
  <c r="B107" i="2"/>
  <c r="B15" i="2"/>
  <c r="D15" i="2" s="1"/>
  <c r="B23" i="2"/>
  <c r="B31" i="2"/>
  <c r="B38" i="2"/>
  <c r="B45" i="2"/>
  <c r="B51" i="2"/>
  <c r="B64" i="2"/>
  <c r="B70" i="2"/>
  <c r="B77" i="2"/>
  <c r="B83" i="2"/>
  <c r="B96" i="2"/>
  <c r="B102" i="2"/>
  <c r="B109" i="2"/>
  <c r="E12" i="2"/>
  <c r="B16" i="2"/>
  <c r="D16" i="2" s="1"/>
  <c r="B24" i="2"/>
  <c r="B32" i="2"/>
  <c r="B39" i="2"/>
  <c r="B52" i="2"/>
  <c r="B58" i="2"/>
  <c r="B65" i="2"/>
  <c r="B71" i="2"/>
  <c r="B84" i="2"/>
  <c r="B90" i="2"/>
  <c r="B97" i="2"/>
  <c r="B103" i="2"/>
  <c r="D9" i="2"/>
  <c r="D13" i="2"/>
  <c r="B55" i="2"/>
  <c r="B74" i="2"/>
  <c r="B87" i="2"/>
  <c r="B106" i="2"/>
  <c r="B29" i="2"/>
  <c r="B56" i="2"/>
  <c r="B75" i="2"/>
  <c r="B94" i="2"/>
  <c r="B17" i="2"/>
  <c r="D17" i="2" s="1"/>
  <c r="B25" i="2"/>
  <c r="B33" i="2"/>
  <c r="B40" i="2"/>
  <c r="B46" i="2"/>
  <c r="B53" i="2"/>
  <c r="B59" i="2"/>
  <c r="B72" i="2"/>
  <c r="B78" i="2"/>
  <c r="B85" i="2"/>
  <c r="B91" i="2"/>
  <c r="B104" i="2"/>
  <c r="E13" i="2"/>
  <c r="E17" i="2"/>
  <c r="B21" i="2"/>
  <c r="B43" i="2"/>
  <c r="B69" i="2"/>
  <c r="B101" i="2"/>
  <c r="B18" i="2"/>
  <c r="D18" i="2" s="1"/>
  <c r="B26" i="2"/>
  <c r="B34" i="2"/>
  <c r="B41" i="2"/>
  <c r="B47" i="2"/>
  <c r="B60" i="2"/>
  <c r="B66" i="2"/>
  <c r="B73" i="2"/>
  <c r="B79" i="2"/>
  <c r="B92" i="2"/>
  <c r="B98" i="2"/>
  <c r="B105" i="2"/>
  <c r="D10" i="2"/>
  <c r="B11" i="2"/>
  <c r="D11" i="2" s="1"/>
  <c r="B19" i="2"/>
  <c r="B27" i="2"/>
  <c r="B35" i="2"/>
  <c r="B48" i="2"/>
  <c r="B54" i="2"/>
  <c r="B61" i="2"/>
  <c r="B67" i="2"/>
  <c r="B80" i="2"/>
  <c r="B93" i="2"/>
  <c r="B99" i="2"/>
  <c r="E14" i="2"/>
  <c r="E18" i="2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<sst xmlns="http://schemas.openxmlformats.org/spreadsheetml/2006/main" count="15" uniqueCount="15">
  <si>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</si>
  <si>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</si>
  <si>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</si>
  <si>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</si>
  <si>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</si>
  <si>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</si>
  <si>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</si>
  <si>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</si>
  <si>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</si>
  <si>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</si>
  <si>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</si>
  <si>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スクールカウンセラー配置・派遣学校数及び延べ相談者数（公立小・中学校）（資料：県教育庁）（単位：校・人）</t>
    <rPh sb="10" eb="12">
      <t>ハイチ</t>
    </rPh>
    <rPh sb="13" eb="15">
      <t>ハケン</t>
    </rPh>
    <rPh sb="15" eb="17">
      <t>ガッコウ</t>
    </rPh>
    <rPh sb="17" eb="18">
      <t>スウ</t>
    </rPh>
    <rPh sb="18" eb="19">
      <t>オヨ</t>
    </rPh>
    <rPh sb="20" eb="21">
      <t>ノ</t>
    </rPh>
    <rPh sb="22" eb="24">
      <t>ソウダン</t>
    </rPh>
    <rPh sb="24" eb="25">
      <t>シャ</t>
    </rPh>
    <rPh sb="25" eb="26">
      <t>スウ</t>
    </rPh>
    <rPh sb="27" eb="29">
      <t>コウリツ</t>
    </rPh>
    <rPh sb="29" eb="30">
      <t>ショウ</t>
    </rPh>
    <rPh sb="31" eb="34">
      <t>チュウガッコウ</t>
    </rPh>
    <rPh sb="36" eb="38">
      <t>シリョウ</t>
    </rPh>
    <rPh sb="39" eb="40">
      <t>ケン</t>
    </rPh>
    <rPh sb="40" eb="43">
      <t>キョウイクチョウ</t>
    </rPh>
    <rPh sb="45" eb="47">
      <t>タンイ</t>
    </rPh>
    <rPh sb="48" eb="49">
      <t>コウ</t>
    </rPh>
    <rPh sb="50" eb="51">
      <t>ニン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</si>
  <si>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</si>
  <si>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スクールカウンセラー配置・派遣学校数</t>
    <rPh sb="10" eb="12">
      <t>ハイチ</t>
    </rPh>
    <rPh sb="13" eb="15">
      <t>ハケン</t>
    </rPh>
    <rPh sb="15" eb="17">
      <t>ガッコウ</t>
    </rPh>
    <rPh sb="17" eb="18">
      <t>スウ</t>
    </rPh>
    <phoneticPr fontId="2"/>
  </si>
  <si>
    <t>スクールカウンセラー延べ相談者数(右目盛)</t>
    <rPh sb="10" eb="11">
      <t>ノ</t>
    </rPh>
    <rPh sb="12" eb="15">
      <t>ソウダンシャ</t>
    </rPh>
    <rPh sb="15" eb="16">
      <t>スウ</t>
    </rPh>
    <rPh sb="17" eb="18">
      <t>ミギ</t>
    </rPh>
    <rPh sb="18" eb="20">
      <t>メモ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</si>
</sst>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"/>
    <numFmt numFmtId="177" formatCode="#,##0_);[Red]\(#,##0\)"/>
    <numFmt numFmtId="178" formatCode="0_);[Red]\(0\)"/>
    <numFmt numFmtId="179" formatCode="#,##0_ ;[Red]\-#,##0\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3" xfId="0" applyFont="1" applyBorder="1">
      <alignment vertical="center"/>
    </xf>
    <xf numFmtId="177" fontId="4" fillId="0" borderId="3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5" xfId="0" applyFont="1" applyBorder="1">
      <alignment vertical="center"/>
    </xf>
    <xf numFmtId="177" fontId="4" fillId="0" borderId="0" xfId="0" applyNumberFormat="1" applyFont="1">
      <alignment vertical="center"/>
    </xf>
    <xf numFmtId="0" fontId="4" fillId="0" borderId="6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5" xfId="0" applyFont="1" applyBorder="1" applyAlignment="1">
      <alignment horizontal="center" vertical="center"/>
    </xf>
    <xf numFmtId="14" fontId="4" fillId="3" borderId="7" xfId="0" applyNumberFormat="1" applyFont="1" applyFill="1" applyBorder="1">
      <alignment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>
      <alignment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 applyAlignment="1">
      <alignment vertical="center" wrapText="1"/>
    </xf>
    <xf numFmtId="176" fontId="4" fillId="0" borderId="0" xfId="0" applyNumberFormat="1" applyFont="1">
      <alignment vertical="center"/>
    </xf>
    <xf numFmtId="178" fontId="6" fillId="0" borderId="0" xfId="0" applyNumberFormat="1" applyFont="1" applyBorder="1">
      <alignment vertical="center"/>
    </xf>
    <xf numFmtId="179" fontId="6" fillId="0" borderId="0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スクールカウンセラー配置・派遣学校数及び延べ相談者数</a:t>
            </a:r>
            <a:endParaRPr lang="en-US" altLang="ja-JP"/>
          </a:p>
          <a:p>
            <a:pPr>
              <a:defRPr/>
            </a:pPr>
            <a:r>
              <a:rPr lang="ja-JP"/>
              <a:t>（公立小・中学校）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588509659642309E-2"/>
          <c:y val="0.16549662121290679"/>
          <c:w val="0.82524341494112297"/>
          <c:h val="0.680204529574571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スクールカウンセラー配置・派遣学校数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[0]!学校数</c:f>
              <c:numCache>
                <c:formatCode>#,##0_);[Red]\(#,##0\)</c:formatCode>
                <c:ptCount val="10"/>
                <c:pt idx="0">
                  <c:v>126</c:v>
                </c:pt>
                <c:pt idx="1">
                  <c:v>144</c:v>
                </c:pt>
                <c:pt idx="2">
                  <c:v>161</c:v>
                </c:pt>
                <c:pt idx="3">
                  <c:v>186</c:v>
                </c:pt>
                <c:pt idx="4">
                  <c:v>275</c:v>
                </c:pt>
                <c:pt idx="5">
                  <c:v>360</c:v>
                </c:pt>
                <c:pt idx="6">
                  <c:v>430</c:v>
                </c:pt>
                <c:pt idx="7">
                  <c:v>416</c:v>
                </c:pt>
                <c:pt idx="8">
                  <c:v>401</c:v>
                </c:pt>
                <c:pt idx="9" formatCode="0_);[Red]\(0\)">
                  <c:v>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39-4DEE-82FC-55CF3899D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33462984"/>
        <c:axId val="1433463640"/>
      </c:barChart>
      <c:lineChart>
        <c:grouping val="standar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スクールカウンセラー延べ相談者数(右目盛)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[0]!延べ相談者数</c:f>
              <c:numCache>
                <c:formatCode>#,##0_);[Red]\(#,##0\)</c:formatCode>
                <c:ptCount val="10"/>
                <c:pt idx="0">
                  <c:v>12205</c:v>
                </c:pt>
                <c:pt idx="1">
                  <c:v>15148</c:v>
                </c:pt>
                <c:pt idx="2">
                  <c:v>17293</c:v>
                </c:pt>
                <c:pt idx="3">
                  <c:v>21881</c:v>
                </c:pt>
                <c:pt idx="4">
                  <c:v>24301</c:v>
                </c:pt>
                <c:pt idx="5">
                  <c:v>24104</c:v>
                </c:pt>
                <c:pt idx="6">
                  <c:v>20449</c:v>
                </c:pt>
                <c:pt idx="7">
                  <c:v>22244</c:v>
                </c:pt>
                <c:pt idx="8">
                  <c:v>23244</c:v>
                </c:pt>
                <c:pt idx="9" formatCode="#,##0_ ;[Red]\-#,##0\ ">
                  <c:v>23427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39-4DEE-82FC-55CF3899D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125600"/>
        <c:axId val="1585125272"/>
      </c:lineChart>
      <c:catAx>
        <c:axId val="1433462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33463640"/>
        <c:crosses val="autoZero"/>
        <c:auto val="1"/>
        <c:lblAlgn val="ctr"/>
        <c:lblOffset val="100"/>
        <c:noMultiLvlLbl val="0"/>
      </c:catAx>
      <c:valAx>
        <c:axId val="1433463640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33462984"/>
        <c:crosses val="autoZero"/>
        <c:crossBetween val="between"/>
      </c:valAx>
      <c:valAx>
        <c:axId val="158512527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585125600"/>
        <c:crosses val="max"/>
        <c:crossBetween val="between"/>
      </c:valAx>
      <c:catAx>
        <c:axId val="1585125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51252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6.6575775837229401E-2"/>
          <c:y val="0.16340622559319093"/>
          <c:w val="0.83133391075826979"/>
          <c:h val="5.19254271937426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84DD5AE-57A6-46E9-9D0B-E33885CC7326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3182C7C-A211-4EC2-9735-BED621B4FF1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0.84172</cdr:x>
      <cdr:y>0.89336</cdr:y>
    </cdr:from>
    <cdr:to>
      <cdr:x>0.94006</cdr:x>
      <cdr:y>0.95198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9EF47F9-945C-43F2-B4D2-926386F30CF6}"/>
            </a:ext>
          </a:extLst>
        </cdr:cNvPr>
        <cdr:cNvSpPr txBox="1"/>
      </cdr:nvSpPr>
      <cdr:spPr>
        <a:xfrm xmlns:a="http://schemas.openxmlformats.org/drawingml/2006/main">
          <a:off x="7825946" y="5427534"/>
          <a:ext cx="914400" cy="35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0.75166</cdr:x>
      <cdr:y>0.94138</cdr:y>
    </cdr:from>
    <cdr:to>
      <cdr:x>0.98846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BEFFBD-CB62-4071-BBBC-4B8BC5DE1BCE}"/>
            </a:ext>
          </a:extLst>
        </cdr:cNvPr>
        <cdr:cNvSpPr txBox="1"/>
      </cdr:nvSpPr>
      <cdr:spPr>
        <a:xfrm xmlns:a="http://schemas.openxmlformats.org/drawingml/2006/main">
          <a:off x="6988604" y="5719290"/>
          <a:ext cx="2201734" cy="35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0.02946</cdr:x>
      <cdr:y>0.09028</cdr:y>
    </cdr:from>
    <cdr:to>
      <cdr:x>0.12781</cdr:x>
      <cdr:y>0.1489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607288B-253B-4DCE-BDF2-6FA766E690D3}"/>
            </a:ext>
          </a:extLst>
        </cdr:cNvPr>
        <cdr:cNvSpPr txBox="1"/>
      </cdr:nvSpPr>
      <cdr:spPr>
        <a:xfrm xmlns:a="http://schemas.openxmlformats.org/drawingml/2006/main">
          <a:off x="273908" y="548503"/>
          <a:ext cx="914400" cy="35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（校）</a:t>
          </a:r>
        </a:p>
      </cdr:txBody>
    </cdr:sp>
  </cdr:relSizeAnchor>
  <cdr:relSizeAnchor xmlns:cdr="http://schemas.openxmlformats.org/drawingml/2006/chartDrawing">
    <cdr:from>
      <cdr:x>0.8541</cdr:x>
      <cdr:y>0.10229</cdr:y>
    </cdr:from>
    <cdr:to>
      <cdr:x>0.95245</cdr:x>
      <cdr:y>0.1609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2EA4E2C-84D8-4B78-A95B-D15FD409E8AA}"/>
            </a:ext>
          </a:extLst>
        </cdr:cNvPr>
        <cdr:cNvSpPr txBox="1"/>
      </cdr:nvSpPr>
      <cdr:spPr>
        <a:xfrm xmlns:a="http://schemas.openxmlformats.org/drawingml/2006/main">
          <a:off x="7941105" y="621442"/>
          <a:ext cx="914400" cy="35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72C18-6019-4BEC-91BA-ACCE82B0E5CA}">
  <dimension ref="A1:R109"/>
  <sheetViews>
    <sheetView tabSelected="1" workbookViewId="0">
      <selection activeCell="L13" sqref="L13"/>
    </sheetView>
  </sheetViews>
  <sheetFormatPr defaultRowHeight="13.5" x14ac:dyDescent="0.4"/>
  <cols>
    <col min="1" max="2" width="5.625" style="5" customWidth="1"/>
    <col min="3" max="3" width="9" style="10"/>
    <col min="4" max="4" width="12.25" style="10" customWidth="1"/>
    <col min="5" max="5" width="9" style="10"/>
    <col min="6" max="7" width="12.25" style="12" customWidth="1"/>
    <col min="8" max="16384" width="9" style="10"/>
  </cols>
  <sheetData>
    <row r="1" spans="1:18" x14ac:dyDescent="0.4">
      <c r="A1" s="4" t="s">
        <v>0</v>
      </c>
      <c r="C1" s="1" t="s">
        <v>1</v>
      </c>
      <c r="D1" s="6"/>
      <c r="E1" s="6"/>
      <c r="F1" s="7"/>
      <c r="G1" s="7"/>
      <c r="H1" s="6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 x14ac:dyDescent="0.4">
      <c r="A2" s="4" t="s">
        <v>2</v>
      </c>
      <c r="C2" s="11" t="s">
        <v>3</v>
      </c>
      <c r="I2" s="13"/>
      <c r="J2" s="14"/>
      <c r="K2" s="14"/>
      <c r="L2" s="14"/>
      <c r="M2" s="14"/>
      <c r="N2" s="14"/>
      <c r="O2" s="15"/>
      <c r="Q2" s="15"/>
      <c r="R2" s="15"/>
    </row>
    <row r="3" spans="1:18" x14ac:dyDescent="0.4">
      <c r="A3" s="4" t="s">
        <v>4</v>
      </c>
      <c r="C3" s="11" t="s">
        <v>12</v>
      </c>
      <c r="I3" s="13"/>
      <c r="J3" s="16"/>
      <c r="K3" s="16"/>
      <c r="L3" s="16"/>
      <c r="M3" s="16"/>
      <c r="N3" s="16"/>
      <c r="O3" s="16"/>
    </row>
    <row r="4" spans="1:18" x14ac:dyDescent="0.4">
      <c r="A4" s="4"/>
      <c r="C4" s="17" t="s">
        <v>5</v>
      </c>
      <c r="I4" s="13"/>
      <c r="J4" s="16"/>
      <c r="K4" s="16"/>
      <c r="L4" s="16"/>
      <c r="M4" s="16"/>
      <c r="N4" s="16"/>
      <c r="O4" s="16"/>
    </row>
    <row r="5" spans="1:18" ht="21" customHeight="1" x14ac:dyDescent="0.4">
      <c r="C5" s="18">
        <v>41275</v>
      </c>
      <c r="D5" s="19" t="s">
        <v>6</v>
      </c>
      <c r="E5" s="20">
        <f>MAX($C$9:$C$109)</f>
        <v>44562</v>
      </c>
      <c r="F5" s="21" t="s">
        <v>7</v>
      </c>
      <c r="G5" s="21"/>
      <c r="H5" s="19"/>
      <c r="I5" s="22"/>
      <c r="J5" s="16"/>
      <c r="K5" s="16"/>
      <c r="L5" s="16"/>
      <c r="M5" s="16"/>
      <c r="N5" s="16"/>
      <c r="O5" s="16"/>
    </row>
    <row r="6" spans="1:18" x14ac:dyDescent="0.4">
      <c r="B6" s="5">
        <f>COUNTA(C9:C109)-MATCH(C5,C9:C109,0)+1</f>
        <v>10</v>
      </c>
    </row>
    <row r="7" spans="1:18" x14ac:dyDescent="0.4">
      <c r="A7" s="23"/>
      <c r="C7" s="10" t="s">
        <v>11</v>
      </c>
    </row>
    <row r="8" spans="1:18" s="25" customFormat="1" ht="54" x14ac:dyDescent="0.4">
      <c r="A8" s="24"/>
      <c r="B8" s="24"/>
      <c r="C8" s="25" t="s">
        <v>8</v>
      </c>
      <c r="D8" s="25" t="s">
        <v>9</v>
      </c>
      <c r="E8" s="25" t="s">
        <v>10</v>
      </c>
      <c r="F8" s="26" t="s">
        <v>13</v>
      </c>
      <c r="G8" s="26" t="s">
        <v>14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7">
        <v>41275</v>
      </c>
      <c r="D9" s="3" t="str">
        <f t="shared" ref="D9:D18" si="0">IF(OR(A9=1,B9=1,A9),TEXT(C9,"ge"),TEXT(C9," "))</f>
        <v>H25</v>
      </c>
      <c r="E9" s="3" t="str">
        <f t="shared" ref="E9:E18" si="1">IF(OR(A9=1,A9),TEXT(C9,"yyyy"),TEXT(C9,"yy"))</f>
        <v>2013</v>
      </c>
      <c r="F9" s="12">
        <v>126</v>
      </c>
      <c r="G9" s="12">
        <v>12205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7">
        <v>41640</v>
      </c>
      <c r="D10" s="3" t="str">
        <f t="shared" si="0"/>
        <v xml:space="preserve"> </v>
      </c>
      <c r="E10" s="3" t="str">
        <f t="shared" si="1"/>
        <v>14</v>
      </c>
      <c r="F10" s="12">
        <v>144</v>
      </c>
      <c r="G10" s="12">
        <v>15148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7">
        <v>42005</v>
      </c>
      <c r="D11" s="3" t="str">
        <f t="shared" si="0"/>
        <v xml:space="preserve"> </v>
      </c>
      <c r="E11" s="3" t="str">
        <f t="shared" si="1"/>
        <v>15</v>
      </c>
      <c r="F11" s="12">
        <v>161</v>
      </c>
      <c r="G11" s="12">
        <v>17293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7">
        <v>42370</v>
      </c>
      <c r="D12" s="3" t="str">
        <f t="shared" si="0"/>
        <v xml:space="preserve"> </v>
      </c>
      <c r="E12" s="3" t="str">
        <f t="shared" si="1"/>
        <v>16</v>
      </c>
      <c r="F12" s="12">
        <v>186</v>
      </c>
      <c r="G12" s="12">
        <v>21881</v>
      </c>
    </row>
    <row r="13" spans="1:18" x14ac:dyDescent="0.15">
      <c r="A13" s="2" t="str">
        <f t="shared" si="2"/>
        <v/>
      </c>
      <c r="B13" s="2" t="str">
        <f t="shared" si="3"/>
        <v/>
      </c>
      <c r="C13" s="27">
        <v>42736</v>
      </c>
      <c r="D13" s="3" t="str">
        <f t="shared" si="0"/>
        <v xml:space="preserve"> </v>
      </c>
      <c r="E13" s="3" t="str">
        <f t="shared" si="1"/>
        <v>17</v>
      </c>
      <c r="F13" s="12">
        <v>275</v>
      </c>
      <c r="G13" s="12">
        <v>24301</v>
      </c>
    </row>
    <row r="14" spans="1:18" x14ac:dyDescent="0.15">
      <c r="A14" s="2" t="str">
        <f t="shared" si="2"/>
        <v/>
      </c>
      <c r="B14" s="2" t="str">
        <f t="shared" si="3"/>
        <v/>
      </c>
      <c r="C14" s="27">
        <v>43101</v>
      </c>
      <c r="D14" s="3" t="str">
        <f t="shared" si="0"/>
        <v xml:space="preserve"> </v>
      </c>
      <c r="E14" s="3" t="str">
        <f t="shared" si="1"/>
        <v>18</v>
      </c>
      <c r="F14" s="12">
        <v>360</v>
      </c>
      <c r="G14" s="12">
        <v>24104</v>
      </c>
    </row>
    <row r="15" spans="1:18" x14ac:dyDescent="0.15">
      <c r="A15" s="2" t="str">
        <f t="shared" si="2"/>
        <v/>
      </c>
      <c r="B15" s="2" t="str">
        <f t="shared" si="3"/>
        <v/>
      </c>
      <c r="C15" s="27">
        <v>43466</v>
      </c>
      <c r="D15" s="3" t="str">
        <f t="shared" si="0"/>
        <v xml:space="preserve"> </v>
      </c>
      <c r="E15" s="3" t="str">
        <f t="shared" si="1"/>
        <v>19</v>
      </c>
      <c r="F15" s="12">
        <v>430</v>
      </c>
      <c r="G15" s="12">
        <v>20449</v>
      </c>
    </row>
    <row r="16" spans="1:18" x14ac:dyDescent="0.15">
      <c r="A16" s="2" t="str">
        <f t="shared" si="2"/>
        <v/>
      </c>
      <c r="B16" s="2" t="str">
        <f t="shared" si="3"/>
        <v/>
      </c>
      <c r="C16" s="27">
        <v>43831</v>
      </c>
      <c r="D16" s="3" t="str">
        <f t="shared" si="0"/>
        <v xml:space="preserve"> </v>
      </c>
      <c r="E16" s="3" t="str">
        <f t="shared" si="1"/>
        <v>20</v>
      </c>
      <c r="F16" s="12">
        <v>416</v>
      </c>
      <c r="G16" s="12">
        <v>22244</v>
      </c>
    </row>
    <row r="17" spans="1:7" x14ac:dyDescent="0.15">
      <c r="A17" s="2" t="str">
        <f t="shared" si="2"/>
        <v/>
      </c>
      <c r="B17" s="2" t="str">
        <f t="shared" si="3"/>
        <v/>
      </c>
      <c r="C17" s="27">
        <v>44197</v>
      </c>
      <c r="D17" s="3" t="str">
        <f t="shared" si="0"/>
        <v xml:space="preserve"> </v>
      </c>
      <c r="E17" s="3" t="str">
        <f t="shared" si="1"/>
        <v>21</v>
      </c>
      <c r="F17" s="12">
        <v>401</v>
      </c>
      <c r="G17" s="12">
        <v>23244</v>
      </c>
    </row>
    <row r="18" spans="1:7" x14ac:dyDescent="0.15">
      <c r="A18" s="2" t="str">
        <f t="shared" si="2"/>
        <v/>
      </c>
      <c r="B18" s="2">
        <f t="shared" si="3"/>
        <v>1</v>
      </c>
      <c r="C18" s="27">
        <v>44562</v>
      </c>
      <c r="D18" s="3" t="str">
        <f t="shared" si="0"/>
        <v>R4</v>
      </c>
      <c r="E18" s="3" t="str">
        <f t="shared" si="1"/>
        <v>22</v>
      </c>
      <c r="F18" s="28">
        <v>396</v>
      </c>
      <c r="G18" s="29">
        <v>23427</v>
      </c>
    </row>
    <row r="19" spans="1:7" x14ac:dyDescent="0.15">
      <c r="A19" s="2" t="str">
        <f t="shared" si="2"/>
        <v/>
      </c>
      <c r="B19" s="2" t="str">
        <f t="shared" si="3"/>
        <v/>
      </c>
    </row>
    <row r="20" spans="1:7" x14ac:dyDescent="0.15">
      <c r="A20" s="2" t="str">
        <f t="shared" si="2"/>
        <v/>
      </c>
      <c r="B20" s="2" t="str">
        <f t="shared" si="3"/>
        <v/>
      </c>
    </row>
    <row r="21" spans="1:7" x14ac:dyDescent="0.15">
      <c r="A21" s="2" t="str">
        <f t="shared" si="2"/>
        <v/>
      </c>
      <c r="B21" s="2" t="str">
        <f t="shared" si="3"/>
        <v/>
      </c>
    </row>
    <row r="22" spans="1:7" x14ac:dyDescent="0.15">
      <c r="A22" s="2" t="str">
        <f t="shared" si="2"/>
        <v/>
      </c>
      <c r="B22" s="2" t="str">
        <f t="shared" si="3"/>
        <v/>
      </c>
    </row>
    <row r="23" spans="1:7" x14ac:dyDescent="0.15">
      <c r="A23" s="2" t="str">
        <f t="shared" si="2"/>
        <v/>
      </c>
      <c r="B23" s="2" t="str">
        <f t="shared" si="3"/>
        <v/>
      </c>
    </row>
    <row r="24" spans="1:7" x14ac:dyDescent="0.15">
      <c r="A24" s="2" t="str">
        <f t="shared" si="2"/>
        <v/>
      </c>
      <c r="B24" s="2" t="str">
        <f t="shared" si="3"/>
        <v/>
      </c>
    </row>
    <row r="25" spans="1:7" x14ac:dyDescent="0.15">
      <c r="A25" s="2" t="str">
        <f t="shared" si="2"/>
        <v/>
      </c>
      <c r="B25" s="2" t="str">
        <f t="shared" si="3"/>
        <v/>
      </c>
    </row>
    <row r="26" spans="1:7" x14ac:dyDescent="0.15">
      <c r="A26" s="2" t="str">
        <f t="shared" si="2"/>
        <v/>
      </c>
      <c r="B26" s="2" t="str">
        <f t="shared" si="3"/>
        <v/>
      </c>
    </row>
    <row r="27" spans="1:7" x14ac:dyDescent="0.15">
      <c r="A27" s="2" t="str">
        <f t="shared" si="2"/>
        <v/>
      </c>
      <c r="B27" s="2" t="str">
        <f t="shared" si="3"/>
        <v/>
      </c>
    </row>
    <row r="28" spans="1:7" x14ac:dyDescent="0.15">
      <c r="A28" s="2" t="str">
        <f t="shared" si="2"/>
        <v/>
      </c>
      <c r="B28" s="2" t="str">
        <f t="shared" si="3"/>
        <v/>
      </c>
    </row>
    <row r="29" spans="1:7" x14ac:dyDescent="0.15">
      <c r="A29" s="2" t="str">
        <f t="shared" si="2"/>
        <v/>
      </c>
      <c r="B29" s="2" t="str">
        <f t="shared" si="3"/>
        <v/>
      </c>
    </row>
    <row r="30" spans="1:7" x14ac:dyDescent="0.15">
      <c r="A30" s="2" t="str">
        <f t="shared" si="2"/>
        <v/>
      </c>
      <c r="B30" s="2" t="str">
        <f t="shared" si="3"/>
        <v/>
      </c>
    </row>
    <row r="31" spans="1:7" x14ac:dyDescent="0.15">
      <c r="A31" s="2" t="str">
        <f t="shared" si="2"/>
        <v/>
      </c>
      <c r="B31" s="2" t="str">
        <f t="shared" si="3"/>
        <v/>
      </c>
    </row>
    <row r="32" spans="1:7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2023-11-15T05:35:29Z</dcterms:created>
  <dcterms:modified xsi:type="dcterms:W3CDTF">2024-02-20T04:07:59Z</dcterms:modified>
</cp:coreProperties>
</file>