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２）脱炭素・循環\"/>
    </mc:Choice>
  </mc:AlternateContent>
  <xr:revisionPtr revIDLastSave="0" documentId="13_ncr:1_{F110A9EB-1BFD-4D05-8871-F69A007EF097}" xr6:coauthVersionLast="36" xr6:coauthVersionMax="36" xr10:uidLastSave="{00000000-0000-0000-0000-000000000000}"/>
  <bookViews>
    <workbookView xWindow="0" yWindow="0" windowWidth="22500" windowHeight="10770" activeTab="1" xr2:uid="{DEF3F09A-AE89-4B01-8D63-BB19B5F2D2A9}"/>
  </bookViews>
  <sheets>
    <sheet name="データ" sheetId="2" r:id="rId1"/>
    <sheet name="グラフ1" sheetId="3" r:id="rId2"/>
  </sheets>
  <definedNames>
    <definedName name="その他">OFFSET(データ!$J$9,MATCH(データ!$C$5,データ!$C$9:$C$109,0)-1,0,データ!$B$6,1)</definedName>
    <definedName name="運輸部門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家庭部門">OFFSET(データ!$H$9,MATCH(データ!$C$5,データ!$C$9:$C$109,0)-1,0,データ!$B$6,1)</definedName>
    <definedName name="業務その他部門">OFFSET(データ!$G$9,MATCH(データ!$C$5,データ!$C$9:$C$109,0)-1,0,データ!$B$6,1)</definedName>
    <definedName name="合計">OFFSET(データ!$K$9,MATCH(データ!$C$5,データ!$C$9:$C$109,0)-1,0,データ!$B$6,1)</definedName>
    <definedName name="産業部門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B52" i="2" s="1"/>
  <c r="A51" i="2"/>
  <c r="A50" i="2"/>
  <c r="A49" i="2"/>
  <c r="A48" i="2"/>
  <c r="A47" i="2"/>
  <c r="A46" i="2"/>
  <c r="A45" i="2"/>
  <c r="A44" i="2"/>
  <c r="B44" i="2" s="1"/>
  <c r="A43" i="2"/>
  <c r="A42" i="2"/>
  <c r="A41" i="2"/>
  <c r="A40" i="2"/>
  <c r="A39" i="2"/>
  <c r="A38" i="2"/>
  <c r="A37" i="2"/>
  <c r="A36" i="2"/>
  <c r="B36" i="2" s="1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A22" i="2"/>
  <c r="A21" i="2"/>
  <c r="A20" i="2"/>
  <c r="B20" i="2" s="1"/>
  <c r="A19" i="2"/>
  <c r="A18" i="2"/>
  <c r="A17" i="2"/>
  <c r="A16" i="2"/>
  <c r="A15" i="2"/>
  <c r="A14" i="2"/>
  <c r="A13" i="2"/>
  <c r="A12" i="2"/>
  <c r="B12" i="2" s="1"/>
  <c r="A11" i="2"/>
  <c r="B10" i="2"/>
  <c r="A10" i="2"/>
  <c r="E10" i="2" s="1"/>
  <c r="B9" i="2"/>
  <c r="A9" i="2"/>
  <c r="E9" i="2" s="1"/>
  <c r="B6" i="2"/>
  <c r="E5" i="2"/>
  <c r="D9" i="2" l="1"/>
  <c r="B100" i="2"/>
  <c r="B60" i="2"/>
  <c r="B76" i="2"/>
  <c r="B92" i="2"/>
  <c r="B108" i="2"/>
  <c r="B68" i="2"/>
  <c r="B84" i="2"/>
  <c r="B13" i="2"/>
  <c r="E16" i="2"/>
  <c r="B29" i="2"/>
  <c r="B37" i="2"/>
  <c r="D12" i="2"/>
  <c r="B21" i="2"/>
  <c r="B45" i="2"/>
  <c r="B53" i="2"/>
  <c r="B61" i="2"/>
  <c r="B69" i="2"/>
  <c r="B77" i="2"/>
  <c r="B85" i="2"/>
  <c r="B93" i="2"/>
  <c r="B101" i="2"/>
  <c r="B109" i="2"/>
  <c r="E12" i="2"/>
  <c r="B14" i="2"/>
  <c r="B22" i="2"/>
  <c r="B30" i="2"/>
  <c r="B38" i="2"/>
  <c r="B46" i="2"/>
  <c r="B54" i="2"/>
  <c r="B62" i="2"/>
  <c r="B70" i="2"/>
  <c r="B78" i="2"/>
  <c r="B86" i="2"/>
  <c r="B94" i="2"/>
  <c r="B102" i="2"/>
  <c r="D13" i="2"/>
  <c r="B23" i="2"/>
  <c r="B39" i="2"/>
  <c r="B55" i="2"/>
  <c r="B63" i="2"/>
  <c r="B79" i="2"/>
  <c r="B87" i="2"/>
  <c r="B95" i="2"/>
  <c r="B103" i="2"/>
  <c r="E13" i="2"/>
  <c r="B16" i="2"/>
  <c r="D16" i="2" s="1"/>
  <c r="B32" i="2"/>
  <c r="B48" i="2"/>
  <c r="B64" i="2"/>
  <c r="B80" i="2"/>
  <c r="B88" i="2"/>
  <c r="B96" i="2"/>
  <c r="B104" i="2"/>
  <c r="D10" i="2"/>
  <c r="D14" i="2"/>
  <c r="B17" i="2"/>
  <c r="B33" i="2"/>
  <c r="B49" i="2"/>
  <c r="B65" i="2"/>
  <c r="B81" i="2"/>
  <c r="B97" i="2"/>
  <c r="E14" i="2"/>
  <c r="B18" i="2"/>
  <c r="B26" i="2"/>
  <c r="B34" i="2"/>
  <c r="B42" i="2"/>
  <c r="B50" i="2"/>
  <c r="B58" i="2"/>
  <c r="B66" i="2"/>
  <c r="B74" i="2"/>
  <c r="B82" i="2"/>
  <c r="B90" i="2"/>
  <c r="B98" i="2"/>
  <c r="B106" i="2"/>
  <c r="B15" i="2"/>
  <c r="D15" i="2" s="1"/>
  <c r="B31" i="2"/>
  <c r="B47" i="2"/>
  <c r="B71" i="2"/>
  <c r="B24" i="2"/>
  <c r="B40" i="2"/>
  <c r="B56" i="2"/>
  <c r="B72" i="2"/>
  <c r="B25" i="2"/>
  <c r="B41" i="2"/>
  <c r="B57" i="2"/>
  <c r="B73" i="2"/>
  <c r="B89" i="2"/>
  <c r="B105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</calcChain>
</file>

<file path=xl/sharedStrings.xml><?xml version="1.0" encoding="utf-8"?>
<sst xmlns="http://schemas.openxmlformats.org/spreadsheetml/2006/main" count="19" uniqueCount="19">
  <si>
    <t>産業部門</t>
    <rPh sb="0" eb="2">
      <t>サンギョウ</t>
    </rPh>
    <rPh sb="2" eb="4">
      <t>ブモン</t>
    </rPh>
    <phoneticPr fontId="2"/>
  </si>
  <si>
    <t>業務その他部門</t>
    <rPh sb="0" eb="2">
      <t>ギョウム</t>
    </rPh>
    <rPh sb="4" eb="5">
      <t>タ</t>
    </rPh>
    <rPh sb="5" eb="7">
      <t>ブモン</t>
    </rPh>
    <phoneticPr fontId="3"/>
  </si>
  <si>
    <t>家庭部門</t>
    <rPh sb="0" eb="2">
      <t>カテイ</t>
    </rPh>
    <rPh sb="2" eb="4">
      <t>ブモン</t>
    </rPh>
    <phoneticPr fontId="3"/>
  </si>
  <si>
    <t>運輸部門</t>
    <rPh sb="0" eb="2">
      <t>ウンユ</t>
    </rPh>
    <rPh sb="2" eb="4">
      <t>ブモン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</si>
  <si>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</si>
  <si>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2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</si>
  <si>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</si>
  <si>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</si>
  <si>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</si>
  <si>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</si>
  <si>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</si>
  <si>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</si>
  <si>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</si>
  <si>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</si>
  <si>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</si>
  <si>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</si>
  <si>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</si>
  <si>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</si>
  <si>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青森県の二酸化炭素排出量推移（部門別）（資料：県環境生活部）（単位：千t-CO2）</t>
    <rPh sb="0" eb="3">
      <t>アオモリケン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</si>
</sst>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3" xfId="0" applyFont="1" applyBorder="1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1" xfId="0" applyFont="1" applyBorder="1">
      <alignment vertical="center"/>
    </xf>
    <xf numFmtId="0" fontId="5" fillId="0" borderId="6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1" fillId="0" borderId="1" xfId="0" applyFont="1" applyBorder="1" applyAlignment="1">
      <alignment horizontal="center" vertical="center"/>
    </xf>
    <xf numFmtId="14" fontId="5" fillId="3" borderId="2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6" fontId="5" fillId="0" borderId="0" xfId="0" applyNumberFormat="1" applyFont="1" applyAlignment="1">
      <alignment vertical="center" wrapText="1"/>
    </xf>
  </cellXfs>
  <cellStyles count="3">
    <cellStyle name="桁区切り" xfId="1" builtinId="6"/>
    <cellStyle name="標準" xfId="0" builtinId="0"/>
    <cellStyle name="標準 2 2 2" xfId="2" xr:uid="{5A21EE72-57D3-489C-8C8E-76C3061D4914}"/>
  </cellStyles>
  <dxfs count="0"/>
  <tableStyles count="0" defaultTableStyle="TableStyleMedium2" defaultPivotStyle="PivotStyleLight16"/>
  <colors>
    <mruColors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青森県の二酸化炭素排出量推移（部門別）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8460598107225"/>
          <c:y val="0.10686410561556232"/>
          <c:w val="0.88275547204722926"/>
          <c:h val="0.709426816153475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産業部門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[0]!産業部門</c:f>
              <c:numCache>
                <c:formatCode>#,##0_ </c:formatCode>
                <c:ptCount val="8"/>
                <c:pt idx="0">
                  <c:v>5158</c:v>
                </c:pt>
                <c:pt idx="1">
                  <c:v>4692</c:v>
                </c:pt>
                <c:pt idx="2">
                  <c:v>4913</c:v>
                </c:pt>
                <c:pt idx="3">
                  <c:v>4681</c:v>
                </c:pt>
                <c:pt idx="4">
                  <c:v>4832</c:v>
                </c:pt>
                <c:pt idx="5">
                  <c:v>4790</c:v>
                </c:pt>
                <c:pt idx="6">
                  <c:v>4635</c:v>
                </c:pt>
                <c:pt idx="7">
                  <c:v>3990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8B-47D1-A773-F4DFD2DD146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業務その他部門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[0]!業務その他部門</c:f>
              <c:numCache>
                <c:formatCode>#,##0_ </c:formatCode>
                <c:ptCount val="8"/>
                <c:pt idx="0">
                  <c:v>2557</c:v>
                </c:pt>
                <c:pt idx="1">
                  <c:v>2495</c:v>
                </c:pt>
                <c:pt idx="2">
                  <c:v>2160</c:v>
                </c:pt>
                <c:pt idx="3">
                  <c:v>2032</c:v>
                </c:pt>
                <c:pt idx="4">
                  <c:v>1812</c:v>
                </c:pt>
                <c:pt idx="5">
                  <c:v>1964</c:v>
                </c:pt>
                <c:pt idx="6">
                  <c:v>1819</c:v>
                </c:pt>
                <c:pt idx="7">
                  <c:v>1627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8B-47D1-A773-F4DFD2DD146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家庭部門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[0]!家庭部門</c:f>
              <c:numCache>
                <c:formatCode>#,##0_ </c:formatCode>
                <c:ptCount val="8"/>
                <c:pt idx="0">
                  <c:v>3666</c:v>
                </c:pt>
                <c:pt idx="1">
                  <c:v>3528</c:v>
                </c:pt>
                <c:pt idx="2">
                  <c:v>3277</c:v>
                </c:pt>
                <c:pt idx="3">
                  <c:v>3563</c:v>
                </c:pt>
                <c:pt idx="4">
                  <c:v>3233</c:v>
                </c:pt>
                <c:pt idx="5">
                  <c:v>3136</c:v>
                </c:pt>
                <c:pt idx="6">
                  <c:v>3082</c:v>
                </c:pt>
                <c:pt idx="7">
                  <c:v>2744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8B-47D1-A773-F4DFD2DD146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運輸部門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[0]!運輸部門</c:f>
              <c:numCache>
                <c:formatCode>#,##0_ </c:formatCode>
                <c:ptCount val="8"/>
                <c:pt idx="0">
                  <c:v>3533</c:v>
                </c:pt>
                <c:pt idx="1">
                  <c:v>3521</c:v>
                </c:pt>
                <c:pt idx="2">
                  <c:v>2839</c:v>
                </c:pt>
                <c:pt idx="3">
                  <c:v>2816</c:v>
                </c:pt>
                <c:pt idx="4">
                  <c:v>2794</c:v>
                </c:pt>
                <c:pt idx="5">
                  <c:v>2780</c:v>
                </c:pt>
                <c:pt idx="6">
                  <c:v>2762</c:v>
                </c:pt>
                <c:pt idx="7">
                  <c:v>2662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8B-47D1-A773-F4DFD2DD146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8"/>
                <c:pt idx="0">
                  <c:v>1103</c:v>
                </c:pt>
                <c:pt idx="1">
                  <c:v>1168</c:v>
                </c:pt>
                <c:pt idx="2">
                  <c:v>1124</c:v>
                </c:pt>
                <c:pt idx="3">
                  <c:v>1117</c:v>
                </c:pt>
                <c:pt idx="4">
                  <c:v>1184</c:v>
                </c:pt>
                <c:pt idx="5">
                  <c:v>1210</c:v>
                </c:pt>
                <c:pt idx="6">
                  <c:v>1122</c:v>
                </c:pt>
                <c:pt idx="7">
                  <c:v>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8B-47D1-A773-F4DFD2DD146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8"/>
                <c:pt idx="0">
                  <c:v>16017</c:v>
                </c:pt>
                <c:pt idx="1">
                  <c:v>15403</c:v>
                </c:pt>
                <c:pt idx="2">
                  <c:v>14313</c:v>
                </c:pt>
                <c:pt idx="3">
                  <c:v>14209</c:v>
                </c:pt>
                <c:pt idx="4">
                  <c:v>13855</c:v>
                </c:pt>
                <c:pt idx="5">
                  <c:v>13880</c:v>
                </c:pt>
                <c:pt idx="6">
                  <c:v>13421</c:v>
                </c:pt>
                <c:pt idx="7">
                  <c:v>12010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8B-47D1-A773-F4DFD2DD1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8278880"/>
        <c:axId val="848280192"/>
      </c:barChart>
      <c:catAx>
        <c:axId val="84827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48280192"/>
        <c:crosses val="autoZero"/>
        <c:auto val="1"/>
        <c:lblAlgn val="ctr"/>
        <c:lblOffset val="100"/>
        <c:noMultiLvlLbl val="0"/>
      </c:catAx>
      <c:valAx>
        <c:axId val="848280192"/>
        <c:scaling>
          <c:orientation val="minMax"/>
          <c:max val="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4827888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11120044426506077"/>
          <c:y val="0.13405863047318636"/>
          <c:w val="0.85685826655494757"/>
          <c:h val="4.98287370852773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8445E5C-4C6A-4D6A-A240-3ADD80E28B1C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E710455-899D-48A7-9323-39A84CED106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0.03803</cdr:x>
      <cdr:y>0.03256</cdr:y>
    </cdr:from>
    <cdr:to>
      <cdr:x>0.15963</cdr:x>
      <cdr:y>0.08598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D67CFED-3D7E-422B-9B20-795CF329E9B8}"/>
            </a:ext>
          </a:extLst>
        </cdr:cNvPr>
        <cdr:cNvSpPr txBox="1"/>
      </cdr:nvSpPr>
      <cdr:spPr>
        <a:xfrm xmlns:a="http://schemas.openxmlformats.org/drawingml/2006/main">
          <a:off x="353464" y="197680"/>
          <a:ext cx="1130076" cy="324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t-CO2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0.08797</cdr:x>
      <cdr:y>0.92151</cdr:y>
    </cdr:from>
    <cdr:to>
      <cdr:x>0.54054</cdr:x>
      <cdr:y>0.99709</cdr:y>
    </cdr:to>
    <cdr:sp macro="" textlink="">
      <cdr:nvSpPr>
        <cdr:cNvPr id="3" name="正方形/長方形 2">
          <a:extLst xmlns:a="http://schemas.openxmlformats.org/drawingml/2006/main">
            <a:ext uri="{FF2B5EF4-FFF2-40B4-BE49-F238E27FC236}">
              <a16:creationId xmlns:a16="http://schemas.microsoft.com/office/drawing/2014/main" id="{2847EF5A-510B-4EDA-ADBC-B8DC20F86702}"/>
            </a:ext>
          </a:extLst>
        </cdr:cNvPr>
        <cdr:cNvSpPr/>
      </cdr:nvSpPr>
      <cdr:spPr>
        <a:xfrm xmlns:a="http://schemas.openxmlformats.org/drawingml/2006/main">
          <a:off x="817387" y="5591175"/>
          <a:ext cx="4205116" cy="458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青森県地球温暖化対策推進計画の基準年度は</a:t>
          </a:r>
          <a:r>
            <a:rPr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2013</a:t>
          </a:r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年度</a:t>
          </a:r>
          <a:endParaRPr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 xmlns:a="http://schemas.openxmlformats.org/drawingml/2006/main">
          <a:r>
            <a:rPr lang="en-US" altLang="ja-JP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端数処理により内訳と合計は必ずしも一致しない</a:t>
          </a:r>
          <a:endParaRPr 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0.87481</cdr:x>
      <cdr:y>0.8587</cdr:y>
    </cdr:from>
    <cdr:to>
      <cdr:x>0.99641</cdr:x>
      <cdr:y>0.91213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D1B2EB-0465-4985-BFC0-BD77812C7C15}"/>
            </a:ext>
          </a:extLst>
        </cdr:cNvPr>
        <cdr:cNvSpPr txBox="1"/>
      </cdr:nvSpPr>
      <cdr:spPr>
        <a:xfrm xmlns:a="http://schemas.openxmlformats.org/drawingml/2006/main">
          <a:off x="8128438" y="5210085"/>
          <a:ext cx="1129863" cy="324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0.77403</cdr:x>
      <cdr:y>0.94658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6DDA54B-12CA-49FA-BEE6-28BA46C58F1A}"/>
            </a:ext>
          </a:extLst>
        </cdr:cNvPr>
        <cdr:cNvSpPr txBox="1"/>
      </cdr:nvSpPr>
      <cdr:spPr>
        <a:xfrm xmlns:a="http://schemas.openxmlformats.org/drawingml/2006/main">
          <a:off x="7193512" y="5746738"/>
          <a:ext cx="2100039" cy="324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資料：県環境生活部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BFA5F-14A8-4406-978E-32A93F0F1877}">
  <dimension ref="A1:R109"/>
  <sheetViews>
    <sheetView workbookViewId="0">
      <selection activeCell="G12" sqref="G12"/>
    </sheetView>
  </sheetViews>
  <sheetFormatPr defaultRowHeight="13.5" x14ac:dyDescent="0.4"/>
  <cols>
    <col min="1" max="2" width="5.625" style="5" customWidth="1"/>
    <col min="3" max="3" width="9" style="9"/>
    <col min="4" max="4" width="12.5" style="9" customWidth="1"/>
    <col min="5" max="5" width="9" style="9"/>
    <col min="6" max="11" width="9" style="21"/>
    <col min="12" max="16384" width="9" style="9"/>
  </cols>
  <sheetData>
    <row r="1" spans="1:18" x14ac:dyDescent="0.4">
      <c r="A1" s="4" t="s">
        <v>6</v>
      </c>
      <c r="C1" s="1" t="s">
        <v>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8</v>
      </c>
      <c r="C2" s="10" t="s">
        <v>9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10</v>
      </c>
      <c r="C3" s="10" t="s">
        <v>17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11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41275</v>
      </c>
      <c r="D5" s="17" t="s">
        <v>12</v>
      </c>
      <c r="E5" s="18">
        <f>MAX($C$9:$C$109)</f>
        <v>43831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8</v>
      </c>
      <c r="F6" s="9"/>
      <c r="G6" s="9"/>
      <c r="H6" s="9"/>
      <c r="I6" s="9"/>
      <c r="J6" s="9"/>
      <c r="K6" s="9"/>
    </row>
    <row r="7" spans="1:18" x14ac:dyDescent="0.4">
      <c r="A7" s="20"/>
      <c r="C7" s="9" t="s">
        <v>18</v>
      </c>
    </row>
    <row r="8" spans="1:18" s="23" customFormat="1" ht="27" x14ac:dyDescent="0.4">
      <c r="A8" s="22"/>
      <c r="B8" s="22"/>
      <c r="C8" s="23" t="s">
        <v>14</v>
      </c>
      <c r="D8" s="23" t="s">
        <v>15</v>
      </c>
      <c r="E8" s="23" t="s">
        <v>16</v>
      </c>
      <c r="F8" s="25" t="s">
        <v>0</v>
      </c>
      <c r="G8" s="25" t="s">
        <v>1</v>
      </c>
      <c r="H8" s="25" t="s">
        <v>2</v>
      </c>
      <c r="I8" s="25" t="s">
        <v>3</v>
      </c>
      <c r="J8" s="25" t="s">
        <v>4</v>
      </c>
      <c r="K8" s="25" t="s">
        <v>5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41275</v>
      </c>
      <c r="D9" s="3" t="str">
        <f t="shared" ref="D9:D15" si="0">IF(OR(A9=1,B9=1,A9),TEXT(C9,"ge"),TEXT(C9," "))</f>
        <v>H25</v>
      </c>
      <c r="E9" s="3" t="str">
        <f t="shared" ref="E9:E15" si="1">IF(OR(A9=1,A9),TEXT(C9,"yyyy"),TEXT(C9,"yy"))</f>
        <v>2013</v>
      </c>
      <c r="F9" s="21">
        <v>5158</v>
      </c>
      <c r="G9" s="21">
        <v>2557</v>
      </c>
      <c r="H9" s="21">
        <v>3666</v>
      </c>
      <c r="I9" s="21">
        <v>3533</v>
      </c>
      <c r="J9" s="21">
        <v>1103</v>
      </c>
      <c r="K9" s="21">
        <v>16017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41640</v>
      </c>
      <c r="D10" s="3" t="str">
        <f t="shared" si="0"/>
        <v xml:space="preserve"> </v>
      </c>
      <c r="E10" s="3" t="str">
        <f t="shared" si="1"/>
        <v>14</v>
      </c>
      <c r="F10" s="21">
        <v>4692</v>
      </c>
      <c r="G10" s="21">
        <v>2495</v>
      </c>
      <c r="H10" s="21">
        <v>3528</v>
      </c>
      <c r="I10" s="21">
        <v>3521</v>
      </c>
      <c r="J10" s="21">
        <v>1168</v>
      </c>
      <c r="K10" s="21">
        <v>15403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4913</v>
      </c>
      <c r="G11" s="21">
        <v>2160</v>
      </c>
      <c r="H11" s="21">
        <v>3277</v>
      </c>
      <c r="I11" s="21">
        <v>2839</v>
      </c>
      <c r="J11" s="21">
        <v>1124</v>
      </c>
      <c r="K11" s="21">
        <v>14313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4681</v>
      </c>
      <c r="G12" s="21">
        <v>2032</v>
      </c>
      <c r="H12" s="21">
        <v>3563</v>
      </c>
      <c r="I12" s="21">
        <v>2816</v>
      </c>
      <c r="J12" s="21">
        <v>1117</v>
      </c>
      <c r="K12" s="21">
        <v>14209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4832</v>
      </c>
      <c r="G13" s="21">
        <v>1812</v>
      </c>
      <c r="H13" s="21">
        <v>3233</v>
      </c>
      <c r="I13" s="21">
        <v>2794</v>
      </c>
      <c r="J13" s="21">
        <v>1184</v>
      </c>
      <c r="K13" s="21">
        <v>13855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4790</v>
      </c>
      <c r="G14" s="21">
        <v>1964</v>
      </c>
      <c r="H14" s="21">
        <v>3136</v>
      </c>
      <c r="I14" s="21">
        <v>2780</v>
      </c>
      <c r="J14" s="21">
        <v>1210</v>
      </c>
      <c r="K14" s="21">
        <v>13880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4635</v>
      </c>
      <c r="G15" s="21">
        <v>1819</v>
      </c>
      <c r="H15" s="21">
        <v>3082</v>
      </c>
      <c r="I15" s="21">
        <v>2762</v>
      </c>
      <c r="J15" s="21">
        <v>1122</v>
      </c>
      <c r="K15" s="21">
        <v>13421</v>
      </c>
    </row>
    <row r="16" spans="1:18" x14ac:dyDescent="0.15">
      <c r="A16" s="2" t="str">
        <f t="shared" si="2"/>
        <v/>
      </c>
      <c r="B16" s="2">
        <f t="shared" si="3"/>
        <v>1</v>
      </c>
      <c r="C16" s="24">
        <v>43831</v>
      </c>
      <c r="D16" s="3" t="str">
        <f t="shared" ref="D16" si="4">IF(OR(A16=1,B16=1,A16),TEXT(C16,"ge"),TEXT(C16," "))</f>
        <v>R2</v>
      </c>
      <c r="E16" s="3" t="str">
        <f t="shared" ref="E16" si="5">IF(OR(A16=1,A16),TEXT(C16,"yyyy"),TEXT(C16,"yy"))</f>
        <v>20</v>
      </c>
      <c r="F16" s="21">
        <v>3990</v>
      </c>
      <c r="G16" s="21">
        <v>1627</v>
      </c>
      <c r="H16" s="21">
        <v>2744</v>
      </c>
      <c r="I16" s="21">
        <v>2662</v>
      </c>
      <c r="J16" s="21">
        <v>987</v>
      </c>
      <c r="K16" s="21">
        <v>12010</v>
      </c>
    </row>
    <row r="17" spans="1:2" x14ac:dyDescent="0.15">
      <c r="A17" s="2" t="str">
        <f t="shared" si="2"/>
        <v/>
      </c>
      <c r="B17" s="2" t="str">
        <f t="shared" si="3"/>
        <v/>
      </c>
    </row>
    <row r="18" spans="1:2" x14ac:dyDescent="0.15">
      <c r="A18" s="2" t="str">
        <f t="shared" si="2"/>
        <v/>
      </c>
      <c r="B18" s="2" t="str">
        <f t="shared" si="3"/>
        <v/>
      </c>
    </row>
    <row r="19" spans="1:2" x14ac:dyDescent="0.15">
      <c r="A19" s="2" t="str">
        <f t="shared" si="2"/>
        <v/>
      </c>
      <c r="B19" s="2" t="str">
        <f t="shared" si="3"/>
        <v/>
      </c>
    </row>
    <row r="20" spans="1:2" x14ac:dyDescent="0.15">
      <c r="A20" s="2" t="str">
        <f t="shared" si="2"/>
        <v/>
      </c>
      <c r="B20" s="2" t="str">
        <f t="shared" si="3"/>
        <v/>
      </c>
    </row>
    <row r="21" spans="1:2" x14ac:dyDescent="0.15">
      <c r="A21" s="2" t="str">
        <f t="shared" si="2"/>
        <v/>
      </c>
      <c r="B21" s="2" t="str">
        <f t="shared" si="3"/>
        <v/>
      </c>
    </row>
    <row r="22" spans="1:2" x14ac:dyDescent="0.15">
      <c r="A22" s="2" t="str">
        <f t="shared" si="2"/>
        <v/>
      </c>
      <c r="B22" s="2" t="str">
        <f t="shared" si="3"/>
        <v/>
      </c>
    </row>
    <row r="23" spans="1:2" x14ac:dyDescent="0.15">
      <c r="A23" s="2" t="str">
        <f t="shared" si="2"/>
        <v/>
      </c>
      <c r="B23" s="2" t="str">
        <f t="shared" si="3"/>
        <v/>
      </c>
    </row>
    <row r="24" spans="1:2" x14ac:dyDescent="0.15">
      <c r="A24" s="2" t="str">
        <f t="shared" si="2"/>
        <v/>
      </c>
      <c r="B24" s="2" t="str">
        <f t="shared" si="3"/>
        <v/>
      </c>
    </row>
    <row r="25" spans="1:2" x14ac:dyDescent="0.15">
      <c r="A25" s="2" t="str">
        <f t="shared" si="2"/>
        <v/>
      </c>
      <c r="B25" s="2" t="str">
        <f t="shared" si="3"/>
        <v/>
      </c>
    </row>
    <row r="26" spans="1:2" x14ac:dyDescent="0.15">
      <c r="A26" s="2" t="str">
        <f t="shared" si="2"/>
        <v/>
      </c>
      <c r="B26" s="2" t="str">
        <f t="shared" si="3"/>
        <v/>
      </c>
    </row>
    <row r="27" spans="1:2" x14ac:dyDescent="0.15">
      <c r="A27" s="2" t="str">
        <f t="shared" si="2"/>
        <v/>
      </c>
      <c r="B27" s="2" t="str">
        <f t="shared" si="3"/>
        <v/>
      </c>
    </row>
    <row r="28" spans="1:2" x14ac:dyDescent="0.15">
      <c r="A28" s="2" t="str">
        <f t="shared" si="2"/>
        <v/>
      </c>
      <c r="B28" s="2" t="str">
        <f t="shared" si="3"/>
        <v/>
      </c>
    </row>
    <row r="29" spans="1:2" x14ac:dyDescent="0.15">
      <c r="A29" s="2" t="str">
        <f t="shared" si="2"/>
        <v/>
      </c>
      <c r="B29" s="2" t="str">
        <f t="shared" si="3"/>
        <v/>
      </c>
    </row>
    <row r="30" spans="1:2" x14ac:dyDescent="0.15">
      <c r="A30" s="2" t="str">
        <f t="shared" si="2"/>
        <v/>
      </c>
      <c r="B30" s="2" t="str">
        <f t="shared" si="3"/>
        <v/>
      </c>
    </row>
    <row r="31" spans="1:2" x14ac:dyDescent="0.15">
      <c r="A31" s="2" t="str">
        <f t="shared" si="2"/>
        <v/>
      </c>
      <c r="B31" s="2" t="str">
        <f t="shared" si="3"/>
        <v/>
      </c>
    </row>
    <row r="32" spans="1:2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2023-11-29T02:47:28Z</dcterms:created>
  <dcterms:modified xsi:type="dcterms:W3CDTF">2024-01-30T01:18:51Z</dcterms:modified>
</cp:coreProperties>
</file>