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E76F20A3-4E31-4A6F-B8EC-362C5BBDA9C5}" xr6:coauthVersionLast="36" xr6:coauthVersionMax="36" xr10:uidLastSave="{00000000-0000-0000-0000-000000000000}"/>
  <bookViews>
    <workbookView xWindow="0" yWindow="0" windowWidth="16860" windowHeight="6990" activeTab="1" xr2:uid="{0693AF24-303E-490F-80BE-B1011B551A3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回収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B20" i="2" s="1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E11" i="2" s="1"/>
  <c r="B10" i="2"/>
  <c r="A10" i="2"/>
  <c r="E10" i="2" s="1"/>
  <c r="B9" i="2"/>
  <c r="A9" i="2"/>
  <c r="E9" i="2" s="1"/>
  <c r="B6" i="2"/>
  <c r="E5" i="2"/>
  <c r="D9" i="2" l="1"/>
  <c r="D10" i="2"/>
  <c r="B24" i="2"/>
  <c r="B16" i="2"/>
  <c r="D16" i="2" s="1"/>
  <c r="B56" i="2"/>
  <c r="B32" i="2"/>
  <c r="B4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B48" i="2"/>
  <c r="B72" i="2"/>
  <c r="B96" i="2"/>
  <c r="B33" i="2"/>
  <c r="B65" i="2"/>
  <c r="B89" i="2"/>
  <c r="B12" i="2"/>
  <c r="D12" i="2" s="1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80" i="2"/>
  <c r="B41" i="2"/>
  <c r="B57" i="2"/>
  <c r="B73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64" i="2"/>
  <c r="B88" i="2"/>
  <c r="B104" i="2"/>
  <c r="B17" i="2"/>
  <c r="D17" i="2" s="1"/>
  <c r="B25" i="2"/>
  <c r="B49" i="2"/>
  <c r="B81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<sst xmlns="http://schemas.openxmlformats.org/spreadsheetml/2006/main" count="14" uniqueCount="14">
  <si>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</si>
  <si>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</si>
  <si>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</si>
  <si>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</si>
  <si>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</si>
  <si>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</si>
  <si>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</si>
  <si>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</si>
  <si>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</si>
  <si>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</si>
  <si>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</si>
  <si>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</si>
  <si>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回収量</t>
    <phoneticPr fontId="2"/>
  </si>
  <si>
    <t>オフィス町内会、古紙リサイクルエコステーション及び古紙リサイクルセンターにおける回収量（資料：県環境生活部）(単位：ｔ）</t>
    <rPh sb="44" eb="46">
      <t>シリョウ</t>
    </rPh>
    <rPh sb="47" eb="48">
      <t>ケン</t>
    </rPh>
    <rPh sb="48" eb="50">
      <t>カンキョウ</t>
    </rPh>
    <rPh sb="50" eb="52">
      <t>セイカツ</t>
    </rPh>
    <rPh sb="52" eb="53">
      <t>ブ</t>
    </rPh>
    <rPh sb="55" eb="57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</si>
</sst>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1" x14ac:knownFonts="1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177" fontId="5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7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5" fillId="0" borderId="0" xfId="0" applyFont="1"/>
    <xf numFmtId="177" fontId="5" fillId="0" borderId="0" xfId="0" applyNumberFormat="1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オフィス町内会、古紙リサイクルエコステーション及び古紙リサイクルセンターにおける回収量</a:t>
            </a:r>
          </a:p>
        </c:rich>
      </c:tx>
      <c:layout>
        <c:manualLayout>
          <c:xMode val="edge"/>
          <c:yMode val="edge"/>
          <c:x val="0.12924769014556439"/>
          <c:y val="0.158983376090725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913747716023729E-2"/>
          <c:y val="0.29531162108852227"/>
          <c:w val="0.89505432315376543"/>
          <c:h val="0.531452502233953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回収量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0"/>
                  <c:y val="4.1853510735095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4B-44CC-A9C0-0F8308913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[0]!回収量</c:f>
              <c:numCache>
                <c:formatCode>#,##0_ </c:formatCode>
                <c:ptCount val="11"/>
                <c:pt idx="0">
                  <c:v>1375</c:v>
                </c:pt>
                <c:pt idx="1">
                  <c:v>1648</c:v>
                </c:pt>
                <c:pt idx="2">
                  <c:v>1558</c:v>
                </c:pt>
                <c:pt idx="3">
                  <c:v>1887</c:v>
                </c:pt>
                <c:pt idx="4">
                  <c:v>2155</c:v>
                </c:pt>
                <c:pt idx="5">
                  <c:v>2621</c:v>
                </c:pt>
                <c:pt idx="6">
                  <c:v>2525</c:v>
                </c:pt>
                <c:pt idx="7">
                  <c:v>2634</c:v>
                </c:pt>
                <c:pt idx="8">
                  <c:v>2755</c:v>
                </c:pt>
                <c:pt idx="9">
                  <c:v>2500</c:v>
                </c:pt>
                <c:pt idx="10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8-4673-A87A-23EAFF848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0776160"/>
        <c:axId val="1110774848"/>
      </c:barChart>
      <c:catAx>
        <c:axId val="111077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10774848"/>
        <c:crosses val="autoZero"/>
        <c:auto val="1"/>
        <c:lblAlgn val="ctr"/>
        <c:lblOffset val="100"/>
        <c:noMultiLvlLbl val="0"/>
      </c:catAx>
      <c:valAx>
        <c:axId val="111077484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1077616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0DE0FB3-4108-45A4-90CB-F2AF01F2068C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BE7857B-1880-422D-B0AA-5A088C0EDC3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0.00547</cdr:x>
      <cdr:y>0.00837</cdr:y>
    </cdr:from>
    <cdr:to>
      <cdr:x>0.98391</cdr:x>
      <cdr:y>0.15538</cdr:y>
    </cdr:to>
    <cdr:sp macro="" textlink="">
      <cdr:nvSpPr>
        <cdr:cNvPr id="2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84419B7-FF04-4E5F-A5D7-45B7A3A313E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9093200" cy="892552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行政による回収のほか、レジ袋の無料配布取りやめ、オフィス町内会の設立、古紙リサイクルエコステーションや古紙リサイクルセンターの設置など、民間事業者等によるごみ削減やリサイクルの取組が進んでいます。</a:t>
          </a:r>
          <a:endParaRPr kumimoji="1" lang="ja-JP" altLang="en-US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0.69767</cdr:x>
      <cdr:y>0.93179</cdr:y>
    </cdr:from>
    <cdr:to>
      <cdr:x>0.97957</cdr:x>
      <cdr:y>0.99051</cdr:y>
    </cdr:to>
    <cdr:sp macro="" textlink="">
      <cdr:nvSpPr>
        <cdr:cNvPr id="7" name="正方形/長方形 6">
          <a:extLst xmlns:a="http://schemas.openxmlformats.org/drawingml/2006/main">
            <a:ext uri="{FF2B5EF4-FFF2-40B4-BE49-F238E27FC236}">
              <a16:creationId xmlns:a16="http://schemas.microsoft.com/office/drawing/2014/main" id="{4774430E-6F85-4648-A3BE-064944F0D327}"/>
            </a:ext>
          </a:extLst>
        </cdr:cNvPr>
        <cdr:cNvSpPr/>
      </cdr:nvSpPr>
      <cdr:spPr bwMode="auto">
        <a:xfrm xmlns:a="http://schemas.openxmlformats.org/drawingml/2006/main">
          <a:off x="6483803" y="5656943"/>
          <a:ext cx="2619922" cy="356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ja-JP" sz="2000">
              <a:latin typeface="ＭＳ ゴシック" pitchFamily="49" charset="-128"/>
              <a:ea typeface="ＭＳ ゴシック" pitchFamily="49" charset="-128"/>
              <a:cs typeface="+mn-cs"/>
            </a:rPr>
            <a:t>資料：</a:t>
          </a:r>
          <a:r>
            <a:rPr lang="ja-JP" altLang="en-US" sz="2000">
              <a:latin typeface="ＭＳ ゴシック" pitchFamily="49" charset="-128"/>
              <a:ea typeface="ＭＳ ゴシック" pitchFamily="49" charset="-128"/>
              <a:cs typeface="+mn-cs"/>
            </a:rPr>
            <a:t>県環境生活部</a:t>
          </a:r>
          <a:endParaRPr lang="ja-JP" altLang="ja-JP" sz="2000">
            <a:latin typeface="ＭＳ ゴシック" pitchFamily="49" charset="-128"/>
            <a:ea typeface="ＭＳ ゴシック" pitchFamily="49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0.03182</cdr:x>
      <cdr:y>0.22353</cdr:y>
    </cdr:from>
    <cdr:to>
      <cdr:x>0.1083</cdr:x>
      <cdr:y>0.29326</cdr:y>
    </cdr:to>
    <cdr:sp macro="" textlink="">
      <cdr:nvSpPr>
        <cdr:cNvPr id="8" name="Text Box 3">
          <a:extLst xmlns:a="http://schemas.openxmlformats.org/drawingml/2006/main">
            <a:ext uri="{FF2B5EF4-FFF2-40B4-BE49-F238E27FC236}">
              <a16:creationId xmlns:a16="http://schemas.microsoft.com/office/drawing/2014/main" id="{EA55A22A-26CA-4705-884B-16BE81F140C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728" y="1357086"/>
          <a:ext cx="710725" cy="423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(t)</a:t>
          </a:r>
        </a:p>
      </cdr:txBody>
    </cdr:sp>
  </cdr:relSizeAnchor>
  <cdr:relSizeAnchor xmlns:cdr="http://schemas.openxmlformats.org/drawingml/2006/chartDrawing">
    <cdr:from>
      <cdr:x>0.91543</cdr:x>
      <cdr:y>0.88136</cdr:y>
    </cdr:from>
    <cdr:to>
      <cdr:x>0.99191</cdr:x>
      <cdr:y>0.95108</cdr:y>
    </cdr:to>
    <cdr:sp macro="" textlink="">
      <cdr:nvSpPr>
        <cdr:cNvPr id="9" name="Text Box 3">
          <a:extLst xmlns:a="http://schemas.openxmlformats.org/drawingml/2006/main">
            <a:ext uri="{FF2B5EF4-FFF2-40B4-BE49-F238E27FC236}">
              <a16:creationId xmlns:a16="http://schemas.microsoft.com/office/drawing/2014/main" id="{E0D5DBAF-1AF5-482B-BF1F-21CE6B08F7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07639" y="5350783"/>
          <a:ext cx="710725" cy="423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  <a:endParaRPr lang="en-US" altLang="ja-JP" sz="1800" b="0" i="0" strike="noStrik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9AA81-D260-45A4-AE05-ACA7FA29C5F3}">
  <dimension ref="A1:R109"/>
  <sheetViews>
    <sheetView workbookViewId="0">
      <selection activeCell="K17" sqref="K17"/>
    </sheetView>
  </sheetViews>
  <sheetFormatPr defaultRowHeight="12" x14ac:dyDescent="0.15"/>
  <cols>
    <col min="1" max="2" width="6.42578125" style="5" customWidth="1"/>
    <col min="3" max="3" width="9.140625" style="24"/>
    <col min="4" max="4" width="12.5703125" style="24" customWidth="1"/>
    <col min="5" max="5" width="9.140625" style="24"/>
    <col min="6" max="6" width="9.140625" style="25"/>
    <col min="7" max="16384" width="9.140625" style="24"/>
  </cols>
  <sheetData>
    <row r="1" spans="1:18" s="10" customFormat="1" ht="13.5" x14ac:dyDescent="0.15">
      <c r="A1" s="4" t="s">
        <v>0</v>
      </c>
      <c r="B1" s="5"/>
      <c r="C1" s="1" t="s">
        <v>1</v>
      </c>
      <c r="D1" s="6"/>
      <c r="E1" s="6"/>
      <c r="F1" s="7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s="10" customFormat="1" ht="13.5" x14ac:dyDescent="0.15">
      <c r="A2" s="4" t="s">
        <v>2</v>
      </c>
      <c r="B2" s="5"/>
      <c r="C2" s="11" t="s">
        <v>3</v>
      </c>
      <c r="F2" s="12"/>
      <c r="I2" s="13"/>
      <c r="J2" s="14"/>
      <c r="K2" s="14"/>
      <c r="L2" s="14"/>
      <c r="M2" s="14"/>
      <c r="N2" s="14"/>
      <c r="O2" s="15"/>
      <c r="Q2" s="15"/>
      <c r="R2" s="15"/>
    </row>
    <row r="3" spans="1:18" s="10" customFormat="1" ht="13.5" x14ac:dyDescent="0.15">
      <c r="A3" s="4" t="s">
        <v>4</v>
      </c>
      <c r="B3" s="5"/>
      <c r="C3" s="11" t="s">
        <v>11</v>
      </c>
      <c r="F3" s="12"/>
      <c r="I3" s="13"/>
      <c r="J3" s="16"/>
      <c r="K3" s="16"/>
      <c r="L3" s="16"/>
      <c r="M3" s="16"/>
      <c r="N3" s="16"/>
      <c r="O3" s="16"/>
    </row>
    <row r="4" spans="1:18" s="10" customFormat="1" ht="13.5" x14ac:dyDescent="0.15">
      <c r="A4" s="4"/>
      <c r="B4" s="5"/>
      <c r="C4" s="17" t="s">
        <v>5</v>
      </c>
      <c r="F4" s="12"/>
      <c r="I4" s="13"/>
      <c r="J4" s="16"/>
      <c r="K4" s="16"/>
      <c r="L4" s="16"/>
      <c r="M4" s="16"/>
      <c r="N4" s="16"/>
      <c r="O4" s="16"/>
    </row>
    <row r="5" spans="1:18" s="10" customFormat="1" ht="21" customHeight="1" x14ac:dyDescent="0.15">
      <c r="A5" s="5"/>
      <c r="B5" s="5"/>
      <c r="C5" s="18">
        <v>40909</v>
      </c>
      <c r="D5" s="19" t="s">
        <v>6</v>
      </c>
      <c r="E5" s="20">
        <f>MAX($C$10:$C$109)</f>
        <v>44562</v>
      </c>
      <c r="F5" s="21" t="s">
        <v>7</v>
      </c>
      <c r="G5" s="19"/>
      <c r="H5" s="19"/>
      <c r="I5" s="22"/>
      <c r="J5" s="16"/>
      <c r="K5" s="16"/>
      <c r="L5" s="16"/>
      <c r="M5" s="16"/>
      <c r="N5" s="16"/>
      <c r="O5" s="16"/>
    </row>
    <row r="6" spans="1:18" s="10" customFormat="1" x14ac:dyDescent="0.15">
      <c r="A6" s="5"/>
      <c r="B6" s="5">
        <f>COUNTA(C9:C109)-MATCH(C5,C9:C109,0)+1</f>
        <v>11</v>
      </c>
      <c r="F6" s="12"/>
    </row>
    <row r="7" spans="1:18" x14ac:dyDescent="0.15">
      <c r="A7" s="23"/>
      <c r="C7" s="24" t="s">
        <v>13</v>
      </c>
    </row>
    <row r="8" spans="1:18" ht="24" x14ac:dyDescent="0.15">
      <c r="A8" s="26"/>
      <c r="B8" s="26"/>
      <c r="C8" s="27" t="s">
        <v>8</v>
      </c>
      <c r="D8" s="27" t="s">
        <v>9</v>
      </c>
      <c r="E8" s="27" t="s">
        <v>10</v>
      </c>
      <c r="F8" s="29" t="s">
        <v>12</v>
      </c>
    </row>
    <row r="9" spans="1:18" ht="13.5" x14ac:dyDescent="0.15">
      <c r="A9" s="2">
        <f>IF(C9=EDATE($C$5,0),1,"")</f>
        <v>1</v>
      </c>
      <c r="B9" s="2">
        <f>IF(C9=EDATE($C$5,0),1,"")</f>
        <v>1</v>
      </c>
      <c r="C9" s="28">
        <v>40909</v>
      </c>
      <c r="D9" s="3" t="str">
        <f t="shared" ref="D9:D19" si="0">IF(OR(A9=1,B9=1,A9),TEXT(C9,"ge"),TEXT(C9," "))</f>
        <v>H24</v>
      </c>
      <c r="E9" s="3" t="str">
        <f t="shared" ref="E9:E19" si="1">IF(OR(A9=1,A9),TEXT(C9,"yyyy"),TEXT(C9,"yy"))</f>
        <v>2012</v>
      </c>
      <c r="F9" s="25">
        <v>1375</v>
      </c>
    </row>
    <row r="10" spans="1:18" ht="13.5" x14ac:dyDescent="0.15">
      <c r="A10" s="2" t="str">
        <f t="shared" ref="A10:A73" si="2">IF(C10=EDATE($C$5,0),1,"")</f>
        <v/>
      </c>
      <c r="B10" s="2" t="str">
        <f>IF(C10=EDATE($C$5,0),1,"")</f>
        <v/>
      </c>
      <c r="C10" s="28">
        <v>41275</v>
      </c>
      <c r="D10" s="3" t="str">
        <f t="shared" si="0"/>
        <v xml:space="preserve"> </v>
      </c>
      <c r="E10" s="3" t="str">
        <f t="shared" si="1"/>
        <v>13</v>
      </c>
      <c r="F10" s="25">
        <v>1648</v>
      </c>
    </row>
    <row r="11" spans="1:18" ht="13.5" x14ac:dyDescent="0.15">
      <c r="A11" s="2" t="str">
        <f t="shared" si="2"/>
        <v/>
      </c>
      <c r="B11" s="2" t="str">
        <f>IF(OR(A11=1,C11=$E$5),1,"")</f>
        <v/>
      </c>
      <c r="C11" s="28">
        <v>41640</v>
      </c>
      <c r="D11" s="3" t="str">
        <f t="shared" si="0"/>
        <v xml:space="preserve"> </v>
      </c>
      <c r="E11" s="3" t="str">
        <f t="shared" si="1"/>
        <v>14</v>
      </c>
      <c r="F11" s="25">
        <v>1558</v>
      </c>
    </row>
    <row r="12" spans="1:18" ht="13.5" x14ac:dyDescent="0.15">
      <c r="A12" s="2" t="str">
        <f t="shared" si="2"/>
        <v/>
      </c>
      <c r="B12" s="2" t="str">
        <f t="shared" ref="B12:B75" si="3">IF(OR(A12=1,C12=$E$5),1,"")</f>
        <v/>
      </c>
      <c r="C12" s="28">
        <v>42005</v>
      </c>
      <c r="D12" s="3" t="str">
        <f t="shared" si="0"/>
        <v xml:space="preserve"> </v>
      </c>
      <c r="E12" s="3" t="str">
        <f t="shared" si="1"/>
        <v>15</v>
      </c>
      <c r="F12" s="25">
        <v>1887</v>
      </c>
    </row>
    <row r="13" spans="1:18" ht="13.5" x14ac:dyDescent="0.15">
      <c r="A13" s="2" t="str">
        <f t="shared" si="2"/>
        <v/>
      </c>
      <c r="B13" s="2" t="str">
        <f t="shared" si="3"/>
        <v/>
      </c>
      <c r="C13" s="28">
        <v>42370</v>
      </c>
      <c r="D13" s="3" t="str">
        <f t="shared" si="0"/>
        <v xml:space="preserve"> </v>
      </c>
      <c r="E13" s="3" t="str">
        <f t="shared" si="1"/>
        <v>16</v>
      </c>
      <c r="F13" s="25">
        <v>2155</v>
      </c>
    </row>
    <row r="14" spans="1:18" ht="13.5" x14ac:dyDescent="0.15">
      <c r="A14" s="2" t="str">
        <f t="shared" si="2"/>
        <v/>
      </c>
      <c r="B14" s="2" t="str">
        <f t="shared" si="3"/>
        <v/>
      </c>
      <c r="C14" s="28">
        <v>42736</v>
      </c>
      <c r="D14" s="3" t="str">
        <f t="shared" si="0"/>
        <v xml:space="preserve"> </v>
      </c>
      <c r="E14" s="3" t="str">
        <f t="shared" si="1"/>
        <v>17</v>
      </c>
      <c r="F14" s="25">
        <v>2621</v>
      </c>
    </row>
    <row r="15" spans="1:18" ht="13.5" x14ac:dyDescent="0.15">
      <c r="A15" s="2" t="str">
        <f t="shared" si="2"/>
        <v/>
      </c>
      <c r="B15" s="2" t="str">
        <f t="shared" si="3"/>
        <v/>
      </c>
      <c r="C15" s="28">
        <v>43101</v>
      </c>
      <c r="D15" s="3" t="str">
        <f t="shared" si="0"/>
        <v xml:space="preserve"> </v>
      </c>
      <c r="E15" s="3" t="str">
        <f t="shared" si="1"/>
        <v>18</v>
      </c>
      <c r="F15" s="25">
        <v>2525</v>
      </c>
    </row>
    <row r="16" spans="1:18" ht="13.5" x14ac:dyDescent="0.15">
      <c r="A16" s="2" t="str">
        <f t="shared" si="2"/>
        <v/>
      </c>
      <c r="B16" s="2" t="str">
        <f t="shared" si="3"/>
        <v/>
      </c>
      <c r="C16" s="28">
        <v>43466</v>
      </c>
      <c r="D16" s="3" t="str">
        <f t="shared" si="0"/>
        <v xml:space="preserve"> </v>
      </c>
      <c r="E16" s="3" t="str">
        <f t="shared" si="1"/>
        <v>19</v>
      </c>
      <c r="F16" s="25">
        <v>2634</v>
      </c>
    </row>
    <row r="17" spans="1:6" ht="13.5" x14ac:dyDescent="0.15">
      <c r="A17" s="2" t="str">
        <f t="shared" si="2"/>
        <v/>
      </c>
      <c r="B17" s="2" t="str">
        <f t="shared" si="3"/>
        <v/>
      </c>
      <c r="C17" s="28">
        <v>43831</v>
      </c>
      <c r="D17" s="3" t="str">
        <f t="shared" si="0"/>
        <v xml:space="preserve"> </v>
      </c>
      <c r="E17" s="3" t="str">
        <f t="shared" si="1"/>
        <v>20</v>
      </c>
      <c r="F17" s="25">
        <v>2755</v>
      </c>
    </row>
    <row r="18" spans="1:6" ht="13.5" x14ac:dyDescent="0.15">
      <c r="A18" s="2" t="str">
        <f t="shared" si="2"/>
        <v/>
      </c>
      <c r="B18" s="2" t="str">
        <f t="shared" si="3"/>
        <v/>
      </c>
      <c r="C18" s="28">
        <v>44197</v>
      </c>
      <c r="D18" s="3" t="str">
        <f t="shared" si="0"/>
        <v xml:space="preserve"> </v>
      </c>
      <c r="E18" s="3" t="str">
        <f t="shared" si="1"/>
        <v>21</v>
      </c>
      <c r="F18" s="25">
        <v>2500</v>
      </c>
    </row>
    <row r="19" spans="1:6" ht="13.5" x14ac:dyDescent="0.15">
      <c r="A19" s="2" t="str">
        <f t="shared" si="2"/>
        <v/>
      </c>
      <c r="B19" s="2">
        <f t="shared" si="3"/>
        <v>1</v>
      </c>
      <c r="C19" s="28">
        <v>44562</v>
      </c>
      <c r="D19" s="3" t="str">
        <f t="shared" si="0"/>
        <v>R4</v>
      </c>
      <c r="E19" s="3" t="str">
        <f t="shared" si="1"/>
        <v>22</v>
      </c>
      <c r="F19" s="25">
        <v>2600</v>
      </c>
    </row>
    <row r="20" spans="1:6" ht="13.5" x14ac:dyDescent="0.15">
      <c r="A20" s="2" t="str">
        <f t="shared" si="2"/>
        <v/>
      </c>
      <c r="B20" s="2" t="str">
        <f t="shared" si="3"/>
        <v/>
      </c>
      <c r="C20" s="28"/>
      <c r="D20" s="3"/>
      <c r="E20" s="3"/>
    </row>
    <row r="21" spans="1:6" x14ac:dyDescent="0.15">
      <c r="A21" s="2" t="str">
        <f t="shared" si="2"/>
        <v/>
      </c>
      <c r="B21" s="2" t="str">
        <f t="shared" si="3"/>
        <v/>
      </c>
    </row>
    <row r="22" spans="1:6" x14ac:dyDescent="0.15">
      <c r="A22" s="2" t="str">
        <f t="shared" si="2"/>
        <v/>
      </c>
      <c r="B22" s="2" t="str">
        <f t="shared" si="3"/>
        <v/>
      </c>
    </row>
    <row r="23" spans="1:6" x14ac:dyDescent="0.15">
      <c r="A23" s="2" t="str">
        <f t="shared" si="2"/>
        <v/>
      </c>
      <c r="B23" s="2" t="str">
        <f t="shared" si="3"/>
        <v/>
      </c>
    </row>
    <row r="24" spans="1:6" x14ac:dyDescent="0.15">
      <c r="A24" s="2" t="str">
        <f t="shared" si="2"/>
        <v/>
      </c>
      <c r="B24" s="2" t="str">
        <f t="shared" si="3"/>
        <v/>
      </c>
    </row>
    <row r="25" spans="1:6" x14ac:dyDescent="0.15">
      <c r="A25" s="2" t="str">
        <f t="shared" si="2"/>
        <v/>
      </c>
      <c r="B25" s="2" t="str">
        <f t="shared" si="3"/>
        <v/>
      </c>
    </row>
    <row r="26" spans="1:6" x14ac:dyDescent="0.15">
      <c r="A26" s="2" t="str">
        <f t="shared" si="2"/>
        <v/>
      </c>
      <c r="B26" s="2" t="str">
        <f t="shared" si="3"/>
        <v/>
      </c>
    </row>
    <row r="27" spans="1:6" x14ac:dyDescent="0.15">
      <c r="A27" s="2" t="str">
        <f t="shared" si="2"/>
        <v/>
      </c>
      <c r="B27" s="2" t="str">
        <f t="shared" si="3"/>
        <v/>
      </c>
    </row>
    <row r="28" spans="1:6" x14ac:dyDescent="0.15">
      <c r="A28" s="2" t="str">
        <f t="shared" si="2"/>
        <v/>
      </c>
      <c r="B28" s="2" t="str">
        <f t="shared" si="3"/>
        <v/>
      </c>
    </row>
    <row r="29" spans="1:6" x14ac:dyDescent="0.15">
      <c r="A29" s="2" t="str">
        <f t="shared" si="2"/>
        <v/>
      </c>
      <c r="B29" s="2" t="str">
        <f t="shared" si="3"/>
        <v/>
      </c>
    </row>
    <row r="30" spans="1:6" x14ac:dyDescent="0.15">
      <c r="A30" s="2" t="str">
        <f t="shared" si="2"/>
        <v/>
      </c>
      <c r="B30" s="2" t="str">
        <f t="shared" si="3"/>
        <v/>
      </c>
    </row>
    <row r="31" spans="1:6" x14ac:dyDescent="0.15">
      <c r="A31" s="2" t="str">
        <f t="shared" si="2"/>
        <v/>
      </c>
      <c r="B31" s="2" t="str">
        <f t="shared" si="3"/>
        <v/>
      </c>
    </row>
    <row r="32" spans="1:6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2023-11-29T07:20:41Z</dcterms:created>
  <dcterms:modified xsi:type="dcterms:W3CDTF">2024-03-18T07:58:25Z</dcterms:modified>
</cp:coreProperties>
</file>