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4_環境\（３）エネルギー\"/>
    </mc:Choice>
  </mc:AlternateContent>
  <xr:revisionPtr revIDLastSave="0" documentId="13_ncr:1_{0DBD30DA-F58F-4AE2-AB5D-E7E0A22A6806}" xr6:coauthVersionLast="36" xr6:coauthVersionMax="47" xr10:uidLastSave="{00000000-0000-0000-0000-000000000000}"/>
  <bookViews>
    <workbookView xWindow="-120" yWindow="-120" windowWidth="20730" windowHeight="11160" activeTab="1" xr2:uid="{FE518A33-3093-4A08-A108-B2AAB28208C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導入容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50" i="2"/>
  <c r="B58" i="2"/>
  <c r="B18" i="2"/>
  <c r="B42" i="2"/>
  <c r="B66" i="2"/>
  <c r="B34" i="2"/>
  <c r="B98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74" i="2"/>
  <c r="B10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9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82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sharedStrings.xml><?xml version="1.0" encoding="utf-8"?>
<sst xmlns="http://schemas.openxmlformats.org/spreadsheetml/2006/main" count="14" uniqueCount="14">
  <si>
    <t>導入容量</t>
    <rPh sb="0" eb="2">
      <t>ドウニュウ</t>
    </rPh>
    <rPh sb="2" eb="4">
      <t>ヨウリョウ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</si>
  <si>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</si>
  <si>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</si>
  <si>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</si>
  <si>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</si>
  <si>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</si>
  <si>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</si>
  <si>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</si>
  <si>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</si>
  <si>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</si>
  <si>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</si>
  <si>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</si>
  <si>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</si>
  <si>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固定価格買取制度による風力発電設備の導入容量（資料：資源エネルギー庁「固定価格買取制度情報公表用ウェブサイト」を基に県企画調整課が作成）（単位：kW）</t>
    <rPh sb="0" eb="8">
      <t>コテイカカクカイトリセイド</t>
    </rPh>
    <rPh sb="11" eb="13">
      <t>フウリョク</t>
    </rPh>
    <rPh sb="13" eb="15">
      <t>ハツデン</t>
    </rPh>
    <rPh sb="15" eb="17">
      <t>セツビ</t>
    </rPh>
    <rPh sb="18" eb="20">
      <t>ドウニュウ</t>
    </rPh>
    <rPh sb="20" eb="22">
      <t>ヨウリョウ</t>
    </rPh>
    <rPh sb="69" eb="71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</si>
</sst>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/>
              <a:t>固定価格買取制度による風力発電設備の導入容量</a:t>
            </a:r>
          </a:p>
        </c:rich>
      </c:tx>
      <c:layout>
        <c:manualLayout>
          <c:xMode val="edge"/>
          <c:yMode val="edge"/>
          <c:x val="0.17125328734317205"/>
          <c:y val="0.152290259221971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336307347067778E-2"/>
          <c:y val="0.2428925326193711"/>
          <c:w val="0.87624747328673147"/>
          <c:h val="0.571024901453204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導入容量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[0]!導入容量</c:f>
              <c:numCache>
                <c:formatCode>#,##0_ </c:formatCode>
                <c:ptCount val="7"/>
                <c:pt idx="0">
                  <c:v>386269</c:v>
                </c:pt>
                <c:pt idx="1">
                  <c:v>420371</c:v>
                </c:pt>
                <c:pt idx="2">
                  <c:v>422350</c:v>
                </c:pt>
                <c:pt idx="3">
                  <c:v>511443</c:v>
                </c:pt>
                <c:pt idx="4">
                  <c:v>634516</c:v>
                </c:pt>
                <c:pt idx="5">
                  <c:v>701954</c:v>
                </c:pt>
                <c:pt idx="6">
                  <c:v>794145.60000000009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7-4DDB-9381-2D5705424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274632"/>
        <c:axId val="1103282176"/>
      </c:barChart>
      <c:catAx>
        <c:axId val="1103274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03282176"/>
        <c:crosses val="autoZero"/>
        <c:auto val="1"/>
        <c:lblAlgn val="ctr"/>
        <c:lblOffset val="100"/>
        <c:noMultiLvlLbl val="0"/>
      </c:catAx>
      <c:valAx>
        <c:axId val="11032821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0327463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9E8E80-54FC-44DC-9B67-926F17C09B14}">
  <sheetPr/>
  <sheetViews>
    <sheetView tabSelected="1" zoomScale="6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17</xdr:row>
      <xdr:rowOff>38100</xdr:rowOff>
    </xdr:from>
    <xdr:ext cx="5661025" cy="49257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D09BADF-5B4F-40D2-9544-F3F7DAADC250}"/>
            </a:ext>
          </a:extLst>
        </xdr:cNvPr>
        <xdr:cNvSpPr txBox="1"/>
      </xdr:nvSpPr>
      <xdr:spPr>
        <a:xfrm>
          <a:off x="190500" y="3219450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青森県は恵まれた風況により、全国でも有数の風力発電の適地となっており、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2022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月末時点での風力発電設備の導入容量は全国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位となっています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483A609-49F4-414D-8898-A935A75F9C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0.89367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1EACF3-DB2C-4DD3-9FA2-ABF63081E2AF}"/>
            </a:ext>
          </a:extLst>
        </cdr:cNvPr>
        <cdr:cNvSpPr txBox="1"/>
      </cdr:nvSpPr>
      <cdr:spPr>
        <a:xfrm xmlns:a="http://schemas.openxmlformats.org/drawingml/2006/main">
          <a:off x="0" y="5440408"/>
          <a:ext cx="9317935" cy="647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>
            <a:lnSpc>
              <a:spcPts val="1900"/>
            </a:lnSpc>
          </a:pPr>
          <a:r>
            <a:rPr lang="ja-JP" altLang="en-US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en-US" altLang="ja-JP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</a:t>
          </a:r>
          <a:r>
            <a:rPr lang="en-US" altLang="ja-JP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月末時点</a:t>
          </a:r>
          <a:endParaRPr lang="en-US" altLang="ja-JP" sz="15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l">
            <a:lnSpc>
              <a:spcPts val="1900"/>
            </a:lnSpc>
          </a:pPr>
          <a:r>
            <a:rPr lang="ja-JP" altLang="en-US" sz="15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資料：資源エネルギー庁「固定価格買取制度情報公表用ウェブサイト」を基に県企画調整課が作成</a:t>
          </a:r>
        </a:p>
      </cdr:txBody>
    </cdr:sp>
  </cdr:relSizeAnchor>
  <cdr:relSizeAnchor xmlns:cdr="http://schemas.openxmlformats.org/drawingml/2006/chartDrawing">
    <cdr:from>
      <cdr:x>0.01022</cdr:x>
      <cdr:y>0.00611</cdr:y>
    </cdr:from>
    <cdr:to>
      <cdr:x>0.98815</cdr:x>
      <cdr:y>0.13084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D09BADF-5B4F-40D2-9544-F3F7DAADC250}"/>
            </a:ext>
          </a:extLst>
        </cdr:cNvPr>
        <cdr:cNvSpPr txBox="1"/>
      </cdr:nvSpPr>
      <cdr:spPr>
        <a:xfrm xmlns:a="http://schemas.openxmlformats.org/drawingml/2006/main">
          <a:off x="95251" y="37192"/>
          <a:ext cx="9112249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青森県は恵まれた風況により、全国でも有数の風力発電の適地となっており、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月末時点での風力発電設備の導入容量は全国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位となっています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0.93533</cdr:x>
      <cdr:y>0.86054</cdr:y>
    </cdr:from>
    <cdr:to>
      <cdr:x>0.98747</cdr:x>
      <cdr:y>0.99218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ACE9570-96DF-447B-8BB6-C239F551FAD0}"/>
            </a:ext>
          </a:extLst>
        </cdr:cNvPr>
        <cdr:cNvSpPr txBox="1"/>
      </cdr:nvSpPr>
      <cdr:spPr>
        <a:xfrm xmlns:a="http://schemas.openxmlformats.org/drawingml/2006/main">
          <a:off x="8715374" y="5238750"/>
          <a:ext cx="485775" cy="8013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0.05827</cdr:x>
      <cdr:y>0.17263</cdr:y>
    </cdr:from>
    <cdr:to>
      <cdr:x>0.1397</cdr:x>
      <cdr:y>0.25034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D1F403-8A4D-4344-AC62-1ABC9AD94687}"/>
            </a:ext>
          </a:extLst>
        </cdr:cNvPr>
        <cdr:cNvSpPr txBox="1"/>
      </cdr:nvSpPr>
      <cdr:spPr>
        <a:xfrm xmlns:a="http://schemas.openxmlformats.org/drawingml/2006/main">
          <a:off x="542925" y="1050925"/>
          <a:ext cx="758825" cy="47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kW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0.9198</cdr:x>
      <cdr:y>0.17232</cdr:y>
    </cdr:from>
    <cdr:to>
      <cdr:x>0.98225</cdr:x>
      <cdr:y>0.23499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089C4B93-2020-42D3-A207-A7D689D0E2A5}"/>
            </a:ext>
          </a:extLst>
        </cdr:cNvPr>
        <cdr:cNvSpPr txBox="1"/>
      </cdr:nvSpPr>
      <cdr:spPr>
        <a:xfrm xmlns:a="http://schemas.openxmlformats.org/drawingml/2006/main">
          <a:off x="8556624" y="1047750"/>
          <a:ext cx="581025" cy="38100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54C04-3B4B-4008-B9FE-12D2C960C054}">
  <dimension ref="A1:R109"/>
  <sheetViews>
    <sheetView workbookViewId="0">
      <selection activeCell="C8" sqref="C8"/>
    </sheetView>
  </sheetViews>
  <sheetFormatPr defaultColWidth="9.125" defaultRowHeight="13.5" x14ac:dyDescent="0.15"/>
  <cols>
    <col min="1" max="2" width="6" style="4" customWidth="1"/>
    <col min="3" max="3" width="9.5" style="8" bestFit="1" customWidth="1"/>
    <col min="4" max="4" width="13.375" style="8" customWidth="1"/>
    <col min="5" max="5" width="9.125" style="8"/>
    <col min="6" max="6" width="9.125" style="20"/>
    <col min="7" max="16384" width="9.125" style="8"/>
  </cols>
  <sheetData>
    <row r="1" spans="1:18" x14ac:dyDescent="0.15">
      <c r="A1" s="3" t="s">
        <v>1</v>
      </c>
      <c r="C1" s="1" t="s">
        <v>2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3</v>
      </c>
      <c r="C2" s="9" t="s">
        <v>4</v>
      </c>
      <c r="F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5</v>
      </c>
      <c r="C3" s="9" t="s">
        <v>12</v>
      </c>
      <c r="F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6</v>
      </c>
      <c r="F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42736</v>
      </c>
      <c r="D5" s="16" t="s">
        <v>7</v>
      </c>
      <c r="E5" s="17">
        <f>MAX($C$9:$C$109)</f>
        <v>44927</v>
      </c>
      <c r="F5" s="16" t="s">
        <v>8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7</v>
      </c>
      <c r="F6" s="8"/>
    </row>
    <row r="7" spans="1:18" x14ac:dyDescent="0.15">
      <c r="A7" s="19"/>
      <c r="C7" s="8" t="s">
        <v>13</v>
      </c>
    </row>
    <row r="8" spans="1:18" ht="27" x14ac:dyDescent="0.15">
      <c r="A8" s="21"/>
      <c r="B8" s="21"/>
      <c r="C8" s="22" t="s">
        <v>9</v>
      </c>
      <c r="D8" s="22" t="s">
        <v>10</v>
      </c>
      <c r="E8" s="22" t="s">
        <v>11</v>
      </c>
      <c r="F8" s="20" t="s">
        <v>0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42736</v>
      </c>
      <c r="D9" s="24" t="str">
        <f t="shared" ref="D9:D14" si="0">IF(OR(A9=1,B9=1,A9),TEXT(C9,"ge"),TEXT(C9," "))</f>
        <v>H29</v>
      </c>
      <c r="E9" s="24" t="str">
        <f t="shared" ref="E9:E14" si="1">IF(OR(A9=1,A9),TEXT(C9,"yyyy"),TEXT(C9,"yy"))</f>
        <v>2017</v>
      </c>
      <c r="F9" s="20">
        <v>386269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43101</v>
      </c>
      <c r="D10" s="24" t="str">
        <f t="shared" si="0"/>
        <v xml:space="preserve"> </v>
      </c>
      <c r="E10" s="24" t="str">
        <f t="shared" si="1"/>
        <v>18</v>
      </c>
      <c r="F10" s="20">
        <v>420371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43466</v>
      </c>
      <c r="D11" s="24" t="str">
        <f t="shared" si="0"/>
        <v xml:space="preserve"> </v>
      </c>
      <c r="E11" s="24" t="str">
        <f t="shared" si="1"/>
        <v>19</v>
      </c>
      <c r="F11" s="20">
        <v>422350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43831</v>
      </c>
      <c r="D12" s="24" t="str">
        <f t="shared" si="0"/>
        <v xml:space="preserve"> </v>
      </c>
      <c r="E12" s="24" t="str">
        <f t="shared" si="1"/>
        <v>20</v>
      </c>
      <c r="F12" s="20">
        <v>511443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44197</v>
      </c>
      <c r="D13" s="24" t="str">
        <f t="shared" si="0"/>
        <v xml:space="preserve"> </v>
      </c>
      <c r="E13" s="24" t="str">
        <f t="shared" si="1"/>
        <v>21</v>
      </c>
      <c r="F13" s="20">
        <v>634516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44562</v>
      </c>
      <c r="D14" s="24" t="str">
        <f t="shared" si="0"/>
        <v xml:space="preserve"> </v>
      </c>
      <c r="E14" s="24" t="str">
        <f t="shared" si="1"/>
        <v>22</v>
      </c>
      <c r="F14" s="20">
        <v>701954</v>
      </c>
    </row>
    <row r="15" spans="1:18" x14ac:dyDescent="0.15">
      <c r="A15" s="2" t="str">
        <f t="shared" si="2"/>
        <v/>
      </c>
      <c r="B15" s="2">
        <f t="shared" si="3"/>
        <v>1</v>
      </c>
      <c r="C15" s="23">
        <v>44927</v>
      </c>
      <c r="D15" s="24" t="str">
        <f t="shared" ref="D15" si="4">IF(OR(A15=1,B15=1,A15),TEXT(C15,"ge"),TEXT(C15," "))</f>
        <v>R5</v>
      </c>
      <c r="E15" s="24" t="str">
        <f t="shared" ref="E15" si="5">IF(OR(A15=1,A15),TEXT(C15,"yyyy"),TEXT(C15,"yy"))</f>
        <v>23</v>
      </c>
      <c r="F15" s="20">
        <v>794145.60000000009</v>
      </c>
    </row>
    <row r="16" spans="1:18" x14ac:dyDescent="0.15">
      <c r="A16" s="2" t="str">
        <f t="shared" si="2"/>
        <v/>
      </c>
      <c r="B16" s="2" t="str">
        <f t="shared" si="3"/>
        <v/>
      </c>
    </row>
    <row r="17" spans="1:2" x14ac:dyDescent="0.15">
      <c r="A17" s="2" t="str">
        <f t="shared" si="2"/>
        <v/>
      </c>
      <c r="B17" s="2" t="str">
        <f t="shared" si="3"/>
        <v/>
      </c>
    </row>
    <row r="18" spans="1:2" x14ac:dyDescent="0.15">
      <c r="A18" s="2" t="str">
        <f t="shared" si="2"/>
        <v/>
      </c>
      <c r="B18" s="2" t="str">
        <f t="shared" si="3"/>
        <v/>
      </c>
    </row>
    <row r="19" spans="1:2" x14ac:dyDescent="0.15">
      <c r="A19" s="2" t="str">
        <f t="shared" si="2"/>
        <v/>
      </c>
      <c r="B19" s="2" t="str">
        <f t="shared" si="3"/>
        <v/>
      </c>
    </row>
    <row r="20" spans="1:2" x14ac:dyDescent="0.15">
      <c r="A20" s="2" t="str">
        <f t="shared" si="2"/>
        <v/>
      </c>
      <c r="B20" s="2" t="str">
        <f t="shared" si="3"/>
        <v/>
      </c>
    </row>
    <row r="21" spans="1:2" x14ac:dyDescent="0.15">
      <c r="A21" s="2" t="str">
        <f t="shared" si="2"/>
        <v/>
      </c>
      <c r="B21" s="2" t="str">
        <f t="shared" si="3"/>
        <v/>
      </c>
    </row>
    <row r="22" spans="1:2" x14ac:dyDescent="0.15">
      <c r="A22" s="2" t="str">
        <f t="shared" si="2"/>
        <v/>
      </c>
      <c r="B22" s="2" t="str">
        <f t="shared" si="3"/>
        <v/>
      </c>
    </row>
    <row r="23" spans="1:2" x14ac:dyDescent="0.15">
      <c r="A23" s="2" t="str">
        <f t="shared" si="2"/>
        <v/>
      </c>
      <c r="B23" s="2" t="str">
        <f t="shared" si="3"/>
        <v/>
      </c>
    </row>
    <row r="24" spans="1:2" x14ac:dyDescent="0.15">
      <c r="A24" s="2" t="str">
        <f t="shared" si="2"/>
        <v/>
      </c>
      <c r="B24" s="2" t="str">
        <f t="shared" si="3"/>
        <v/>
      </c>
    </row>
    <row r="25" spans="1:2" x14ac:dyDescent="0.15">
      <c r="A25" s="2" t="str">
        <f t="shared" si="2"/>
        <v/>
      </c>
      <c r="B25" s="2" t="str">
        <f t="shared" si="3"/>
        <v/>
      </c>
    </row>
    <row r="26" spans="1:2" x14ac:dyDescent="0.15">
      <c r="A26" s="2" t="str">
        <f t="shared" si="2"/>
        <v/>
      </c>
      <c r="B26" s="2" t="str">
        <f t="shared" si="3"/>
        <v/>
      </c>
    </row>
    <row r="27" spans="1:2" x14ac:dyDescent="0.15">
      <c r="A27" s="2" t="str">
        <f t="shared" si="2"/>
        <v/>
      </c>
      <c r="B27" s="2" t="str">
        <f t="shared" si="3"/>
        <v/>
      </c>
    </row>
    <row r="28" spans="1:2" x14ac:dyDescent="0.15">
      <c r="A28" s="2" t="str">
        <f t="shared" si="2"/>
        <v/>
      </c>
      <c r="B28" s="2" t="str">
        <f t="shared" si="3"/>
        <v/>
      </c>
    </row>
    <row r="29" spans="1:2" x14ac:dyDescent="0.15">
      <c r="A29" s="2" t="str">
        <f t="shared" si="2"/>
        <v/>
      </c>
      <c r="B29" s="2" t="str">
        <f t="shared" si="3"/>
        <v/>
      </c>
    </row>
    <row r="30" spans="1:2" x14ac:dyDescent="0.15">
      <c r="A30" s="2" t="str">
        <f t="shared" si="2"/>
        <v/>
      </c>
      <c r="B30" s="2" t="str">
        <f t="shared" si="3"/>
        <v/>
      </c>
    </row>
    <row r="31" spans="1:2" x14ac:dyDescent="0.15">
      <c r="A31" s="2" t="str">
        <f t="shared" si="2"/>
        <v/>
      </c>
      <c r="B31" s="2" t="str">
        <f t="shared" si="3"/>
        <v/>
      </c>
    </row>
    <row r="32" spans="1: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2023-11-29T07:59:27Z</dcterms:created>
  <dcterms:modified xsi:type="dcterms:W3CDTF">2024-03-26T07:54:08Z</dcterms:modified>
</cp:coreProperties>
</file>