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4_環境\（３）エネルギー\"/>
    </mc:Choice>
  </mc:AlternateContent>
  <xr:revisionPtr revIDLastSave="0" documentId="13_ncr:1_{13EC8888-79D7-4A80-B8C1-3B23E26E3098}" xr6:coauthVersionLast="36" xr6:coauthVersionMax="47" xr10:uidLastSave="{00000000-0000-0000-0000-000000000000}"/>
  <bookViews>
    <workbookView xWindow="-120" yWindow="-120" windowWidth="20730" windowHeight="11160" xr2:uid="{B260FDC6-CEFA-4ECE-97C2-D83217C4B866}"/>
  </bookViews>
  <sheets>
    <sheet name="グラフデータ" sheetId="2" r:id="rId1"/>
    <sheet name="グラフ1" sheetId="3" r:id="rId2"/>
  </sheets>
  <definedNames>
    <definedName name="ジェット燃料">OFFSET(グラフデータ!$K$9,MATCH(グラフデータ!$C$5,グラフデータ!$C$9:$C$109,0)-1,0,グラフデータ!$B$6,1)</definedName>
    <definedName name="その他">OFFSET(グラフデータ!$L$9,MATCH(グラフデータ!$C$5,グラフデータ!$C$9:$C$109,0)-1,0,グラフデータ!$B$6,1)</definedName>
    <definedName name="横軸ラベル_西暦">OFFSET(グラフデータ!$E$9,MATCH(グラフデータ!$C$5,グラフデータ!$C$9:$C$109,0)-1,0,グラフデータ!$B$6,1)</definedName>
    <definedName name="揮発油">OFFSET(グラフデータ!$G$9,MATCH(グラフデータ!$C$5,グラフデータ!$C$9:$C$109,0)-1,0,グラフデータ!$B$6,1)</definedName>
    <definedName name="軽油">OFFSET(グラフデータ!$I$9,MATCH(グラフデータ!$C$5,グラフデータ!$C$9:$C$109,0)-1,0,グラフデータ!$B$6,1)</definedName>
    <definedName name="重油">OFFSET(グラフデータ!$J$9,MATCH(グラフデータ!$C$5,グラフデータ!$C$9:$C$109,0)-1,0,グラフデータ!$B$6,1)</definedName>
    <definedName name="総需要量">OFFSET(グラフデータ!$F$9,MATCH(グラフデータ!$C$5,グラフデータ!$C$9:$C$109,0)-1,0,グラフデータ!$B$6,1)</definedName>
    <definedName name="灯油">OFFSET(グラフデータ!$H$9,MATCH(グラフデータ!$C$5,グラフデータ!$C$9:$C$109,0)-1,0,グラフデータ!$B$6,1)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B104" i="2" s="1"/>
  <c r="A103" i="2"/>
  <c r="A102" i="2"/>
  <c r="A101" i="2"/>
  <c r="A100" i="2"/>
  <c r="A99" i="2"/>
  <c r="A98" i="2"/>
  <c r="A97" i="2"/>
  <c r="A96" i="2"/>
  <c r="B96" i="2" s="1"/>
  <c r="A95" i="2"/>
  <c r="A94" i="2"/>
  <c r="A93" i="2"/>
  <c r="A92" i="2"/>
  <c r="A91" i="2"/>
  <c r="A90" i="2"/>
  <c r="A89" i="2"/>
  <c r="A88" i="2"/>
  <c r="B88" i="2" s="1"/>
  <c r="A87" i="2"/>
  <c r="A86" i="2"/>
  <c r="A85" i="2"/>
  <c r="A84" i="2"/>
  <c r="A83" i="2"/>
  <c r="A82" i="2"/>
  <c r="A81" i="2"/>
  <c r="A80" i="2"/>
  <c r="B80" i="2" s="1"/>
  <c r="A79" i="2"/>
  <c r="A78" i="2"/>
  <c r="A77" i="2"/>
  <c r="A76" i="2"/>
  <c r="A75" i="2"/>
  <c r="A74" i="2"/>
  <c r="A73" i="2"/>
  <c r="A72" i="2"/>
  <c r="B72" i="2" s="1"/>
  <c r="A71" i="2"/>
  <c r="A70" i="2"/>
  <c r="A69" i="2"/>
  <c r="A68" i="2"/>
  <c r="A67" i="2"/>
  <c r="A66" i="2"/>
  <c r="A65" i="2"/>
  <c r="A64" i="2"/>
  <c r="B64" i="2" s="1"/>
  <c r="A63" i="2"/>
  <c r="A62" i="2"/>
  <c r="A61" i="2"/>
  <c r="A60" i="2"/>
  <c r="A59" i="2"/>
  <c r="A58" i="2"/>
  <c r="A57" i="2"/>
  <c r="B57" i="2" s="1"/>
  <c r="A56" i="2"/>
  <c r="B56" i="2" s="1"/>
  <c r="A55" i="2"/>
  <c r="A54" i="2"/>
  <c r="A53" i="2"/>
  <c r="A52" i="2"/>
  <c r="A51" i="2"/>
  <c r="A50" i="2"/>
  <c r="A49" i="2"/>
  <c r="B49" i="2" s="1"/>
  <c r="A48" i="2"/>
  <c r="B48" i="2" s="1"/>
  <c r="A47" i="2"/>
  <c r="A46" i="2"/>
  <c r="A45" i="2"/>
  <c r="A44" i="2"/>
  <c r="A43" i="2"/>
  <c r="A42" i="2"/>
  <c r="A41" i="2"/>
  <c r="B41" i="2" s="1"/>
  <c r="A40" i="2"/>
  <c r="B40" i="2" s="1"/>
  <c r="A39" i="2"/>
  <c r="A38" i="2"/>
  <c r="A37" i="2"/>
  <c r="A36" i="2"/>
  <c r="A35" i="2"/>
  <c r="A34" i="2"/>
  <c r="A33" i="2"/>
  <c r="B33" i="2" s="1"/>
  <c r="A32" i="2"/>
  <c r="B32" i="2" s="1"/>
  <c r="A31" i="2"/>
  <c r="A30" i="2"/>
  <c r="A29" i="2"/>
  <c r="A28" i="2"/>
  <c r="A27" i="2"/>
  <c r="A26" i="2"/>
  <c r="A25" i="2"/>
  <c r="B25" i="2" s="1"/>
  <c r="A24" i="2"/>
  <c r="B24" i="2" s="1"/>
  <c r="A23" i="2"/>
  <c r="A22" i="2"/>
  <c r="A21" i="2"/>
  <c r="A20" i="2"/>
  <c r="A19" i="2"/>
  <c r="A18" i="2"/>
  <c r="E18" i="2" s="1"/>
  <c r="A17" i="2"/>
  <c r="B17" i="2" s="1"/>
  <c r="A16" i="2"/>
  <c r="B16" i="2" s="1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D10" i="2" l="1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73" i="2"/>
  <c r="B89" i="2"/>
  <c r="B97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D16" i="2"/>
  <c r="B65" i="2"/>
  <c r="B81" i="2"/>
  <c r="B105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17" i="2"/>
  <c r="D21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sharedStrings.xml><?xml version="1.0" encoding="utf-8"?>
<sst xmlns="http://schemas.openxmlformats.org/spreadsheetml/2006/main" count="20" uniqueCount="20">
  <si>
    <t>総需要量</t>
    <rPh sb="0" eb="1">
      <t>ソウ</t>
    </rPh>
    <rPh sb="1" eb="2">
      <t>モトメ</t>
    </rPh>
    <rPh sb="2" eb="3">
      <t>ヨウ</t>
    </rPh>
    <rPh sb="3" eb="4">
      <t>リョウ</t>
    </rPh>
    <phoneticPr fontId="2"/>
  </si>
  <si>
    <t>揮発油</t>
    <rPh sb="0" eb="1">
      <t>キ</t>
    </rPh>
    <rPh sb="1" eb="2">
      <t>ハツ</t>
    </rPh>
    <rPh sb="2" eb="3">
      <t>アブラ</t>
    </rPh>
    <phoneticPr fontId="2"/>
  </si>
  <si>
    <t>灯油</t>
    <rPh sb="0" eb="1">
      <t>ヒ</t>
    </rPh>
    <rPh sb="1" eb="2">
      <t>アブラ</t>
    </rPh>
    <phoneticPr fontId="2"/>
  </si>
  <si>
    <t>軽油</t>
    <rPh sb="0" eb="1">
      <t>ケイ</t>
    </rPh>
    <rPh sb="1" eb="2">
      <t>アブラ</t>
    </rPh>
    <phoneticPr fontId="2"/>
  </si>
  <si>
    <t>重油</t>
    <rPh sb="0" eb="1">
      <t>シゲル</t>
    </rPh>
    <rPh sb="1" eb="2">
      <t>アブラ</t>
    </rPh>
    <phoneticPr fontId="2"/>
  </si>
  <si>
    <t>ジェット燃料</t>
    <rPh sb="4" eb="5">
      <t>ネン</t>
    </rPh>
    <rPh sb="5" eb="6">
      <t>リョウ</t>
    </rPh>
    <phoneticPr fontId="2"/>
  </si>
  <si>
    <t>潤滑油・その他</t>
    <rPh sb="0" eb="1">
      <t>ジュン</t>
    </rPh>
    <rPh sb="1" eb="2">
      <t>ナメラ</t>
    </rPh>
    <rPh sb="2" eb="3">
      <t>アブラ</t>
    </rPh>
    <rPh sb="6" eb="7">
      <t>タ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</si>
  <si>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</si>
  <si>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</si>
  <si>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</si>
  <si>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</si>
  <si>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</si>
  <si>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</si>
  <si>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</si>
  <si>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</si>
  <si>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</si>
  <si>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</si>
  <si>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</si>
  <si>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</si>
  <si>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石油製品別販売量（資料：石油連盟「都道府県別石油製品販売総括」）（単位：千kl）</t>
    <rPh sb="33" eb="35">
      <t>タンイ</t>
    </rPh>
    <rPh sb="36" eb="37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</si>
</sst>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10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7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3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8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8" fontId="0" fillId="2" borderId="0" xfId="0" applyNumberFormat="1" applyFont="1" applyFill="1">
      <alignment vertical="center"/>
    </xf>
    <xf numFmtId="177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CC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石油製品別販売量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220864923397733E-2"/>
          <c:y val="0.10657197106895738"/>
          <c:w val="0.90778654283379312"/>
          <c:h val="0.7123210556601103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グラフデータ!$G$8</c:f>
              <c:strCache>
                <c:ptCount val="1"/>
                <c:pt idx="0">
                  <c:v>揮発油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[0]!揮発油</c:f>
              <c:numCache>
                <c:formatCode>General</c:formatCode>
                <c:ptCount val="8"/>
                <c:pt idx="0">
                  <c:v>570</c:v>
                </c:pt>
                <c:pt idx="1">
                  <c:v>589</c:v>
                </c:pt>
                <c:pt idx="2">
                  <c:v>568</c:v>
                </c:pt>
                <c:pt idx="3">
                  <c:v>533</c:v>
                </c:pt>
                <c:pt idx="4">
                  <c:v>545</c:v>
                </c:pt>
                <c:pt idx="5">
                  <c:v>509</c:v>
                </c:pt>
                <c:pt idx="6">
                  <c:v>525</c:v>
                </c:pt>
                <c:pt idx="7">
                  <c:v>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37-449F-BAAB-6D5A161AF624}"/>
            </c:ext>
          </c:extLst>
        </c:ser>
        <c:ser>
          <c:idx val="2"/>
          <c:order val="1"/>
          <c:tx>
            <c:strRef>
              <c:f>グラフデータ!$H$8</c:f>
              <c:strCache>
                <c:ptCount val="1"/>
                <c:pt idx="0">
                  <c:v>灯油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[0]!灯油</c:f>
              <c:numCache>
                <c:formatCode>General</c:formatCode>
                <c:ptCount val="8"/>
                <c:pt idx="0">
                  <c:v>599</c:v>
                </c:pt>
                <c:pt idx="1">
                  <c:v>642</c:v>
                </c:pt>
                <c:pt idx="2">
                  <c:v>635</c:v>
                </c:pt>
                <c:pt idx="3">
                  <c:v>552</c:v>
                </c:pt>
                <c:pt idx="4">
                  <c:v>552</c:v>
                </c:pt>
                <c:pt idx="5">
                  <c:v>608</c:v>
                </c:pt>
                <c:pt idx="6">
                  <c:v>656</c:v>
                </c:pt>
                <c:pt idx="7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37-449F-BAAB-6D5A161AF624}"/>
            </c:ext>
          </c:extLst>
        </c:ser>
        <c:ser>
          <c:idx val="3"/>
          <c:order val="2"/>
          <c:tx>
            <c:strRef>
              <c:f>グラフデータ!$I$8</c:f>
              <c:strCache>
                <c:ptCount val="1"/>
                <c:pt idx="0">
                  <c:v>軽油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[0]!軽油</c:f>
              <c:numCache>
                <c:formatCode>General</c:formatCode>
                <c:ptCount val="8"/>
                <c:pt idx="0">
                  <c:v>443</c:v>
                </c:pt>
                <c:pt idx="1">
                  <c:v>456</c:v>
                </c:pt>
                <c:pt idx="2">
                  <c:v>470</c:v>
                </c:pt>
                <c:pt idx="3">
                  <c:v>454</c:v>
                </c:pt>
                <c:pt idx="4">
                  <c:v>448</c:v>
                </c:pt>
                <c:pt idx="5">
                  <c:v>437</c:v>
                </c:pt>
                <c:pt idx="6">
                  <c:v>474</c:v>
                </c:pt>
                <c:pt idx="7">
                  <c:v>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37-449F-BAAB-6D5A161AF624}"/>
            </c:ext>
          </c:extLst>
        </c:ser>
        <c:ser>
          <c:idx val="4"/>
          <c:order val="3"/>
          <c:tx>
            <c:strRef>
              <c:f>グラフデータ!$J$8</c:f>
              <c:strCache>
                <c:ptCount val="1"/>
                <c:pt idx="0">
                  <c:v>重油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[0]!重油</c:f>
              <c:numCache>
                <c:formatCode>General</c:formatCode>
                <c:ptCount val="8"/>
                <c:pt idx="0">
                  <c:v>357</c:v>
                </c:pt>
                <c:pt idx="1">
                  <c:v>362</c:v>
                </c:pt>
                <c:pt idx="2">
                  <c:v>350</c:v>
                </c:pt>
                <c:pt idx="3">
                  <c:v>325</c:v>
                </c:pt>
                <c:pt idx="4">
                  <c:v>306</c:v>
                </c:pt>
                <c:pt idx="5">
                  <c:v>295</c:v>
                </c:pt>
                <c:pt idx="6">
                  <c:v>301</c:v>
                </c:pt>
                <c:pt idx="7">
                  <c:v>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37-449F-BAAB-6D5A161AF624}"/>
            </c:ext>
          </c:extLst>
        </c:ser>
        <c:ser>
          <c:idx val="5"/>
          <c:order val="4"/>
          <c:tx>
            <c:strRef>
              <c:f>グラフデータ!$K$8</c:f>
              <c:strCache>
                <c:ptCount val="1"/>
                <c:pt idx="0">
                  <c:v>ジェット燃料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[0]!ジェット燃料</c:f>
              <c:numCache>
                <c:formatCode>General</c:formatCode>
                <c:ptCount val="8"/>
                <c:pt idx="0">
                  <c:v>77</c:v>
                </c:pt>
                <c:pt idx="1">
                  <c:v>65</c:v>
                </c:pt>
                <c:pt idx="2">
                  <c:v>59</c:v>
                </c:pt>
                <c:pt idx="3">
                  <c:v>70</c:v>
                </c:pt>
                <c:pt idx="4">
                  <c:v>63</c:v>
                </c:pt>
                <c:pt idx="5">
                  <c:v>47</c:v>
                </c:pt>
                <c:pt idx="6">
                  <c:v>48</c:v>
                </c:pt>
                <c:pt idx="7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37-449F-BAAB-6D5A161AF624}"/>
            </c:ext>
          </c:extLst>
        </c:ser>
        <c:ser>
          <c:idx val="6"/>
          <c:order val="5"/>
          <c:tx>
            <c:strRef>
              <c:f>グラフデータ!$L$8</c:f>
              <c:strCache>
                <c:ptCount val="1"/>
                <c:pt idx="0">
                  <c:v>潤滑油・その他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816296207260514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737-449F-BAAB-6D5A161AF624}"/>
                </c:ext>
              </c:extLst>
            </c:dLbl>
            <c:dLbl>
              <c:idx val="1"/>
              <c:layout>
                <c:manualLayout>
                  <c:x val="3.8162962072605146E-2"/>
                  <c:y val="-3.8245970312659021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737-449F-BAAB-6D5A161AF624}"/>
                </c:ext>
              </c:extLst>
            </c:dLbl>
            <c:dLbl>
              <c:idx val="2"/>
              <c:layout>
                <c:manualLayout>
                  <c:x val="3.952592500376961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737-449F-BAAB-6D5A161AF624}"/>
                </c:ext>
              </c:extLst>
            </c:dLbl>
            <c:dLbl>
              <c:idx val="3"/>
              <c:layout>
                <c:manualLayout>
                  <c:x val="3.9525925003769613E-2"/>
                  <c:y val="-2.086167934547548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737-449F-BAAB-6D5A161AF624}"/>
                </c:ext>
              </c:extLst>
            </c:dLbl>
            <c:dLbl>
              <c:idx val="4"/>
              <c:layout>
                <c:manualLayout>
                  <c:x val="3.6799999141440672E-2"/>
                  <c:y val="-2.086167934547548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737-449F-BAAB-6D5A161AF624}"/>
                </c:ext>
              </c:extLst>
            </c:dLbl>
            <c:dLbl>
              <c:idx val="5"/>
              <c:layout>
                <c:manualLayout>
                  <c:x val="3.4074073279111633E-2"/>
                  <c:y val="-2.086167934547625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737-449F-BAAB-6D5A161AF624}"/>
                </c:ext>
              </c:extLst>
            </c:dLbl>
            <c:dLbl>
              <c:idx val="6"/>
              <c:layout>
                <c:manualLayout>
                  <c:x val="3.6799999141440574E-2"/>
                  <c:y val="-4.172335869095135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737-449F-BAAB-6D5A161AF624}"/>
                </c:ext>
              </c:extLst>
            </c:dLbl>
            <c:dLbl>
              <c:idx val="7"/>
              <c:layout>
                <c:manualLayout>
                  <c:x val="2.3170369829795978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A2-4145-908D-29D8EA6455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[0]!その他</c:f>
              <c:numCache>
                <c:formatCode>General</c:formatCode>
                <c:ptCount val="8"/>
                <c:pt idx="0">
                  <c:v>52</c:v>
                </c:pt>
                <c:pt idx="1">
                  <c:v>47</c:v>
                </c:pt>
                <c:pt idx="2">
                  <c:v>52</c:v>
                </c:pt>
                <c:pt idx="3">
                  <c:v>49</c:v>
                </c:pt>
                <c:pt idx="4">
                  <c:v>82</c:v>
                </c:pt>
                <c:pt idx="5">
                  <c:v>59</c:v>
                </c:pt>
                <c:pt idx="6">
                  <c:v>46</c:v>
                </c:pt>
                <c:pt idx="7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737-449F-BAAB-6D5A161AF624}"/>
            </c:ext>
          </c:extLst>
        </c:ser>
        <c:ser>
          <c:idx val="0"/>
          <c:order val="6"/>
          <c:tx>
            <c:strRef>
              <c:f>グラフデータ!$F$8</c:f>
              <c:strCache>
                <c:ptCount val="1"/>
                <c:pt idx="0">
                  <c:v>総需要量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[0]!総需要量</c:f>
              <c:numCache>
                <c:formatCode>#,##0_ </c:formatCode>
                <c:ptCount val="8"/>
                <c:pt idx="0">
                  <c:v>2098</c:v>
                </c:pt>
                <c:pt idx="1">
                  <c:v>2161</c:v>
                </c:pt>
                <c:pt idx="2">
                  <c:v>2134</c:v>
                </c:pt>
                <c:pt idx="3">
                  <c:v>1983</c:v>
                </c:pt>
                <c:pt idx="4">
                  <c:v>1996</c:v>
                </c:pt>
                <c:pt idx="5">
                  <c:v>1955</c:v>
                </c:pt>
                <c:pt idx="6">
                  <c:v>2050</c:v>
                </c:pt>
                <c:pt idx="7">
                  <c:v>2080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737-449F-BAAB-6D5A161AF62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59593824"/>
        <c:axId val="559594152"/>
      </c:barChart>
      <c:catAx>
        <c:axId val="55959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59594152"/>
        <c:crosses val="autoZero"/>
        <c:auto val="1"/>
        <c:lblAlgn val="ctr"/>
        <c:lblOffset val="100"/>
        <c:noMultiLvlLbl val="0"/>
      </c:catAx>
      <c:valAx>
        <c:axId val="559594152"/>
        <c:scaling>
          <c:orientation val="minMax"/>
          <c:max val="30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5959382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8.6488583575652755E-2"/>
          <c:y val="0.13023946415380347"/>
          <c:w val="0.88017827984419295"/>
          <c:h val="5.815217757330046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25B32A6-F14A-484B-9084-27EA42892EC2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C3AB3E4-60D5-4820-B67B-5EF6B7C4014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0.41222</cdr:x>
      <cdr:y>0.93187</cdr:y>
    </cdr:from>
    <cdr:to>
      <cdr:x>1</cdr:x>
      <cdr:y>0.9963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3838BC2-E11E-48D6-92F6-05E5F6395518}"/>
            </a:ext>
          </a:extLst>
        </cdr:cNvPr>
        <cdr:cNvSpPr txBox="1"/>
      </cdr:nvSpPr>
      <cdr:spPr>
        <a:xfrm xmlns:a="http://schemas.openxmlformats.org/drawingml/2006/main">
          <a:off x="3841059" y="5672979"/>
          <a:ext cx="5476876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資料：石油連盟「都道府県別石油製品販売総括」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0.90046</cdr:x>
      <cdr:y>0.87435</cdr:y>
    </cdr:from>
    <cdr:to>
      <cdr:x>0.99859</cdr:x>
      <cdr:y>0.94338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6E72061F-A094-4B7F-90E0-210913688DE8}"/>
            </a:ext>
          </a:extLst>
        </cdr:cNvPr>
        <cdr:cNvSpPr txBox="1"/>
      </cdr:nvSpPr>
      <cdr:spPr>
        <a:xfrm xmlns:a="http://schemas.openxmlformats.org/drawingml/2006/main">
          <a:off x="8390404" y="5322793"/>
          <a:ext cx="914400" cy="420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0.0295</cdr:x>
      <cdr:y>0.04056</cdr:y>
    </cdr:from>
    <cdr:to>
      <cdr:x>0.12764</cdr:x>
      <cdr:y>0.10959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D8B3BA-BE2E-4464-8100-A024595A9474}"/>
            </a:ext>
          </a:extLst>
        </cdr:cNvPr>
        <cdr:cNvSpPr txBox="1"/>
      </cdr:nvSpPr>
      <cdr:spPr>
        <a:xfrm xmlns:a="http://schemas.openxmlformats.org/drawingml/2006/main">
          <a:off x="274917" y="246903"/>
          <a:ext cx="914400" cy="420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kl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28809-7CA9-4121-B87A-D9ABFE4DCC04}">
  <dimension ref="A1:R109"/>
  <sheetViews>
    <sheetView tabSelected="1" zoomScale="90" zoomScaleNormal="90" workbookViewId="0">
      <selection activeCell="C6" sqref="C6"/>
    </sheetView>
  </sheetViews>
  <sheetFormatPr defaultRowHeight="14.25" x14ac:dyDescent="0.15"/>
  <cols>
    <col min="1" max="2" width="6" style="5" customWidth="1"/>
    <col min="3" max="3" width="9.5" style="9" bestFit="1" customWidth="1"/>
    <col min="4" max="4" width="12.5" style="9" customWidth="1"/>
    <col min="5" max="5" width="9" style="9"/>
    <col min="6" max="6" width="9" style="21"/>
    <col min="7" max="16384" width="9" style="9"/>
  </cols>
  <sheetData>
    <row r="1" spans="1:18" x14ac:dyDescent="0.15">
      <c r="A1" s="4" t="s">
        <v>7</v>
      </c>
      <c r="C1" s="1" t="s">
        <v>8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4" t="s">
        <v>9</v>
      </c>
      <c r="C2" s="10" t="s">
        <v>10</v>
      </c>
      <c r="F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15">
      <c r="A3" s="4" t="s">
        <v>11</v>
      </c>
      <c r="C3" s="10" t="s">
        <v>18</v>
      </c>
      <c r="F3" s="9"/>
      <c r="I3" s="11"/>
      <c r="J3" s="14"/>
      <c r="K3" s="14"/>
      <c r="L3" s="14"/>
      <c r="M3" s="14"/>
      <c r="N3" s="14"/>
      <c r="O3" s="14"/>
    </row>
    <row r="4" spans="1:18" x14ac:dyDescent="0.15">
      <c r="A4" s="4"/>
      <c r="C4" s="15" t="s">
        <v>12</v>
      </c>
      <c r="F4" s="9"/>
      <c r="I4" s="11"/>
      <c r="J4" s="14"/>
      <c r="K4" s="14"/>
      <c r="L4" s="14"/>
      <c r="M4" s="14"/>
      <c r="N4" s="14"/>
      <c r="O4" s="14"/>
    </row>
    <row r="5" spans="1:18" ht="21" customHeight="1" x14ac:dyDescent="0.15">
      <c r="C5" s="16">
        <v>42005</v>
      </c>
      <c r="D5" s="17" t="s">
        <v>13</v>
      </c>
      <c r="E5" s="18">
        <f>MAX($C$9:$C$109)</f>
        <v>44562</v>
      </c>
      <c r="F5" s="17" t="s">
        <v>14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15">
      <c r="B6" s="5">
        <f>COUNTA(C9:C109)-MATCH(C5,C9:C109,0)+1</f>
        <v>8</v>
      </c>
      <c r="F6" s="9"/>
    </row>
    <row r="7" spans="1:18" x14ac:dyDescent="0.15">
      <c r="A7" s="20"/>
      <c r="C7" s="9" t="s">
        <v>19</v>
      </c>
    </row>
    <row r="8" spans="1:18" ht="28.5" x14ac:dyDescent="0.15">
      <c r="A8" s="22"/>
      <c r="B8" s="22"/>
      <c r="C8" s="23" t="s">
        <v>15</v>
      </c>
      <c r="D8" s="23" t="s">
        <v>16</v>
      </c>
      <c r="E8" s="23" t="s">
        <v>17</v>
      </c>
      <c r="F8" s="21" t="s">
        <v>0</v>
      </c>
      <c r="G8" s="9" t="s">
        <v>1</v>
      </c>
      <c r="H8" s="9" t="s">
        <v>2</v>
      </c>
      <c r="I8" s="9" t="s">
        <v>3</v>
      </c>
      <c r="J8" s="9" t="s">
        <v>4</v>
      </c>
      <c r="K8" s="9" t="s">
        <v>5</v>
      </c>
      <c r="L8" s="9" t="s">
        <v>6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4">
        <v>40179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10</v>
      </c>
      <c r="F9" s="21">
        <v>2266</v>
      </c>
      <c r="G9" s="9">
        <v>616</v>
      </c>
      <c r="H9" s="9">
        <v>651</v>
      </c>
      <c r="I9" s="9">
        <v>458</v>
      </c>
      <c r="J9" s="9">
        <v>422</v>
      </c>
      <c r="K9" s="9">
        <v>65</v>
      </c>
      <c r="L9" s="9">
        <v>54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40544</v>
      </c>
      <c r="D10" s="3" t="str">
        <f t="shared" si="0"/>
        <v xml:space="preserve"> </v>
      </c>
      <c r="E10" s="3" t="str">
        <f t="shared" si="1"/>
        <v>11</v>
      </c>
      <c r="F10" s="21">
        <v>2445</v>
      </c>
      <c r="G10" s="9">
        <v>617</v>
      </c>
      <c r="H10" s="9">
        <v>645</v>
      </c>
      <c r="I10" s="9">
        <v>495</v>
      </c>
      <c r="J10" s="9">
        <v>557</v>
      </c>
      <c r="K10" s="9">
        <v>84</v>
      </c>
      <c r="L10" s="9">
        <v>48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40909</v>
      </c>
      <c r="D11" s="3" t="str">
        <f t="shared" si="0"/>
        <v xml:space="preserve"> </v>
      </c>
      <c r="E11" s="3" t="str">
        <f t="shared" si="1"/>
        <v>12</v>
      </c>
      <c r="F11" s="21">
        <v>2373</v>
      </c>
      <c r="G11" s="9">
        <v>558</v>
      </c>
      <c r="H11" s="9">
        <v>608</v>
      </c>
      <c r="I11" s="9">
        <v>504</v>
      </c>
      <c r="J11" s="9">
        <v>563</v>
      </c>
      <c r="K11" s="9">
        <v>81</v>
      </c>
      <c r="L11" s="9">
        <v>59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41275</v>
      </c>
      <c r="D12" s="3" t="str">
        <f t="shared" si="0"/>
        <v xml:space="preserve"> </v>
      </c>
      <c r="E12" s="3" t="str">
        <f t="shared" si="1"/>
        <v>13</v>
      </c>
      <c r="F12" s="21">
        <v>2325</v>
      </c>
      <c r="G12" s="9">
        <v>572</v>
      </c>
      <c r="H12" s="9">
        <v>650</v>
      </c>
      <c r="I12" s="9">
        <v>484</v>
      </c>
      <c r="J12" s="9">
        <v>481</v>
      </c>
      <c r="K12" s="9">
        <v>74</v>
      </c>
      <c r="L12" s="9">
        <v>64</v>
      </c>
    </row>
    <row r="13" spans="1:18" x14ac:dyDescent="0.15">
      <c r="A13" s="2" t="str">
        <f t="shared" si="2"/>
        <v/>
      </c>
      <c r="B13" s="2" t="str">
        <f t="shared" si="3"/>
        <v/>
      </c>
      <c r="C13" s="24">
        <v>41640</v>
      </c>
      <c r="D13" s="3" t="str">
        <f t="shared" si="0"/>
        <v xml:space="preserve"> </v>
      </c>
      <c r="E13" s="3" t="str">
        <f t="shared" si="1"/>
        <v>14</v>
      </c>
      <c r="F13" s="21">
        <v>2170</v>
      </c>
      <c r="G13" s="9">
        <v>537</v>
      </c>
      <c r="H13" s="9">
        <v>557</v>
      </c>
      <c r="I13" s="9">
        <v>488</v>
      </c>
      <c r="J13" s="9">
        <v>450</v>
      </c>
      <c r="K13" s="9">
        <v>83</v>
      </c>
      <c r="L13" s="9">
        <v>55</v>
      </c>
    </row>
    <row r="14" spans="1:18" x14ac:dyDescent="0.15">
      <c r="A14" s="2">
        <f t="shared" si="2"/>
        <v>1</v>
      </c>
      <c r="B14" s="2">
        <f t="shared" si="3"/>
        <v>1</v>
      </c>
      <c r="C14" s="24">
        <v>42005</v>
      </c>
      <c r="D14" s="3" t="str">
        <f t="shared" si="0"/>
        <v>H27</v>
      </c>
      <c r="E14" s="3" t="str">
        <f t="shared" si="1"/>
        <v>2015</v>
      </c>
      <c r="F14" s="21">
        <v>2098</v>
      </c>
      <c r="G14" s="9">
        <v>570</v>
      </c>
      <c r="H14" s="9">
        <v>599</v>
      </c>
      <c r="I14" s="9">
        <v>443</v>
      </c>
      <c r="J14" s="9">
        <v>357</v>
      </c>
      <c r="K14" s="9">
        <v>77</v>
      </c>
      <c r="L14" s="9">
        <v>52</v>
      </c>
    </row>
    <row r="15" spans="1:18" x14ac:dyDescent="0.15">
      <c r="A15" s="2" t="str">
        <f t="shared" si="2"/>
        <v/>
      </c>
      <c r="B15" s="2" t="str">
        <f t="shared" si="3"/>
        <v/>
      </c>
      <c r="C15" s="24">
        <v>42370</v>
      </c>
      <c r="D15" s="3" t="str">
        <f t="shared" si="0"/>
        <v xml:space="preserve"> </v>
      </c>
      <c r="E15" s="3" t="str">
        <f t="shared" si="1"/>
        <v>16</v>
      </c>
      <c r="F15" s="21">
        <v>2161</v>
      </c>
      <c r="G15" s="9">
        <v>589</v>
      </c>
      <c r="H15" s="9">
        <v>642</v>
      </c>
      <c r="I15" s="9">
        <v>456</v>
      </c>
      <c r="J15" s="9">
        <v>362</v>
      </c>
      <c r="K15" s="9">
        <v>65</v>
      </c>
      <c r="L15" s="9">
        <v>47</v>
      </c>
    </row>
    <row r="16" spans="1:18" x14ac:dyDescent="0.15">
      <c r="A16" s="2" t="str">
        <f t="shared" si="2"/>
        <v/>
      </c>
      <c r="B16" s="2" t="str">
        <f t="shared" si="3"/>
        <v/>
      </c>
      <c r="C16" s="24">
        <v>42736</v>
      </c>
      <c r="D16" s="3" t="str">
        <f t="shared" si="0"/>
        <v xml:space="preserve"> </v>
      </c>
      <c r="E16" s="3" t="str">
        <f t="shared" si="1"/>
        <v>17</v>
      </c>
      <c r="F16" s="21">
        <v>2134</v>
      </c>
      <c r="G16" s="9">
        <v>568</v>
      </c>
      <c r="H16" s="9">
        <v>635</v>
      </c>
      <c r="I16" s="9">
        <v>470</v>
      </c>
      <c r="J16" s="9">
        <v>350</v>
      </c>
      <c r="K16" s="9">
        <v>59</v>
      </c>
      <c r="L16" s="9">
        <v>52</v>
      </c>
    </row>
    <row r="17" spans="1:12" x14ac:dyDescent="0.15">
      <c r="A17" s="2" t="str">
        <f t="shared" si="2"/>
        <v/>
      </c>
      <c r="B17" s="2" t="str">
        <f t="shared" si="3"/>
        <v/>
      </c>
      <c r="C17" s="24">
        <v>43101</v>
      </c>
      <c r="D17" s="3" t="str">
        <f t="shared" si="0"/>
        <v xml:space="preserve"> </v>
      </c>
      <c r="E17" s="3" t="str">
        <f t="shared" si="1"/>
        <v>18</v>
      </c>
      <c r="F17" s="21">
        <v>1983</v>
      </c>
      <c r="G17" s="9">
        <v>533</v>
      </c>
      <c r="H17" s="9">
        <v>552</v>
      </c>
      <c r="I17" s="9">
        <v>454</v>
      </c>
      <c r="J17" s="9">
        <v>325</v>
      </c>
      <c r="K17" s="9">
        <v>70</v>
      </c>
      <c r="L17" s="9">
        <v>49</v>
      </c>
    </row>
    <row r="18" spans="1:12" x14ac:dyDescent="0.15">
      <c r="A18" s="2" t="str">
        <f t="shared" si="2"/>
        <v/>
      </c>
      <c r="B18" s="2" t="str">
        <f t="shared" si="3"/>
        <v/>
      </c>
      <c r="C18" s="24">
        <v>43466</v>
      </c>
      <c r="D18" s="3" t="str">
        <f t="shared" si="0"/>
        <v xml:space="preserve"> </v>
      </c>
      <c r="E18" s="3" t="str">
        <f t="shared" si="1"/>
        <v>19</v>
      </c>
      <c r="F18" s="21">
        <v>1996</v>
      </c>
      <c r="G18" s="9">
        <v>545</v>
      </c>
      <c r="H18" s="9">
        <v>552</v>
      </c>
      <c r="I18" s="9">
        <v>448</v>
      </c>
      <c r="J18" s="9">
        <v>306</v>
      </c>
      <c r="K18" s="9">
        <v>63</v>
      </c>
      <c r="L18" s="9">
        <v>82</v>
      </c>
    </row>
    <row r="19" spans="1:12" x14ac:dyDescent="0.15">
      <c r="A19" s="2" t="str">
        <f t="shared" si="2"/>
        <v/>
      </c>
      <c r="B19" s="2" t="str">
        <f t="shared" si="3"/>
        <v/>
      </c>
      <c r="C19" s="24">
        <v>43831</v>
      </c>
      <c r="D19" s="3" t="str">
        <f t="shared" si="0"/>
        <v xml:space="preserve"> </v>
      </c>
      <c r="E19" s="3" t="str">
        <f t="shared" si="1"/>
        <v>20</v>
      </c>
      <c r="F19" s="21">
        <v>1955</v>
      </c>
      <c r="G19" s="9">
        <v>509</v>
      </c>
      <c r="H19" s="9">
        <v>608</v>
      </c>
      <c r="I19" s="9">
        <v>437</v>
      </c>
      <c r="J19" s="9">
        <v>295</v>
      </c>
      <c r="K19" s="9">
        <v>47</v>
      </c>
      <c r="L19" s="9">
        <v>59</v>
      </c>
    </row>
    <row r="20" spans="1:12" x14ac:dyDescent="0.15">
      <c r="A20" s="2" t="str">
        <f t="shared" si="2"/>
        <v/>
      </c>
      <c r="B20" s="2" t="str">
        <f t="shared" si="3"/>
        <v/>
      </c>
      <c r="C20" s="24">
        <v>44197</v>
      </c>
      <c r="D20" s="3" t="str">
        <f t="shared" si="0"/>
        <v xml:space="preserve"> </v>
      </c>
      <c r="E20" s="3" t="str">
        <f t="shared" si="1"/>
        <v>21</v>
      </c>
      <c r="F20" s="21">
        <v>2050</v>
      </c>
      <c r="G20" s="9">
        <v>525</v>
      </c>
      <c r="H20" s="9">
        <v>656</v>
      </c>
      <c r="I20" s="9">
        <v>474</v>
      </c>
      <c r="J20" s="9">
        <v>301</v>
      </c>
      <c r="K20" s="9">
        <v>48</v>
      </c>
      <c r="L20" s="9">
        <v>46</v>
      </c>
    </row>
    <row r="21" spans="1:12" x14ac:dyDescent="0.15">
      <c r="A21" s="2" t="str">
        <f t="shared" si="2"/>
        <v/>
      </c>
      <c r="B21" s="2">
        <f t="shared" si="3"/>
        <v>1</v>
      </c>
      <c r="C21" s="24">
        <v>44562</v>
      </c>
      <c r="D21" s="3" t="str">
        <f t="shared" si="0"/>
        <v>R4</v>
      </c>
      <c r="E21" s="3" t="str">
        <f t="shared" si="1"/>
        <v>22</v>
      </c>
      <c r="F21" s="21">
        <v>2080</v>
      </c>
      <c r="G21" s="9">
        <v>533</v>
      </c>
      <c r="H21" s="9">
        <v>630</v>
      </c>
      <c r="I21" s="9">
        <v>477</v>
      </c>
      <c r="J21" s="9">
        <v>339</v>
      </c>
      <c r="K21" s="9">
        <v>56</v>
      </c>
      <c r="L21" s="9">
        <v>45</v>
      </c>
    </row>
    <row r="22" spans="1:12" x14ac:dyDescent="0.15">
      <c r="A22" s="2" t="str">
        <f t="shared" si="2"/>
        <v/>
      </c>
      <c r="B22" s="2" t="str">
        <f t="shared" si="3"/>
        <v/>
      </c>
    </row>
    <row r="23" spans="1:12" x14ac:dyDescent="0.15">
      <c r="A23" s="2" t="str">
        <f t="shared" si="2"/>
        <v/>
      </c>
      <c r="B23" s="2" t="str">
        <f t="shared" si="3"/>
        <v/>
      </c>
    </row>
    <row r="24" spans="1:12" x14ac:dyDescent="0.15">
      <c r="A24" s="2" t="str">
        <f t="shared" si="2"/>
        <v/>
      </c>
      <c r="B24" s="2" t="str">
        <f t="shared" si="3"/>
        <v/>
      </c>
    </row>
    <row r="25" spans="1:12" x14ac:dyDescent="0.15">
      <c r="A25" s="2" t="str">
        <f t="shared" si="2"/>
        <v/>
      </c>
      <c r="B25" s="2" t="str">
        <f t="shared" si="3"/>
        <v/>
      </c>
    </row>
    <row r="26" spans="1:12" x14ac:dyDescent="0.15">
      <c r="A26" s="2" t="str">
        <f t="shared" si="2"/>
        <v/>
      </c>
      <c r="B26" s="2" t="str">
        <f t="shared" si="3"/>
        <v/>
      </c>
    </row>
    <row r="27" spans="1:12" x14ac:dyDescent="0.15">
      <c r="A27" s="2" t="str">
        <f t="shared" si="2"/>
        <v/>
      </c>
      <c r="B27" s="2" t="str">
        <f t="shared" si="3"/>
        <v/>
      </c>
    </row>
    <row r="28" spans="1:12" x14ac:dyDescent="0.15">
      <c r="A28" s="2" t="str">
        <f t="shared" si="2"/>
        <v/>
      </c>
      <c r="B28" s="2" t="str">
        <f t="shared" si="3"/>
        <v/>
      </c>
    </row>
    <row r="29" spans="1:12" x14ac:dyDescent="0.15">
      <c r="A29" s="2" t="str">
        <f t="shared" si="2"/>
        <v/>
      </c>
      <c r="B29" s="2" t="str">
        <f t="shared" si="3"/>
        <v/>
      </c>
    </row>
    <row r="30" spans="1:12" x14ac:dyDescent="0.15">
      <c r="A30" s="2" t="str">
        <f t="shared" si="2"/>
        <v/>
      </c>
      <c r="B30" s="2" t="str">
        <f t="shared" si="3"/>
        <v/>
      </c>
    </row>
    <row r="31" spans="1:12" x14ac:dyDescent="0.15">
      <c r="A31" s="2" t="str">
        <f t="shared" si="2"/>
        <v/>
      </c>
      <c r="B31" s="2" t="str">
        <f t="shared" si="3"/>
        <v/>
      </c>
    </row>
    <row r="32" spans="1:12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グラフデータ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2023-11-30T04:26:50Z</dcterms:created>
  <dcterms:modified xsi:type="dcterms:W3CDTF">2024-01-16T07:19:26Z</dcterms:modified>
</cp:coreProperties>
</file>