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5_交流\（２）交通\"/>
    </mc:Choice>
  </mc:AlternateContent>
  <xr:revisionPtr revIDLastSave="0" documentId="13_ncr:1_{A426EE44-892D-4937-912F-04BDF5BC0818}" xr6:coauthVersionLast="36" xr6:coauthVersionMax="47" xr10:uidLastSave="{00000000-0000-0000-0000-000000000000}"/>
  <bookViews>
    <workbookView xWindow="-105" yWindow="-105" windowWidth="19425" windowHeight="10305" xr2:uid="{7442932D-4D05-4CFF-9912-737E1098254C}"/>
  </bookViews>
  <sheets>
    <sheet name="データ" sheetId="2" r:id="rId1"/>
    <sheet name="グラフ1" sheetId="3" r:id="rId2"/>
  </sheets>
  <definedNames>
    <definedName name="その他">OFFSET(データ!$J$9,MATCH(データ!$C$5,データ!$C$9:$C$109,0)-1,0,データ!$B$6,1)</definedName>
    <definedName name="横軸ラベル_西暦">OFFSET(データ!$E$9,MATCH(データ!$C$5,データ!$C$9:$C$109,0)-1,0,データ!$B$6,1)</definedName>
    <definedName name="計">OFFSET(データ!$K$9,MATCH(データ!$C$5,データ!$C$9:$C$109,0)-1,0,データ!$B$6,1)</definedName>
    <definedName name="軽貨物">OFFSET(データ!$I$9,MATCH(データ!$C$5,データ!$C$9:$C$109,0)-1,0,データ!$B$6,1)</definedName>
    <definedName name="軽乗用車">OFFSET(データ!$H$9,MATCH(データ!$C$5,データ!$C$9:$C$109,0)-1,0,データ!$B$6,1)</definedName>
    <definedName name="小型乗用車">OFFSET(データ!$G$9,MATCH(データ!$C$5,データ!$C$9:$C$109,0)-1,0,データ!$B$6,1)</definedName>
    <definedName name="普通乗用車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E22" i="2" s="1"/>
  <c r="A21" i="2"/>
  <c r="E21" i="2" s="1"/>
  <c r="A20" i="2"/>
  <c r="A19" i="2"/>
  <c r="A18" i="2"/>
  <c r="E18" i="2" s="1"/>
  <c r="A17" i="2"/>
  <c r="E17" i="2" s="1"/>
  <c r="A16" i="2"/>
  <c r="E16" i="2" s="1"/>
  <c r="A15" i="2"/>
  <c r="A14" i="2"/>
  <c r="E14" i="2" s="1"/>
  <c r="A13" i="2"/>
  <c r="A12" i="2"/>
  <c r="A11" i="2"/>
  <c r="B10" i="2"/>
  <c r="A10" i="2"/>
  <c r="E10" i="2" s="1"/>
  <c r="B9" i="2"/>
  <c r="A9" i="2"/>
  <c r="E9" i="2" s="1"/>
  <c r="B6" i="2"/>
  <c r="E5" i="2"/>
  <c r="D9" i="2" l="1"/>
  <c r="D10" i="2"/>
  <c r="B20" i="2"/>
  <c r="E24" i="2"/>
  <c r="B12" i="2"/>
  <c r="D12" i="2" s="1"/>
  <c r="B28" i="2"/>
  <c r="B38" i="2"/>
  <c r="B86" i="2"/>
  <c r="B17" i="2"/>
  <c r="D17" i="2" s="1"/>
  <c r="B25" i="2"/>
  <c r="B33" i="2"/>
  <c r="B41" i="2"/>
  <c r="B49" i="2"/>
  <c r="B57" i="2"/>
  <c r="B65" i="2"/>
  <c r="B73" i="2"/>
  <c r="B81" i="2"/>
  <c r="B89" i="2"/>
  <c r="B97" i="2"/>
  <c r="B105" i="2"/>
  <c r="B44" i="2"/>
  <c r="B60" i="2"/>
  <c r="B68" i="2"/>
  <c r="B84" i="2"/>
  <c r="B100" i="2"/>
  <c r="D20" i="2"/>
  <c r="B13" i="2"/>
  <c r="B37" i="2"/>
  <c r="B22" i="2"/>
  <c r="D22" i="2" s="1"/>
  <c r="B46" i="2"/>
  <c r="B62" i="2"/>
  <c r="B78" i="2"/>
  <c r="B94" i="2"/>
  <c r="B102" i="2"/>
  <c r="D13" i="2"/>
  <c r="B15" i="2"/>
  <c r="D15" i="2" s="1"/>
  <c r="B23" i="2"/>
  <c r="D23" i="2" s="1"/>
  <c r="B31" i="2"/>
  <c r="B39" i="2"/>
  <c r="B47" i="2"/>
  <c r="B55" i="2"/>
  <c r="B63" i="2"/>
  <c r="B71" i="2"/>
  <c r="B79" i="2"/>
  <c r="B87" i="2"/>
  <c r="B95" i="2"/>
  <c r="B103" i="2"/>
  <c r="E13" i="2"/>
  <c r="B24" i="2"/>
  <c r="D24" i="2" s="1"/>
  <c r="B40" i="2"/>
  <c r="B56" i="2"/>
  <c r="B72" i="2"/>
  <c r="B88" i="2"/>
  <c r="B104" i="2"/>
  <c r="B18" i="2"/>
  <c r="D18" i="2" s="1"/>
  <c r="B26" i="2"/>
  <c r="B34" i="2"/>
  <c r="B42" i="2"/>
  <c r="B50" i="2"/>
  <c r="B58" i="2"/>
  <c r="B66" i="2"/>
  <c r="B74" i="2"/>
  <c r="B82" i="2"/>
  <c r="B90" i="2"/>
  <c r="B98" i="2"/>
  <c r="B106" i="2"/>
  <c r="B36" i="2"/>
  <c r="B52" i="2"/>
  <c r="B76" i="2"/>
  <c r="B92" i="2"/>
  <c r="B108" i="2"/>
  <c r="B21" i="2"/>
  <c r="D21" i="2" s="1"/>
  <c r="B29" i="2"/>
  <c r="B45" i="2"/>
  <c r="B53" i="2"/>
  <c r="B61" i="2"/>
  <c r="B69" i="2"/>
  <c r="B77" i="2"/>
  <c r="B85" i="2"/>
  <c r="B93" i="2"/>
  <c r="B101" i="2"/>
  <c r="B109" i="2"/>
  <c r="E12" i="2"/>
  <c r="E20" i="2"/>
  <c r="B14" i="2"/>
  <c r="D14" i="2" s="1"/>
  <c r="B30" i="2"/>
  <c r="B54" i="2"/>
  <c r="B70" i="2"/>
  <c r="B16" i="2"/>
  <c r="D16" i="2" s="1"/>
  <c r="B32" i="2"/>
  <c r="B48" i="2"/>
  <c r="B64" i="2"/>
  <c r="B80" i="2"/>
  <c r="B96" i="2"/>
  <c r="B11" i="2"/>
  <c r="D11" i="2" s="1"/>
  <c r="B19" i="2"/>
  <c r="D19" i="2" s="1"/>
  <c r="B27" i="2"/>
  <c r="B35" i="2"/>
  <c r="B43" i="2"/>
  <c r="B51" i="2"/>
  <c r="B59" i="2"/>
  <c r="B67" i="2"/>
  <c r="B75" i="2"/>
  <c r="B83" i="2"/>
  <c r="B91" i="2"/>
  <c r="B99" i="2"/>
  <c r="B107" i="2"/>
  <c r="E11" i="2"/>
  <c r="E15" i="2"/>
  <c r="E19" i="2"/>
  <c r="E23" i="2"/>
</calcChain>
</file>

<file path=xl/sharedStrings.xml><?xml version="1.0" encoding="utf-8"?>
<sst xmlns="http://schemas.openxmlformats.org/spreadsheetml/2006/main" count="20" uniqueCount="20">
  <si>
    <t>普通乗用車</t>
    <rPh sb="0" eb="2">
      <t>フツウ</t>
    </rPh>
    <rPh sb="2" eb="5">
      <t>ジョウヨウシャ</t>
    </rPh>
    <phoneticPr fontId="2"/>
  </si>
  <si>
    <t>小型乗用車</t>
    <rPh sb="0" eb="2">
      <t>コガタ</t>
    </rPh>
    <rPh sb="2" eb="5">
      <t>ジョウヨウシャ</t>
    </rPh>
    <phoneticPr fontId="2"/>
  </si>
  <si>
    <t>軽乗用車</t>
    <rPh sb="0" eb="1">
      <t>ケイ</t>
    </rPh>
    <rPh sb="1" eb="4">
      <t>ジョウヨウシャ</t>
    </rPh>
    <phoneticPr fontId="2"/>
  </si>
  <si>
    <t>軽貨物</t>
    <rPh sb="0" eb="3">
      <t>ケイカモツ</t>
    </rPh>
    <phoneticPr fontId="2"/>
  </si>
  <si>
    <t>その他</t>
    <rPh sb="2" eb="3">
      <t>タ</t>
    </rPh>
    <phoneticPr fontId="2"/>
  </si>
  <si>
    <t>計</t>
    <rPh sb="0" eb="1">
      <t>ケイ</t>
    </rPh>
    <phoneticPr fontId="2"/>
  </si>
  <si>
    <t>列A、Ｂは</t>
    <rPh sb="0" eb="1">
      <t>レツ</t>
    </rPh>
    <phoneticPr fontId="3"/>
  </si>
  <si>
    <t>【「グラフ1」シートにデータが反映されます】</t>
    <rPh sb="15" eb="17">
      <t>ハンエイ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</si>
  <si>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</si>
  <si>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</si>
  <si>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</si>
  <si>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</si>
  <si>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</si>
  <si>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</si>
  <si>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</si>
  <si>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</si>
  <si>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</si>
  <si>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</si>
  <si>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青森県の新車登録・届出台数状況（資料：（一社）日本自動車販売協会連合会　青森県支部「青森県の新車登録・届出台数状況」）（単位：台）</t>
    <rPh sb="60" eb="62">
      <t>タンイ</t>
    </rPh>
    <rPh sb="63" eb="64">
      <t>ダイ</t>
    </rPh>
    <phoneticPr fontId="2"/>
  </si>
  <si>
    <t>※その他には普通貨物、バス、小型貨物、特種、大型特殊が含まれる。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</si>
</sst>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#,##0_ "/>
    <numFmt numFmtId="179" formatCode="yyyy"/>
  </numFmts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4" fillId="0" borderId="1" xfId="0" applyFont="1" applyBorder="1">
      <alignment vertical="center"/>
    </xf>
    <xf numFmtId="0" fontId="5" fillId="2" borderId="0" xfId="0" applyFont="1" applyFill="1" applyAlignment="1"/>
    <xf numFmtId="0" fontId="6" fillId="0" borderId="0" xfId="0" applyFont="1" applyAlignment="1">
      <alignment horizontal="right"/>
    </xf>
    <xf numFmtId="0" fontId="7" fillId="2" borderId="0" xfId="0" applyFont="1" applyFill="1">
      <alignment vertical="center"/>
    </xf>
    <xf numFmtId="0" fontId="4" fillId="2" borderId="0" xfId="0" applyFont="1" applyFill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8" fillId="0" borderId="4" xfId="0" applyFont="1" applyBorder="1">
      <alignment vertical="center"/>
    </xf>
    <xf numFmtId="0" fontId="4" fillId="0" borderId="5" xfId="0" applyFont="1" applyBorder="1">
      <alignment vertical="center"/>
    </xf>
    <xf numFmtId="38" fontId="6" fillId="0" borderId="0" xfId="1" applyFont="1">
      <alignment vertical="center"/>
    </xf>
    <xf numFmtId="38" fontId="6" fillId="0" borderId="0" xfId="1" applyFont="1" applyFill="1">
      <alignment vertical="center"/>
    </xf>
    <xf numFmtId="38" fontId="4" fillId="0" borderId="0" xfId="1" applyFont="1">
      <alignment vertical="center"/>
    </xf>
    <xf numFmtId="0" fontId="10" fillId="0" borderId="4" xfId="0" applyFont="1" applyBorder="1" applyAlignment="1">
      <alignment horizontal="center" vertical="center"/>
    </xf>
    <xf numFmtId="14" fontId="4" fillId="3" borderId="6" xfId="0" applyNumberFormat="1" applyFont="1" applyFill="1" applyBorder="1">
      <alignment vertical="center"/>
    </xf>
    <xf numFmtId="0" fontId="4" fillId="0" borderId="7" xfId="0" applyFont="1" applyBorder="1">
      <alignment vertical="center"/>
    </xf>
    <xf numFmtId="179" fontId="4" fillId="0" borderId="7" xfId="0" applyNumberFormat="1" applyFont="1" applyBorder="1" applyAlignment="1">
      <alignment horizontal="center" vertical="center"/>
    </xf>
    <xf numFmtId="0" fontId="4" fillId="0" borderId="8" xfId="0" applyFont="1" applyBorder="1">
      <alignment vertical="center"/>
    </xf>
    <xf numFmtId="179" fontId="4" fillId="2" borderId="0" xfId="0" applyNumberFormat="1" applyFont="1" applyFill="1">
      <alignment vertical="center"/>
    </xf>
    <xf numFmtId="178" fontId="4" fillId="0" borderId="0" xfId="0" applyNumberFormat="1" applyFont="1">
      <alignment vertical="center"/>
    </xf>
    <xf numFmtId="0" fontId="4" fillId="2" borderId="0" xfId="0" applyFont="1" applyFill="1" applyAlignment="1">
      <alignment vertical="center" wrapText="1"/>
    </xf>
    <xf numFmtId="0" fontId="4" fillId="0" borderId="0" xfId="0" applyFont="1" applyAlignment="1">
      <alignment vertical="center" wrapText="1"/>
    </xf>
    <xf numFmtId="178" fontId="4" fillId="0" borderId="0" xfId="0" applyNumberFormat="1" applyFont="1" applyAlignment="1">
      <alignment vertical="center" wrapText="1"/>
    </xf>
    <xf numFmtId="179" fontId="4" fillId="0" borderId="0" xfId="0" applyNumberFormat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CCCCFF"/>
      <color rgb="FF99CCFF"/>
      <color rgb="FFFFCC99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青森県の新車登録・届出台数状況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218584713570936"/>
          <c:y val="0.10690180516051088"/>
          <c:w val="0.8827861579796179"/>
          <c:h val="0.7156159549601295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普通乗用車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2018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</c:strCache>
            </c:strRef>
          </c:cat>
          <c:val>
            <c:numRef>
              <c:f>[0]!普通乗用車</c:f>
              <c:numCache>
                <c:formatCode>#,##0_ </c:formatCode>
                <c:ptCount val="6"/>
                <c:pt idx="0">
                  <c:v>11785</c:v>
                </c:pt>
                <c:pt idx="1">
                  <c:v>12306</c:v>
                </c:pt>
                <c:pt idx="2">
                  <c:v>10467</c:v>
                </c:pt>
                <c:pt idx="3">
                  <c:v>10998</c:v>
                </c:pt>
                <c:pt idx="4">
                  <c:v>10291</c:v>
                </c:pt>
                <c:pt idx="5">
                  <c:v>14087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C80-4578-BFF2-DDAA1F9FE6FB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小型乗用車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2018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</c:strCache>
            </c:strRef>
          </c:cat>
          <c:val>
            <c:numRef>
              <c:f>[0]!小型乗用車</c:f>
              <c:numCache>
                <c:formatCode>#,##0_ </c:formatCode>
                <c:ptCount val="6"/>
                <c:pt idx="0">
                  <c:v>15692</c:v>
                </c:pt>
                <c:pt idx="1">
                  <c:v>15095</c:v>
                </c:pt>
                <c:pt idx="2">
                  <c:v>13331</c:v>
                </c:pt>
                <c:pt idx="3">
                  <c:v>11532</c:v>
                </c:pt>
                <c:pt idx="4">
                  <c:v>10756</c:v>
                </c:pt>
                <c:pt idx="5">
                  <c:v>12117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C80-4578-BFF2-DDAA1F9FE6FB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軽乗用車</c:v>
                </c:pt>
              </c:strCache>
            </c:strRef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2018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</c:strCache>
            </c:strRef>
          </c:cat>
          <c:val>
            <c:numRef>
              <c:f>[0]!軽乗用車</c:f>
              <c:numCache>
                <c:formatCode>#,##0_ </c:formatCode>
                <c:ptCount val="6"/>
                <c:pt idx="0">
                  <c:v>18292</c:v>
                </c:pt>
                <c:pt idx="1">
                  <c:v>17557</c:v>
                </c:pt>
                <c:pt idx="2">
                  <c:v>15761</c:v>
                </c:pt>
                <c:pt idx="3">
                  <c:v>15060</c:v>
                </c:pt>
                <c:pt idx="4">
                  <c:v>14543</c:v>
                </c:pt>
                <c:pt idx="5">
                  <c:v>15502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C80-4578-BFF2-DDAA1F9FE6FB}"/>
            </c:ext>
          </c:extLst>
        </c:ser>
        <c:ser>
          <c:idx val="3"/>
          <c:order val="3"/>
          <c:tx>
            <c:strRef>
              <c:f>データ!$I$8</c:f>
              <c:strCache>
                <c:ptCount val="1"/>
                <c:pt idx="0">
                  <c:v>軽貨物</c:v>
                </c:pt>
              </c:strCache>
            </c:strRef>
          </c:tx>
          <c:spPr>
            <a:solidFill>
              <a:srgbClr val="99CC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2018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</c:strCache>
            </c:strRef>
          </c:cat>
          <c:val>
            <c:numRef>
              <c:f>[0]!軽貨物</c:f>
              <c:numCache>
                <c:formatCode>#,##0_ </c:formatCode>
                <c:ptCount val="6"/>
                <c:pt idx="0">
                  <c:v>6719</c:v>
                </c:pt>
                <c:pt idx="1">
                  <c:v>6553</c:v>
                </c:pt>
                <c:pt idx="2">
                  <c:v>6206</c:v>
                </c:pt>
                <c:pt idx="3">
                  <c:v>5718</c:v>
                </c:pt>
                <c:pt idx="4">
                  <c:v>6467</c:v>
                </c:pt>
                <c:pt idx="5">
                  <c:v>6251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C80-4578-BFF2-DDAA1F9FE6FB}"/>
            </c:ext>
          </c:extLst>
        </c:ser>
        <c:ser>
          <c:idx val="4"/>
          <c:order val="4"/>
          <c:tx>
            <c:strRef>
              <c:f>データ!$J$8</c:f>
              <c:strCache>
                <c:ptCount val="1"/>
                <c:pt idx="0">
                  <c:v>その他</c:v>
                </c:pt>
              </c:strCache>
            </c:strRef>
          </c:tx>
          <c:spPr>
            <a:solidFill>
              <a:srgbClr val="CCCC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2018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</c:strCache>
            </c:strRef>
          </c:cat>
          <c:val>
            <c:numRef>
              <c:f>[0]!その他</c:f>
              <c:numCache>
                <c:formatCode>#,##0_ </c:formatCode>
                <c:ptCount val="6"/>
                <c:pt idx="0">
                  <c:v>5379</c:v>
                </c:pt>
                <c:pt idx="1">
                  <c:v>5483</c:v>
                </c:pt>
                <c:pt idx="2">
                  <c:v>4643</c:v>
                </c:pt>
                <c:pt idx="3">
                  <c:v>5281</c:v>
                </c:pt>
                <c:pt idx="4">
                  <c:v>4512</c:v>
                </c:pt>
                <c:pt idx="5">
                  <c:v>4881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C80-4578-BFF2-DDAA1F9FE6FB}"/>
            </c:ext>
          </c:extLst>
        </c:ser>
        <c:ser>
          <c:idx val="5"/>
          <c:order val="5"/>
          <c:tx>
            <c:strRef>
              <c:f>データ!$K$8</c:f>
              <c:strCache>
                <c:ptCount val="1"/>
                <c:pt idx="0">
                  <c:v>計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accent1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2018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  <c:pt idx="5">
                  <c:v>23</c:v>
                </c:pt>
              </c:strCache>
            </c:strRef>
          </c:cat>
          <c:val>
            <c:numRef>
              <c:f>[0]!計</c:f>
              <c:numCache>
                <c:formatCode>#,##0_ </c:formatCode>
                <c:ptCount val="6"/>
                <c:pt idx="0">
                  <c:v>57867</c:v>
                </c:pt>
                <c:pt idx="1">
                  <c:v>56994</c:v>
                </c:pt>
                <c:pt idx="2">
                  <c:v>50408</c:v>
                </c:pt>
                <c:pt idx="3">
                  <c:v>48589</c:v>
                </c:pt>
                <c:pt idx="4">
                  <c:v>46569</c:v>
                </c:pt>
                <c:pt idx="5">
                  <c:v>52838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C80-4578-BFF2-DDAA1F9FE6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02675823"/>
        <c:axId val="1798728607"/>
      </c:barChart>
      <c:catAx>
        <c:axId val="18026758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1798728607"/>
        <c:crosses val="autoZero"/>
        <c:auto val="1"/>
        <c:lblAlgn val="ctr"/>
        <c:lblOffset val="100"/>
        <c:noMultiLvlLbl val="0"/>
      </c:catAx>
      <c:valAx>
        <c:axId val="1798728607"/>
        <c:scaling>
          <c:orientation val="minMax"/>
          <c:max val="8000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1802675823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5"/>
        <c:delete val="1"/>
      </c:legendEntry>
      <c:layout>
        <c:manualLayout>
          <c:xMode val="edge"/>
          <c:yMode val="edge"/>
          <c:x val="0.12873064325411918"/>
          <c:y val="0.12573542569419935"/>
          <c:w val="0.81494632520882149"/>
          <c:h val="4.984631567916210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9BC7B81F-F8B9-43DE-850B-2DC9BE9FCF3C}">
  <sheetPr/>
  <sheetViews>
    <sheetView zoomScale="7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23624D8-9ECF-D2FF-2A55-8FE530AF384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0.06831</cdr:x>
      <cdr:y>0.04117</cdr:y>
    </cdr:from>
    <cdr:to>
      <cdr:x>0.13886</cdr:x>
      <cdr:y>0.11492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A51144F-03A7-057A-78A9-9B220458504D}"/>
            </a:ext>
          </a:extLst>
        </cdr:cNvPr>
        <cdr:cNvSpPr txBox="1"/>
      </cdr:nvSpPr>
      <cdr:spPr>
        <a:xfrm xmlns:a="http://schemas.openxmlformats.org/drawingml/2006/main">
          <a:off x="635000" y="249836"/>
          <a:ext cx="655819" cy="4476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（台）</a:t>
          </a:r>
        </a:p>
      </cdr:txBody>
    </cdr:sp>
  </cdr:relSizeAnchor>
  <cdr:relSizeAnchor xmlns:cdr="http://schemas.openxmlformats.org/drawingml/2006/chartDrawing">
    <cdr:from>
      <cdr:x>0.91252</cdr:x>
      <cdr:y>0.86429</cdr:y>
    </cdr:from>
    <cdr:to>
      <cdr:x>0.98307</cdr:x>
      <cdr:y>0.93804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1F501CF3-29F9-7AD0-D2D8-41CF547904C0}"/>
            </a:ext>
          </a:extLst>
        </cdr:cNvPr>
        <cdr:cNvSpPr txBox="1"/>
      </cdr:nvSpPr>
      <cdr:spPr>
        <a:xfrm xmlns:a="http://schemas.openxmlformats.org/drawingml/2006/main">
          <a:off x="8482768" y="5245309"/>
          <a:ext cx="655819" cy="44762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（年）</a:t>
          </a:r>
        </a:p>
      </cdr:txBody>
    </cdr:sp>
  </cdr:relSizeAnchor>
  <cdr:relSizeAnchor xmlns:cdr="http://schemas.openxmlformats.org/drawingml/2006/chartDrawing">
    <cdr:from>
      <cdr:x>0.04018</cdr:x>
      <cdr:y>0.89002</cdr:y>
    </cdr:from>
    <cdr:to>
      <cdr:x>0.93834</cdr:x>
      <cdr:y>0.94985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6DCD7589-0130-57F3-AE0A-A467CD3A727C}"/>
            </a:ext>
          </a:extLst>
        </cdr:cNvPr>
        <cdr:cNvSpPr txBox="1"/>
      </cdr:nvSpPr>
      <cdr:spPr>
        <a:xfrm xmlns:a="http://schemas.openxmlformats.org/drawingml/2006/main">
          <a:off x="373504" y="5401456"/>
          <a:ext cx="8349268" cy="36309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※</a:t>
          </a:r>
          <a:r>
            <a:rPr lang="ja-JP" altLang="en-US" sz="14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その他には普通貨物、バス、小型貨物、特種、大型特殊が含まれる。</a:t>
          </a:r>
        </a:p>
      </cdr:txBody>
    </cdr:sp>
  </cdr:relSizeAnchor>
  <cdr:relSizeAnchor xmlns:cdr="http://schemas.openxmlformats.org/drawingml/2006/chartDrawing">
    <cdr:from>
      <cdr:x>0</cdr:x>
      <cdr:y>0.93654</cdr:y>
    </cdr:from>
    <cdr:to>
      <cdr:x>1</cdr:x>
      <cdr:y>1</cdr:y>
    </cdr:to>
    <cdr:sp macro="" textlink="">
      <cdr:nvSpPr>
        <cdr:cNvPr id="6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FC9ABB1C-5E23-8604-FB81-3DC4BEBD7B26}"/>
            </a:ext>
          </a:extLst>
        </cdr:cNvPr>
        <cdr:cNvSpPr txBox="1"/>
      </cdr:nvSpPr>
      <cdr:spPr>
        <a:xfrm xmlns:a="http://schemas.openxmlformats.org/drawingml/2006/main">
          <a:off x="0" y="5683771"/>
          <a:ext cx="9295984" cy="38516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資料：（一社）日本自動車販売協会連合会　青森県支部「青森県の新車登録・届出台数状況」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93D1CA-968A-40F0-8CFD-0F11F7D22E27}">
  <dimension ref="A1:R109"/>
  <sheetViews>
    <sheetView tabSelected="1" workbookViewId="0">
      <selection activeCell="J27" sqref="J27"/>
    </sheetView>
  </sheetViews>
  <sheetFormatPr defaultColWidth="8.625" defaultRowHeight="13.5" x14ac:dyDescent="0.4"/>
  <cols>
    <col min="1" max="2" width="5.5" style="5" customWidth="1"/>
    <col min="3" max="3" width="8.625" style="9"/>
    <col min="4" max="4" width="11.375" style="9" customWidth="1"/>
    <col min="5" max="5" width="8.625" style="9"/>
    <col min="6" max="11" width="8.625" style="21"/>
    <col min="12" max="16384" width="8.625" style="9"/>
  </cols>
  <sheetData>
    <row r="1" spans="1:18" x14ac:dyDescent="0.4">
      <c r="A1" s="4" t="s">
        <v>6</v>
      </c>
      <c r="C1" s="1" t="s">
        <v>7</v>
      </c>
      <c r="D1" s="6"/>
      <c r="E1" s="6"/>
      <c r="F1" s="6"/>
      <c r="G1" s="6"/>
      <c r="H1" s="6"/>
      <c r="I1" s="7"/>
      <c r="J1" s="8"/>
      <c r="K1" s="8"/>
      <c r="L1" s="8"/>
      <c r="M1" s="8"/>
      <c r="N1" s="8"/>
      <c r="O1" s="8"/>
      <c r="P1" s="8"/>
      <c r="Q1" s="8"/>
      <c r="R1" s="8"/>
    </row>
    <row r="2" spans="1:18" x14ac:dyDescent="0.4">
      <c r="A2" s="4" t="s">
        <v>8</v>
      </c>
      <c r="C2" s="10" t="s">
        <v>9</v>
      </c>
      <c r="F2" s="9"/>
      <c r="G2" s="9"/>
      <c r="H2" s="9"/>
      <c r="I2" s="11"/>
      <c r="J2" s="12"/>
      <c r="K2" s="12"/>
      <c r="L2" s="12"/>
      <c r="M2" s="12"/>
      <c r="N2" s="12"/>
      <c r="O2" s="13"/>
      <c r="Q2" s="13"/>
      <c r="R2" s="13"/>
    </row>
    <row r="3" spans="1:18" x14ac:dyDescent="0.4">
      <c r="A3" s="4" t="s">
        <v>10</v>
      </c>
      <c r="C3" s="10" t="s">
        <v>17</v>
      </c>
      <c r="F3" s="9"/>
      <c r="G3" s="9"/>
      <c r="H3" s="9"/>
      <c r="I3" s="11"/>
      <c r="J3" s="14"/>
      <c r="K3" s="14"/>
      <c r="L3" s="14"/>
      <c r="M3" s="14"/>
      <c r="N3" s="14"/>
      <c r="O3" s="14"/>
    </row>
    <row r="4" spans="1:18" x14ac:dyDescent="0.4">
      <c r="A4" s="4"/>
      <c r="C4" s="15" t="s">
        <v>11</v>
      </c>
      <c r="F4" s="9"/>
      <c r="G4" s="9"/>
      <c r="H4" s="9"/>
      <c r="I4" s="11"/>
      <c r="J4" s="14"/>
      <c r="K4" s="14"/>
      <c r="L4" s="14"/>
      <c r="M4" s="14"/>
      <c r="N4" s="14"/>
      <c r="O4" s="14"/>
    </row>
    <row r="5" spans="1:18" ht="21" customHeight="1" x14ac:dyDescent="0.4">
      <c r="C5" s="16">
        <v>43101</v>
      </c>
      <c r="D5" s="17" t="s">
        <v>12</v>
      </c>
      <c r="E5" s="18">
        <f>MAX($C$9:$C$109)</f>
        <v>44927</v>
      </c>
      <c r="F5" s="17" t="s">
        <v>13</v>
      </c>
      <c r="G5" s="17"/>
      <c r="H5" s="17"/>
      <c r="I5" s="19"/>
      <c r="J5" s="14"/>
      <c r="K5" s="14"/>
      <c r="L5" s="14"/>
      <c r="M5" s="14"/>
      <c r="N5" s="14"/>
      <c r="O5" s="14"/>
    </row>
    <row r="6" spans="1:18" x14ac:dyDescent="0.4">
      <c r="B6" s="5">
        <f>COUNTA(C9:C109)-MATCH(C5,C9:C109,0)+1</f>
        <v>6</v>
      </c>
      <c r="F6" s="9"/>
      <c r="G6" s="9"/>
      <c r="H6" s="9"/>
      <c r="I6" s="9"/>
      <c r="J6" s="9" t="s">
        <v>19</v>
      </c>
      <c r="K6" s="9"/>
    </row>
    <row r="7" spans="1:18" x14ac:dyDescent="0.4">
      <c r="A7" s="20"/>
      <c r="C7" s="9" t="s">
        <v>18</v>
      </c>
    </row>
    <row r="8" spans="1:18" s="23" customFormat="1" ht="27" x14ac:dyDescent="0.4">
      <c r="A8" s="22"/>
      <c r="B8" s="22"/>
      <c r="C8" s="23" t="s">
        <v>14</v>
      </c>
      <c r="D8" s="23" t="s">
        <v>15</v>
      </c>
      <c r="E8" s="23" t="s">
        <v>16</v>
      </c>
      <c r="F8" s="24" t="s">
        <v>0</v>
      </c>
      <c r="G8" s="24" t="s">
        <v>1</v>
      </c>
      <c r="H8" s="24" t="s">
        <v>2</v>
      </c>
      <c r="I8" s="24" t="s">
        <v>3</v>
      </c>
      <c r="J8" s="24" t="s">
        <v>4</v>
      </c>
      <c r="K8" s="24" t="s">
        <v>5</v>
      </c>
    </row>
    <row r="9" spans="1:18" x14ac:dyDescent="0.15">
      <c r="A9" s="2" t="str">
        <f>IF(C9=EDATE($C$5,0),1,"")</f>
        <v/>
      </c>
      <c r="B9" s="2" t="str">
        <f>IF(C9=EDATE($C$5,0),1,"")</f>
        <v/>
      </c>
      <c r="C9" s="25">
        <v>39448</v>
      </c>
      <c r="D9" s="3" t="str">
        <f t="shared" ref="D9:D23" si="0">IF(OR(A9=1,B9=1,A9),TEXT(C9,"ge"),TEXT(C9," "))</f>
        <v xml:space="preserve"> </v>
      </c>
      <c r="E9" s="3" t="str">
        <f t="shared" ref="E9:E23" si="1">IF(OR(A9=1,A9),TEXT(C9,"yyyy"),TEXT(C9,"yy"))</f>
        <v>08</v>
      </c>
      <c r="F9" s="21">
        <v>8320</v>
      </c>
      <c r="G9" s="21">
        <v>14865</v>
      </c>
      <c r="H9" s="21">
        <v>19537</v>
      </c>
      <c r="I9" s="21">
        <v>7306</v>
      </c>
      <c r="J9" s="21">
        <v>3972</v>
      </c>
      <c r="K9" s="21">
        <v>54000</v>
      </c>
    </row>
    <row r="10" spans="1:18" x14ac:dyDescent="0.15">
      <c r="A10" s="2" t="str">
        <f t="shared" ref="A10:A73" si="2">IF(C10=EDATE($C$5,0),1,"")</f>
        <v/>
      </c>
      <c r="B10" s="2" t="str">
        <f>IF(C10=EDATE($C$5,0),1,"")</f>
        <v/>
      </c>
      <c r="C10" s="25">
        <v>39814</v>
      </c>
      <c r="D10" s="3" t="str">
        <f t="shared" si="0"/>
        <v xml:space="preserve"> </v>
      </c>
      <c r="E10" s="3" t="str">
        <f t="shared" si="1"/>
        <v>09</v>
      </c>
      <c r="F10" s="21">
        <v>8963</v>
      </c>
      <c r="G10" s="21">
        <v>14844</v>
      </c>
      <c r="H10" s="21">
        <v>17385</v>
      </c>
      <c r="I10" s="21">
        <v>6763</v>
      </c>
      <c r="J10" s="21">
        <v>3122</v>
      </c>
      <c r="K10" s="21">
        <v>51077</v>
      </c>
    </row>
    <row r="11" spans="1:18" x14ac:dyDescent="0.15">
      <c r="A11" s="2" t="str">
        <f t="shared" si="2"/>
        <v/>
      </c>
      <c r="B11" s="2" t="str">
        <f>IF(OR(A11=1,C11=$E$5),1,"")</f>
        <v/>
      </c>
      <c r="C11" s="25">
        <v>40179</v>
      </c>
      <c r="D11" s="3" t="str">
        <f t="shared" si="0"/>
        <v xml:space="preserve"> </v>
      </c>
      <c r="E11" s="3" t="str">
        <f t="shared" si="1"/>
        <v>10</v>
      </c>
      <c r="F11" s="21">
        <v>11065</v>
      </c>
      <c r="G11" s="21">
        <v>15237</v>
      </c>
      <c r="H11" s="21">
        <v>16668</v>
      </c>
      <c r="I11" s="21">
        <v>7413</v>
      </c>
      <c r="J11" s="21">
        <v>3647</v>
      </c>
      <c r="K11" s="21">
        <v>54030</v>
      </c>
    </row>
    <row r="12" spans="1:18" x14ac:dyDescent="0.15">
      <c r="A12" s="2" t="str">
        <f t="shared" si="2"/>
        <v/>
      </c>
      <c r="B12" s="2" t="str">
        <f t="shared" ref="B12:B75" si="3">IF(OR(A12=1,C12=$E$5),1,"")</f>
        <v/>
      </c>
      <c r="C12" s="25">
        <v>40544</v>
      </c>
      <c r="D12" s="3" t="str">
        <f t="shared" si="0"/>
        <v xml:space="preserve"> </v>
      </c>
      <c r="E12" s="3" t="str">
        <f t="shared" si="1"/>
        <v>11</v>
      </c>
      <c r="F12" s="21">
        <v>9260</v>
      </c>
      <c r="G12" s="21">
        <v>13464</v>
      </c>
      <c r="H12" s="21">
        <v>15413</v>
      </c>
      <c r="I12" s="21">
        <v>6116</v>
      </c>
      <c r="J12" s="21">
        <v>3788</v>
      </c>
      <c r="K12" s="21">
        <v>48041</v>
      </c>
    </row>
    <row r="13" spans="1:18" x14ac:dyDescent="0.15">
      <c r="A13" s="2" t="str">
        <f t="shared" si="2"/>
        <v/>
      </c>
      <c r="B13" s="2" t="str">
        <f t="shared" si="3"/>
        <v/>
      </c>
      <c r="C13" s="25">
        <v>40909</v>
      </c>
      <c r="D13" s="3" t="str">
        <f t="shared" si="0"/>
        <v xml:space="preserve"> </v>
      </c>
      <c r="E13" s="3" t="str">
        <f t="shared" si="1"/>
        <v>12</v>
      </c>
      <c r="F13" s="21">
        <v>11079</v>
      </c>
      <c r="G13" s="21">
        <v>17370</v>
      </c>
      <c r="H13" s="21">
        <v>20948</v>
      </c>
      <c r="I13" s="21">
        <v>7274</v>
      </c>
      <c r="J13" s="21">
        <v>5047</v>
      </c>
      <c r="K13" s="21">
        <v>61718</v>
      </c>
    </row>
    <row r="14" spans="1:18" x14ac:dyDescent="0.15">
      <c r="A14" s="2" t="str">
        <f t="shared" si="2"/>
        <v/>
      </c>
      <c r="B14" s="2" t="str">
        <f t="shared" si="3"/>
        <v/>
      </c>
      <c r="C14" s="25">
        <v>41275</v>
      </c>
      <c r="D14" s="3" t="str">
        <f t="shared" si="0"/>
        <v xml:space="preserve"> </v>
      </c>
      <c r="E14" s="3" t="str">
        <f t="shared" si="1"/>
        <v>13</v>
      </c>
      <c r="F14" s="21">
        <v>10027</v>
      </c>
      <c r="G14" s="21">
        <v>16360</v>
      </c>
      <c r="H14" s="21">
        <v>23595</v>
      </c>
      <c r="I14" s="21">
        <v>7354</v>
      </c>
      <c r="J14" s="21">
        <v>5055</v>
      </c>
      <c r="K14" s="21">
        <v>62391</v>
      </c>
    </row>
    <row r="15" spans="1:18" x14ac:dyDescent="0.15">
      <c r="A15" s="2" t="str">
        <f t="shared" si="2"/>
        <v/>
      </c>
      <c r="B15" s="2" t="str">
        <f t="shared" si="3"/>
        <v/>
      </c>
      <c r="C15" s="25">
        <v>41640</v>
      </c>
      <c r="D15" s="3" t="str">
        <f t="shared" si="0"/>
        <v xml:space="preserve"> </v>
      </c>
      <c r="E15" s="3" t="str">
        <f t="shared" si="1"/>
        <v>14</v>
      </c>
      <c r="F15" s="21">
        <v>10981</v>
      </c>
      <c r="G15" s="21">
        <v>15641</v>
      </c>
      <c r="H15" s="21">
        <v>25424</v>
      </c>
      <c r="I15" s="21">
        <v>7489</v>
      </c>
      <c r="J15" s="21">
        <v>5114</v>
      </c>
      <c r="K15" s="21">
        <v>64649</v>
      </c>
    </row>
    <row r="16" spans="1:18" x14ac:dyDescent="0.15">
      <c r="A16" s="2" t="str">
        <f t="shared" si="2"/>
        <v/>
      </c>
      <c r="B16" s="2" t="str">
        <f t="shared" si="3"/>
        <v/>
      </c>
      <c r="C16" s="25">
        <v>42005</v>
      </c>
      <c r="D16" s="3" t="str">
        <f t="shared" si="0"/>
        <v xml:space="preserve"> </v>
      </c>
      <c r="E16" s="3" t="str">
        <f t="shared" si="1"/>
        <v>15</v>
      </c>
      <c r="F16" s="21">
        <v>10013</v>
      </c>
      <c r="G16" s="21">
        <v>15476</v>
      </c>
      <c r="H16" s="21">
        <v>19088</v>
      </c>
      <c r="I16" s="21">
        <v>6561</v>
      </c>
      <c r="J16" s="21">
        <v>5191</v>
      </c>
      <c r="K16" s="21">
        <v>56329</v>
      </c>
    </row>
    <row r="17" spans="1:11" x14ac:dyDescent="0.15">
      <c r="A17" s="2" t="str">
        <f t="shared" si="2"/>
        <v/>
      </c>
      <c r="B17" s="2" t="str">
        <f t="shared" si="3"/>
        <v/>
      </c>
      <c r="C17" s="25">
        <v>42370</v>
      </c>
      <c r="D17" s="3" t="str">
        <f t="shared" si="0"/>
        <v xml:space="preserve"> </v>
      </c>
      <c r="E17" s="3" t="str">
        <f t="shared" si="1"/>
        <v>16</v>
      </c>
      <c r="F17" s="21">
        <v>11758</v>
      </c>
      <c r="G17" s="21">
        <v>14271</v>
      </c>
      <c r="H17" s="21">
        <v>17367</v>
      </c>
      <c r="I17" s="21">
        <v>6399</v>
      </c>
      <c r="J17" s="21">
        <v>5188</v>
      </c>
      <c r="K17" s="21">
        <v>54983</v>
      </c>
    </row>
    <row r="18" spans="1:11" x14ac:dyDescent="0.15">
      <c r="A18" s="2" t="str">
        <f t="shared" si="2"/>
        <v/>
      </c>
      <c r="B18" s="2" t="str">
        <f t="shared" si="3"/>
        <v/>
      </c>
      <c r="C18" s="25">
        <v>42736</v>
      </c>
      <c r="D18" s="3" t="str">
        <f t="shared" si="0"/>
        <v xml:space="preserve"> </v>
      </c>
      <c r="E18" s="3" t="str">
        <f t="shared" si="1"/>
        <v>17</v>
      </c>
      <c r="F18" s="21">
        <v>11747</v>
      </c>
      <c r="G18" s="21">
        <v>16632</v>
      </c>
      <c r="H18" s="21">
        <v>18246</v>
      </c>
      <c r="I18" s="21">
        <v>6680</v>
      </c>
      <c r="J18" s="21">
        <v>5397</v>
      </c>
      <c r="K18" s="21">
        <v>58702</v>
      </c>
    </row>
    <row r="19" spans="1:11" x14ac:dyDescent="0.15">
      <c r="A19" s="2">
        <f t="shared" si="2"/>
        <v>1</v>
      </c>
      <c r="B19" s="2">
        <f t="shared" si="3"/>
        <v>1</v>
      </c>
      <c r="C19" s="25">
        <v>43101</v>
      </c>
      <c r="D19" s="3" t="str">
        <f t="shared" si="0"/>
        <v>H30</v>
      </c>
      <c r="E19" s="3" t="str">
        <f t="shared" si="1"/>
        <v>2018</v>
      </c>
      <c r="F19" s="21">
        <v>11785</v>
      </c>
      <c r="G19" s="21">
        <v>15692</v>
      </c>
      <c r="H19" s="21">
        <v>18292</v>
      </c>
      <c r="I19" s="21">
        <v>6719</v>
      </c>
      <c r="J19" s="21">
        <v>5379</v>
      </c>
      <c r="K19" s="21">
        <v>57867</v>
      </c>
    </row>
    <row r="20" spans="1:11" x14ac:dyDescent="0.15">
      <c r="A20" s="2" t="str">
        <f t="shared" si="2"/>
        <v/>
      </c>
      <c r="B20" s="2" t="str">
        <f t="shared" si="3"/>
        <v/>
      </c>
      <c r="C20" s="25">
        <v>43466</v>
      </c>
      <c r="D20" s="3" t="str">
        <f t="shared" si="0"/>
        <v xml:space="preserve"> </v>
      </c>
      <c r="E20" s="3" t="str">
        <f t="shared" si="1"/>
        <v>19</v>
      </c>
      <c r="F20" s="21">
        <v>12306</v>
      </c>
      <c r="G20" s="21">
        <v>15095</v>
      </c>
      <c r="H20" s="21">
        <v>17557</v>
      </c>
      <c r="I20" s="21">
        <v>6553</v>
      </c>
      <c r="J20" s="21">
        <v>5483</v>
      </c>
      <c r="K20" s="21">
        <v>56994</v>
      </c>
    </row>
    <row r="21" spans="1:11" x14ac:dyDescent="0.15">
      <c r="A21" s="2" t="str">
        <f t="shared" si="2"/>
        <v/>
      </c>
      <c r="B21" s="2" t="str">
        <f t="shared" si="3"/>
        <v/>
      </c>
      <c r="C21" s="25">
        <v>43831</v>
      </c>
      <c r="D21" s="3" t="str">
        <f t="shared" si="0"/>
        <v xml:space="preserve"> </v>
      </c>
      <c r="E21" s="3" t="str">
        <f t="shared" si="1"/>
        <v>20</v>
      </c>
      <c r="F21" s="21">
        <v>10467</v>
      </c>
      <c r="G21" s="21">
        <v>13331</v>
      </c>
      <c r="H21" s="21">
        <v>15761</v>
      </c>
      <c r="I21" s="21">
        <v>6206</v>
      </c>
      <c r="J21" s="21">
        <v>4643</v>
      </c>
      <c r="K21" s="21">
        <v>50408</v>
      </c>
    </row>
    <row r="22" spans="1:11" x14ac:dyDescent="0.15">
      <c r="A22" s="2" t="str">
        <f t="shared" si="2"/>
        <v/>
      </c>
      <c r="B22" s="2" t="str">
        <f t="shared" si="3"/>
        <v/>
      </c>
      <c r="C22" s="25">
        <v>44197</v>
      </c>
      <c r="D22" s="3" t="str">
        <f t="shared" si="0"/>
        <v xml:space="preserve"> </v>
      </c>
      <c r="E22" s="3" t="str">
        <f t="shared" si="1"/>
        <v>21</v>
      </c>
      <c r="F22" s="21">
        <v>10998</v>
      </c>
      <c r="G22" s="21">
        <v>11532</v>
      </c>
      <c r="H22" s="21">
        <v>15060</v>
      </c>
      <c r="I22" s="21">
        <v>5718</v>
      </c>
      <c r="J22" s="21">
        <v>5281</v>
      </c>
      <c r="K22" s="21">
        <v>48589</v>
      </c>
    </row>
    <row r="23" spans="1:11" x14ac:dyDescent="0.15">
      <c r="A23" s="2" t="str">
        <f t="shared" si="2"/>
        <v/>
      </c>
      <c r="B23" s="2" t="str">
        <f t="shared" si="3"/>
        <v/>
      </c>
      <c r="C23" s="25">
        <v>44562</v>
      </c>
      <c r="D23" s="3" t="str">
        <f t="shared" si="0"/>
        <v xml:space="preserve"> </v>
      </c>
      <c r="E23" s="3" t="str">
        <f t="shared" si="1"/>
        <v>22</v>
      </c>
      <c r="F23" s="21">
        <v>10291</v>
      </c>
      <c r="G23" s="21">
        <v>10756</v>
      </c>
      <c r="H23" s="21">
        <v>14543</v>
      </c>
      <c r="I23" s="21">
        <v>6467</v>
      </c>
      <c r="J23" s="21">
        <v>4512</v>
      </c>
      <c r="K23" s="21">
        <v>46569</v>
      </c>
    </row>
    <row r="24" spans="1:11" x14ac:dyDescent="0.15">
      <c r="A24" s="2" t="str">
        <f t="shared" si="2"/>
        <v/>
      </c>
      <c r="B24" s="2">
        <f t="shared" si="3"/>
        <v>1</v>
      </c>
      <c r="C24" s="25">
        <v>44927</v>
      </c>
      <c r="D24" s="3" t="str">
        <f t="shared" ref="D24" si="4">IF(OR(A24=1,B24=1,A24),TEXT(C24,"ge"),TEXT(C24," "))</f>
        <v>R5</v>
      </c>
      <c r="E24" s="3" t="str">
        <f t="shared" ref="E24" si="5">IF(OR(A24=1,A24),TEXT(C24,"yyyy"),TEXT(C24,"yy"))</f>
        <v>23</v>
      </c>
      <c r="F24" s="21">
        <v>14087</v>
      </c>
      <c r="G24" s="21">
        <v>12117</v>
      </c>
      <c r="H24" s="21">
        <v>15502</v>
      </c>
      <c r="I24" s="21">
        <v>6251</v>
      </c>
      <c r="J24" s="21">
        <v>4881</v>
      </c>
      <c r="K24" s="21">
        <v>52838</v>
      </c>
    </row>
    <row r="25" spans="1:11" x14ac:dyDescent="0.15">
      <c r="A25" s="2" t="str">
        <f t="shared" si="2"/>
        <v/>
      </c>
      <c r="B25" s="2" t="str">
        <f t="shared" si="3"/>
        <v/>
      </c>
    </row>
    <row r="26" spans="1:11" x14ac:dyDescent="0.15">
      <c r="A26" s="2" t="str">
        <f t="shared" si="2"/>
        <v/>
      </c>
      <c r="B26" s="2" t="str">
        <f t="shared" si="3"/>
        <v/>
      </c>
    </row>
    <row r="27" spans="1:11" x14ac:dyDescent="0.15">
      <c r="A27" s="2" t="str">
        <f t="shared" si="2"/>
        <v/>
      </c>
      <c r="B27" s="2" t="str">
        <f t="shared" si="3"/>
        <v/>
      </c>
    </row>
    <row r="28" spans="1:11" x14ac:dyDescent="0.15">
      <c r="A28" s="2" t="str">
        <f t="shared" si="2"/>
        <v/>
      </c>
      <c r="B28" s="2" t="str">
        <f t="shared" si="3"/>
        <v/>
      </c>
    </row>
    <row r="29" spans="1:11" x14ac:dyDescent="0.15">
      <c r="A29" s="2" t="str">
        <f t="shared" si="2"/>
        <v/>
      </c>
      <c r="B29" s="2" t="str">
        <f t="shared" si="3"/>
        <v/>
      </c>
    </row>
    <row r="30" spans="1:11" x14ac:dyDescent="0.15">
      <c r="A30" s="2" t="str">
        <f t="shared" si="2"/>
        <v/>
      </c>
      <c r="B30" s="2" t="str">
        <f t="shared" si="3"/>
        <v/>
      </c>
    </row>
    <row r="31" spans="1:11" x14ac:dyDescent="0.15">
      <c r="A31" s="2" t="str">
        <f t="shared" si="2"/>
        <v/>
      </c>
      <c r="B31" s="2" t="str">
        <f t="shared" si="3"/>
        <v/>
      </c>
    </row>
    <row r="32" spans="1:11" x14ac:dyDescent="0.15">
      <c r="A32" s="2" t="str">
        <f t="shared" si="2"/>
        <v/>
      </c>
      <c r="B32" s="2" t="str">
        <f t="shared" si="3"/>
        <v/>
      </c>
    </row>
    <row r="33" spans="1:2" x14ac:dyDescent="0.15">
      <c r="A33" s="2" t="str">
        <f t="shared" si="2"/>
        <v/>
      </c>
      <c r="B33" s="2" t="str">
        <f t="shared" si="3"/>
        <v/>
      </c>
    </row>
    <row r="34" spans="1:2" x14ac:dyDescent="0.15">
      <c r="A34" s="2" t="str">
        <f t="shared" si="2"/>
        <v/>
      </c>
      <c r="B34" s="2" t="str">
        <f t="shared" si="3"/>
        <v/>
      </c>
    </row>
    <row r="35" spans="1:2" x14ac:dyDescent="0.15">
      <c r="A35" s="2" t="str">
        <f t="shared" si="2"/>
        <v/>
      </c>
      <c r="B35" s="2" t="str">
        <f t="shared" si="3"/>
        <v/>
      </c>
    </row>
    <row r="36" spans="1:2" x14ac:dyDescent="0.15">
      <c r="A36" s="2" t="str">
        <f t="shared" si="2"/>
        <v/>
      </c>
      <c r="B36" s="2" t="str">
        <f t="shared" si="3"/>
        <v/>
      </c>
    </row>
    <row r="37" spans="1:2" x14ac:dyDescent="0.15">
      <c r="A37" s="2" t="str">
        <f t="shared" si="2"/>
        <v/>
      </c>
      <c r="B37" s="2" t="str">
        <f t="shared" si="3"/>
        <v/>
      </c>
    </row>
    <row r="38" spans="1:2" x14ac:dyDescent="0.15">
      <c r="A38" s="2" t="str">
        <f t="shared" si="2"/>
        <v/>
      </c>
      <c r="B38" s="2" t="str">
        <f t="shared" si="3"/>
        <v/>
      </c>
    </row>
    <row r="39" spans="1:2" x14ac:dyDescent="0.15">
      <c r="A39" s="2" t="str">
        <f t="shared" si="2"/>
        <v/>
      </c>
      <c r="B39" s="2" t="str">
        <f t="shared" si="3"/>
        <v/>
      </c>
    </row>
    <row r="40" spans="1:2" x14ac:dyDescent="0.15">
      <c r="A40" s="2" t="str">
        <f t="shared" si="2"/>
        <v/>
      </c>
      <c r="B40" s="2" t="str">
        <f t="shared" si="3"/>
        <v/>
      </c>
    </row>
    <row r="41" spans="1:2" x14ac:dyDescent="0.15">
      <c r="A41" s="2" t="str">
        <f t="shared" si="2"/>
        <v/>
      </c>
      <c r="B41" s="2" t="str">
        <f t="shared" si="3"/>
        <v/>
      </c>
    </row>
    <row r="42" spans="1:2" x14ac:dyDescent="0.15">
      <c r="A42" s="2" t="str">
        <f t="shared" si="2"/>
        <v/>
      </c>
      <c r="B42" s="2" t="str">
        <f t="shared" si="3"/>
        <v/>
      </c>
    </row>
    <row r="43" spans="1:2" x14ac:dyDescent="0.15">
      <c r="A43" s="2" t="str">
        <f t="shared" si="2"/>
        <v/>
      </c>
      <c r="B43" s="2" t="str">
        <f t="shared" si="3"/>
        <v/>
      </c>
    </row>
    <row r="44" spans="1:2" x14ac:dyDescent="0.15">
      <c r="A44" s="2" t="str">
        <f t="shared" si="2"/>
        <v/>
      </c>
      <c r="B44" s="2" t="str">
        <f t="shared" si="3"/>
        <v/>
      </c>
    </row>
    <row r="45" spans="1:2" x14ac:dyDescent="0.15">
      <c r="A45" s="2" t="str">
        <f t="shared" si="2"/>
        <v/>
      </c>
      <c r="B45" s="2" t="str">
        <f t="shared" si="3"/>
        <v/>
      </c>
    </row>
    <row r="46" spans="1:2" x14ac:dyDescent="0.15">
      <c r="A46" s="2" t="str">
        <f t="shared" si="2"/>
        <v/>
      </c>
      <c r="B46" s="2" t="str">
        <f t="shared" si="3"/>
        <v/>
      </c>
    </row>
    <row r="47" spans="1:2" x14ac:dyDescent="0.15">
      <c r="A47" s="2" t="str">
        <f t="shared" si="2"/>
        <v/>
      </c>
      <c r="B47" s="2" t="str">
        <f t="shared" si="3"/>
        <v/>
      </c>
    </row>
    <row r="48" spans="1:2" x14ac:dyDescent="0.15">
      <c r="A48" s="2" t="str">
        <f t="shared" si="2"/>
        <v/>
      </c>
      <c r="B48" s="2" t="str">
        <f t="shared" si="3"/>
        <v/>
      </c>
    </row>
    <row r="49" spans="1:2" x14ac:dyDescent="0.15">
      <c r="A49" s="2" t="str">
        <f t="shared" si="2"/>
        <v/>
      </c>
      <c r="B49" s="2" t="str">
        <f t="shared" si="3"/>
        <v/>
      </c>
    </row>
    <row r="50" spans="1:2" x14ac:dyDescent="0.15">
      <c r="A50" s="2" t="str">
        <f t="shared" si="2"/>
        <v/>
      </c>
      <c r="B50" s="2" t="str">
        <f t="shared" si="3"/>
        <v/>
      </c>
    </row>
    <row r="51" spans="1:2" x14ac:dyDescent="0.15">
      <c r="A51" s="2" t="str">
        <f t="shared" si="2"/>
        <v/>
      </c>
      <c r="B51" s="2" t="str">
        <f t="shared" si="3"/>
        <v/>
      </c>
    </row>
    <row r="52" spans="1:2" x14ac:dyDescent="0.15">
      <c r="A52" s="2" t="str">
        <f t="shared" si="2"/>
        <v/>
      </c>
      <c r="B52" s="2" t="str">
        <f t="shared" si="3"/>
        <v/>
      </c>
    </row>
    <row r="53" spans="1:2" x14ac:dyDescent="0.15">
      <c r="A53" s="2" t="str">
        <f t="shared" si="2"/>
        <v/>
      </c>
      <c r="B53" s="2" t="str">
        <f t="shared" si="3"/>
        <v/>
      </c>
    </row>
    <row r="54" spans="1:2" x14ac:dyDescent="0.15">
      <c r="A54" s="2" t="str">
        <f t="shared" si="2"/>
        <v/>
      </c>
      <c r="B54" s="2" t="str">
        <f t="shared" si="3"/>
        <v/>
      </c>
    </row>
    <row r="55" spans="1:2" x14ac:dyDescent="0.15">
      <c r="A55" s="2" t="str">
        <f t="shared" si="2"/>
        <v/>
      </c>
      <c r="B55" s="2" t="str">
        <f t="shared" si="3"/>
        <v/>
      </c>
    </row>
    <row r="56" spans="1:2" x14ac:dyDescent="0.15">
      <c r="A56" s="2" t="str">
        <f t="shared" si="2"/>
        <v/>
      </c>
      <c r="B56" s="2" t="str">
        <f t="shared" si="3"/>
        <v/>
      </c>
    </row>
    <row r="57" spans="1:2" x14ac:dyDescent="0.15">
      <c r="A57" s="2" t="str">
        <f t="shared" si="2"/>
        <v/>
      </c>
      <c r="B57" s="2" t="str">
        <f t="shared" si="3"/>
        <v/>
      </c>
    </row>
    <row r="58" spans="1:2" x14ac:dyDescent="0.15">
      <c r="A58" s="2" t="str">
        <f t="shared" si="2"/>
        <v/>
      </c>
      <c r="B58" s="2" t="str">
        <f t="shared" si="3"/>
        <v/>
      </c>
    </row>
    <row r="59" spans="1:2" x14ac:dyDescent="0.15">
      <c r="A59" s="2" t="str">
        <f t="shared" si="2"/>
        <v/>
      </c>
      <c r="B59" s="2" t="str">
        <f t="shared" si="3"/>
        <v/>
      </c>
    </row>
    <row r="60" spans="1:2" x14ac:dyDescent="0.15">
      <c r="A60" s="2" t="str">
        <f t="shared" si="2"/>
        <v/>
      </c>
      <c r="B60" s="2" t="str">
        <f t="shared" si="3"/>
        <v/>
      </c>
    </row>
    <row r="61" spans="1:2" x14ac:dyDescent="0.15">
      <c r="A61" s="2" t="str">
        <f t="shared" si="2"/>
        <v/>
      </c>
      <c r="B61" s="2" t="str">
        <f t="shared" si="3"/>
        <v/>
      </c>
    </row>
    <row r="62" spans="1:2" x14ac:dyDescent="0.15">
      <c r="A62" s="2" t="str">
        <f t="shared" si="2"/>
        <v/>
      </c>
      <c r="B62" s="2" t="str">
        <f t="shared" si="3"/>
        <v/>
      </c>
    </row>
    <row r="63" spans="1:2" x14ac:dyDescent="0.15">
      <c r="A63" s="2" t="str">
        <f t="shared" si="2"/>
        <v/>
      </c>
      <c r="B63" s="2" t="str">
        <f t="shared" si="3"/>
        <v/>
      </c>
    </row>
    <row r="64" spans="1:2" x14ac:dyDescent="0.15">
      <c r="A64" s="2" t="str">
        <f t="shared" si="2"/>
        <v/>
      </c>
      <c r="B64" s="2" t="str">
        <f t="shared" si="3"/>
        <v/>
      </c>
    </row>
    <row r="65" spans="1:2" x14ac:dyDescent="0.15">
      <c r="A65" s="2" t="str">
        <f t="shared" si="2"/>
        <v/>
      </c>
      <c r="B65" s="2" t="str">
        <f t="shared" si="3"/>
        <v/>
      </c>
    </row>
    <row r="66" spans="1:2" x14ac:dyDescent="0.15">
      <c r="A66" s="2" t="str">
        <f t="shared" si="2"/>
        <v/>
      </c>
      <c r="B66" s="2" t="str">
        <f t="shared" si="3"/>
        <v/>
      </c>
    </row>
    <row r="67" spans="1:2" x14ac:dyDescent="0.15">
      <c r="A67" s="2" t="str">
        <f t="shared" si="2"/>
        <v/>
      </c>
      <c r="B67" s="2" t="str">
        <f t="shared" si="3"/>
        <v/>
      </c>
    </row>
    <row r="68" spans="1:2" x14ac:dyDescent="0.15">
      <c r="A68" s="2" t="str">
        <f t="shared" si="2"/>
        <v/>
      </c>
      <c r="B68" s="2" t="str">
        <f t="shared" si="3"/>
        <v/>
      </c>
    </row>
    <row r="69" spans="1:2" x14ac:dyDescent="0.15">
      <c r="A69" s="2" t="str">
        <f t="shared" si="2"/>
        <v/>
      </c>
      <c r="B69" s="2" t="str">
        <f t="shared" si="3"/>
        <v/>
      </c>
    </row>
    <row r="70" spans="1:2" x14ac:dyDescent="0.15">
      <c r="A70" s="2" t="str">
        <f t="shared" si="2"/>
        <v/>
      </c>
      <c r="B70" s="2" t="str">
        <f t="shared" si="3"/>
        <v/>
      </c>
    </row>
    <row r="71" spans="1:2" x14ac:dyDescent="0.15">
      <c r="A71" s="2" t="str">
        <f t="shared" si="2"/>
        <v/>
      </c>
      <c r="B71" s="2" t="str">
        <f t="shared" si="3"/>
        <v/>
      </c>
    </row>
    <row r="72" spans="1:2" x14ac:dyDescent="0.15">
      <c r="A72" s="2" t="str">
        <f t="shared" si="2"/>
        <v/>
      </c>
      <c r="B72" s="2" t="str">
        <f t="shared" si="3"/>
        <v/>
      </c>
    </row>
    <row r="73" spans="1:2" x14ac:dyDescent="0.15">
      <c r="A73" s="2" t="str">
        <f t="shared" si="2"/>
        <v/>
      </c>
      <c r="B73" s="2" t="str">
        <f t="shared" si="3"/>
        <v/>
      </c>
    </row>
    <row r="74" spans="1:2" x14ac:dyDescent="0.15">
      <c r="A74" s="2" t="str">
        <f t="shared" ref="A74:A109" si="6">IF(C74=EDATE($C$5,0),1,"")</f>
        <v/>
      </c>
      <c r="B74" s="2" t="str">
        <f t="shared" si="3"/>
        <v/>
      </c>
    </row>
    <row r="75" spans="1:2" x14ac:dyDescent="0.15">
      <c r="A75" s="2" t="str">
        <f t="shared" si="6"/>
        <v/>
      </c>
      <c r="B75" s="2" t="str">
        <f t="shared" si="3"/>
        <v/>
      </c>
    </row>
    <row r="76" spans="1:2" x14ac:dyDescent="0.15">
      <c r="A76" s="2" t="str">
        <f t="shared" si="6"/>
        <v/>
      </c>
      <c r="B76" s="2" t="str">
        <f t="shared" ref="B76:B109" si="7">IF(OR(A76=1,C76=$E$5),1,"")</f>
        <v/>
      </c>
    </row>
    <row r="77" spans="1:2" x14ac:dyDescent="0.15">
      <c r="A77" s="2" t="str">
        <f t="shared" si="6"/>
        <v/>
      </c>
      <c r="B77" s="2" t="str">
        <f t="shared" si="7"/>
        <v/>
      </c>
    </row>
    <row r="78" spans="1:2" x14ac:dyDescent="0.15">
      <c r="A78" s="2" t="str">
        <f t="shared" si="6"/>
        <v/>
      </c>
      <c r="B78" s="2" t="str">
        <f t="shared" si="7"/>
        <v/>
      </c>
    </row>
    <row r="79" spans="1:2" x14ac:dyDescent="0.15">
      <c r="A79" s="2" t="str">
        <f t="shared" si="6"/>
        <v/>
      </c>
      <c r="B79" s="2" t="str">
        <f t="shared" si="7"/>
        <v/>
      </c>
    </row>
    <row r="80" spans="1:2" x14ac:dyDescent="0.15">
      <c r="A80" s="2" t="str">
        <f t="shared" si="6"/>
        <v/>
      </c>
      <c r="B80" s="2" t="str">
        <f t="shared" si="7"/>
        <v/>
      </c>
    </row>
    <row r="81" spans="1:2" x14ac:dyDescent="0.15">
      <c r="A81" s="2" t="str">
        <f t="shared" si="6"/>
        <v/>
      </c>
      <c r="B81" s="2" t="str">
        <f t="shared" si="7"/>
        <v/>
      </c>
    </row>
    <row r="82" spans="1:2" x14ac:dyDescent="0.15">
      <c r="A82" s="2" t="str">
        <f t="shared" si="6"/>
        <v/>
      </c>
      <c r="B82" s="2" t="str">
        <f t="shared" si="7"/>
        <v/>
      </c>
    </row>
    <row r="83" spans="1:2" x14ac:dyDescent="0.15">
      <c r="A83" s="2" t="str">
        <f t="shared" si="6"/>
        <v/>
      </c>
      <c r="B83" s="2" t="str">
        <f t="shared" si="7"/>
        <v/>
      </c>
    </row>
    <row r="84" spans="1:2" x14ac:dyDescent="0.15">
      <c r="A84" s="2" t="str">
        <f t="shared" si="6"/>
        <v/>
      </c>
      <c r="B84" s="2" t="str">
        <f t="shared" si="7"/>
        <v/>
      </c>
    </row>
    <row r="85" spans="1:2" x14ac:dyDescent="0.15">
      <c r="A85" s="2" t="str">
        <f t="shared" si="6"/>
        <v/>
      </c>
      <c r="B85" s="2" t="str">
        <f t="shared" si="7"/>
        <v/>
      </c>
    </row>
    <row r="86" spans="1:2" x14ac:dyDescent="0.15">
      <c r="A86" s="2" t="str">
        <f t="shared" si="6"/>
        <v/>
      </c>
      <c r="B86" s="2" t="str">
        <f t="shared" si="7"/>
        <v/>
      </c>
    </row>
    <row r="87" spans="1:2" x14ac:dyDescent="0.15">
      <c r="A87" s="2" t="str">
        <f t="shared" si="6"/>
        <v/>
      </c>
      <c r="B87" s="2" t="str">
        <f t="shared" si="7"/>
        <v/>
      </c>
    </row>
    <row r="88" spans="1:2" x14ac:dyDescent="0.15">
      <c r="A88" s="2" t="str">
        <f t="shared" si="6"/>
        <v/>
      </c>
      <c r="B88" s="2" t="str">
        <f t="shared" si="7"/>
        <v/>
      </c>
    </row>
    <row r="89" spans="1:2" x14ac:dyDescent="0.15">
      <c r="A89" s="2" t="str">
        <f t="shared" si="6"/>
        <v/>
      </c>
      <c r="B89" s="2" t="str">
        <f t="shared" si="7"/>
        <v/>
      </c>
    </row>
    <row r="90" spans="1:2" x14ac:dyDescent="0.15">
      <c r="A90" s="2" t="str">
        <f t="shared" si="6"/>
        <v/>
      </c>
      <c r="B90" s="2" t="str">
        <f t="shared" si="7"/>
        <v/>
      </c>
    </row>
    <row r="91" spans="1:2" x14ac:dyDescent="0.15">
      <c r="A91" s="2" t="str">
        <f t="shared" si="6"/>
        <v/>
      </c>
      <c r="B91" s="2" t="str">
        <f t="shared" si="7"/>
        <v/>
      </c>
    </row>
    <row r="92" spans="1:2" x14ac:dyDescent="0.15">
      <c r="A92" s="2" t="str">
        <f t="shared" si="6"/>
        <v/>
      </c>
      <c r="B92" s="2" t="str">
        <f t="shared" si="7"/>
        <v/>
      </c>
    </row>
    <row r="93" spans="1:2" x14ac:dyDescent="0.15">
      <c r="A93" s="2" t="str">
        <f t="shared" si="6"/>
        <v/>
      </c>
      <c r="B93" s="2" t="str">
        <f t="shared" si="7"/>
        <v/>
      </c>
    </row>
    <row r="94" spans="1:2" x14ac:dyDescent="0.15">
      <c r="A94" s="2" t="str">
        <f t="shared" si="6"/>
        <v/>
      </c>
      <c r="B94" s="2" t="str">
        <f t="shared" si="7"/>
        <v/>
      </c>
    </row>
    <row r="95" spans="1:2" x14ac:dyDescent="0.15">
      <c r="A95" s="2" t="str">
        <f t="shared" si="6"/>
        <v/>
      </c>
      <c r="B95" s="2" t="str">
        <f t="shared" si="7"/>
        <v/>
      </c>
    </row>
    <row r="96" spans="1:2" x14ac:dyDescent="0.15">
      <c r="A96" s="2" t="str">
        <f t="shared" si="6"/>
        <v/>
      </c>
      <c r="B96" s="2" t="str">
        <f t="shared" si="7"/>
        <v/>
      </c>
    </row>
    <row r="97" spans="1:2" x14ac:dyDescent="0.15">
      <c r="A97" s="2" t="str">
        <f t="shared" si="6"/>
        <v/>
      </c>
      <c r="B97" s="2" t="str">
        <f t="shared" si="7"/>
        <v/>
      </c>
    </row>
    <row r="98" spans="1:2" x14ac:dyDescent="0.15">
      <c r="A98" s="2" t="str">
        <f t="shared" si="6"/>
        <v/>
      </c>
      <c r="B98" s="2" t="str">
        <f t="shared" si="7"/>
        <v/>
      </c>
    </row>
    <row r="99" spans="1:2" x14ac:dyDescent="0.15">
      <c r="A99" s="2" t="str">
        <f t="shared" si="6"/>
        <v/>
      </c>
      <c r="B99" s="2" t="str">
        <f t="shared" si="7"/>
        <v/>
      </c>
    </row>
    <row r="100" spans="1:2" x14ac:dyDescent="0.15">
      <c r="A100" s="2" t="str">
        <f t="shared" si="6"/>
        <v/>
      </c>
      <c r="B100" s="2" t="str">
        <f t="shared" si="7"/>
        <v/>
      </c>
    </row>
    <row r="101" spans="1:2" x14ac:dyDescent="0.15">
      <c r="A101" s="2" t="str">
        <f t="shared" si="6"/>
        <v/>
      </c>
      <c r="B101" s="2" t="str">
        <f t="shared" si="7"/>
        <v/>
      </c>
    </row>
    <row r="102" spans="1:2" x14ac:dyDescent="0.15">
      <c r="A102" s="2" t="str">
        <f t="shared" si="6"/>
        <v/>
      </c>
      <c r="B102" s="2" t="str">
        <f t="shared" si="7"/>
        <v/>
      </c>
    </row>
    <row r="103" spans="1:2" x14ac:dyDescent="0.15">
      <c r="A103" s="2" t="str">
        <f t="shared" si="6"/>
        <v/>
      </c>
      <c r="B103" s="2" t="str">
        <f t="shared" si="7"/>
        <v/>
      </c>
    </row>
    <row r="104" spans="1:2" x14ac:dyDescent="0.15">
      <c r="A104" s="2" t="str">
        <f t="shared" si="6"/>
        <v/>
      </c>
      <c r="B104" s="2" t="str">
        <f t="shared" si="7"/>
        <v/>
      </c>
    </row>
    <row r="105" spans="1:2" x14ac:dyDescent="0.15">
      <c r="A105" s="2" t="str">
        <f t="shared" si="6"/>
        <v/>
      </c>
      <c r="B105" s="2" t="str">
        <f t="shared" si="7"/>
        <v/>
      </c>
    </row>
    <row r="106" spans="1:2" x14ac:dyDescent="0.15">
      <c r="A106" s="2" t="str">
        <f t="shared" si="6"/>
        <v/>
      </c>
      <c r="B106" s="2" t="str">
        <f t="shared" si="7"/>
        <v/>
      </c>
    </row>
    <row r="107" spans="1:2" x14ac:dyDescent="0.15">
      <c r="A107" s="2" t="str">
        <f t="shared" si="6"/>
        <v/>
      </c>
      <c r="B107" s="2" t="str">
        <f t="shared" si="7"/>
        <v/>
      </c>
    </row>
    <row r="108" spans="1:2" x14ac:dyDescent="0.15">
      <c r="A108" s="2" t="str">
        <f t="shared" si="6"/>
        <v/>
      </c>
      <c r="B108" s="2" t="str">
        <f t="shared" si="7"/>
        <v/>
      </c>
    </row>
    <row r="109" spans="1:2" x14ac:dyDescent="0.15">
      <c r="A109" s="2" t="str">
        <f t="shared" si="6"/>
        <v/>
      </c>
      <c r="B109" s="2" t="str">
        <f t="shared" si="7"/>
        <v/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satoko fuku</dc:creator>
  <cp:lastModifiedBy>201op</cp:lastModifiedBy>
  <dcterms:created xsi:type="dcterms:W3CDTF">2023-12-01T11:33:26Z</dcterms:created>
  <dcterms:modified xsi:type="dcterms:W3CDTF">2024-02-20T05:10:26Z</dcterms:modified>
</cp:coreProperties>
</file>