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D66E9062-5322-49CF-92A7-D0DB77B5C23B}" xr6:coauthVersionLast="36" xr6:coauthVersionMax="47" xr10:uidLastSave="{00000000-0000-0000-0000-000000000000}"/>
  <bookViews>
    <workbookView xWindow="-120" yWindow="-120" windowWidth="29040" windowHeight="15720" xr2:uid="{79A01151-E513-4DB2-A108-02DFABBA0CA7}"/>
  </bookViews>
  <sheets>
    <sheet name="データ" sheetId="2" r:id="rId1"/>
    <sheet name="グラフ1" sheetId="3" r:id="rId2"/>
  </sheets>
  <definedNames>
    <definedName name="_xlnm.Print_Area" localSheetId="0">データ!$C$1:$W$20</definedName>
    <definedName name="横軸ラベル_西暦">OFFSET(データ!$E$9,MATCH(データ!$C$5,データ!$C$9:$C$109,0)-1,0,データ!$B$6,1)</definedName>
    <definedName name="合計">OFFSET(データ!$H$9,MATCH(データ!$C$5,データ!$C$9:$C$109,0)-1,0,データ!$B$6,1)</definedName>
    <definedName name="利用実績">OFFSET(データ!$F$9,MATCH(データ!$C$5,データ!$C$9:$C$109,0)-1,0,データ!$B$6,1)</definedName>
    <definedName name="利用実績きっかけ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B95" i="2" s="1"/>
  <c r="A94" i="2"/>
  <c r="B94" i="2" s="1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B79" i="2" s="1"/>
  <c r="A78" i="2"/>
  <c r="B78" i="2" s="1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B63" i="2" s="1"/>
  <c r="A62" i="2"/>
  <c r="B62" i="2" s="1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B47" i="2" s="1"/>
  <c r="A46" i="2"/>
  <c r="B46" i="2" s="1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B31" i="2" s="1"/>
  <c r="A30" i="2"/>
  <c r="B30" i="2" s="1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B16" i="2" s="1"/>
  <c r="A15" i="2"/>
  <c r="B15" i="2" s="1"/>
  <c r="A14" i="2"/>
  <c r="B14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B23" i="2" l="1"/>
  <c r="B39" i="2"/>
  <c r="B55" i="2"/>
  <c r="B71" i="2"/>
  <c r="B87" i="2"/>
  <c r="B103" i="2"/>
  <c r="B22" i="2"/>
  <c r="B70" i="2"/>
  <c r="B24" i="2"/>
  <c r="B38" i="2"/>
  <c r="B86" i="2"/>
  <c r="B54" i="2"/>
  <c r="B102" i="2"/>
  <c r="D9" i="2"/>
  <c r="D10" i="2"/>
  <c r="B32" i="2"/>
  <c r="B48" i="2"/>
  <c r="B72" i="2"/>
  <c r="B88" i="2"/>
  <c r="D14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B26" i="2"/>
  <c r="B34" i="2"/>
  <c r="B42" i="2"/>
  <c r="B50" i="2"/>
  <c r="B58" i="2"/>
  <c r="B66" i="2"/>
  <c r="B74" i="2"/>
  <c r="B82" i="2"/>
  <c r="B90" i="2"/>
  <c r="B98" i="2"/>
  <c r="B106" i="2"/>
  <c r="D15" i="2"/>
  <c r="B56" i="2"/>
  <c r="B96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40" i="2"/>
  <c r="B64" i="2"/>
  <c r="B80" i="2"/>
  <c r="B104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</calcChain>
</file>

<file path=xl/sharedStrings.xml><?xml version="1.0" encoding="utf-8"?>
<sst xmlns="http://schemas.openxmlformats.org/spreadsheetml/2006/main" count="16" uniqueCount="16">
  <si>
    <t>利用実績（A!Premium）</t>
    <rPh sb="0" eb="2">
      <t>リヨウ</t>
    </rPh>
    <rPh sb="2" eb="4">
      <t>ジッセキ</t>
    </rPh>
    <phoneticPr fontId="3"/>
  </si>
  <si>
    <t>利用実績（A!Premiumきっかけ）</t>
    <rPh sb="0" eb="2">
      <t>リヨウ</t>
    </rPh>
    <rPh sb="2" eb="4">
      <t>ジッセキ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</si>
  <si>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</si>
  <si>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</si>
  <si>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</si>
  <si>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</si>
  <si>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</si>
  <si>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</si>
  <si>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</si>
  <si>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</si>
  <si>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</si>
  <si>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</si>
  <si>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</si>
  <si>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</si>
  <si>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「Ａ！Ｐｒｅｍｉｕｍ」関連利用実績（資料：県港湾空港課）（単位：個）　※「A!Premium」きっかけの荷物とは、「A!Premium」をきっかけに始まった商取引で、かつ、「A!Premium」以外の輸送手段で運ばれたことが、アンケート調査等により確認できた荷物のこと。</t>
    <rPh sb="22" eb="24">
      <t>コウワン</t>
    </rPh>
    <rPh sb="24" eb="26">
      <t>クウコウ</t>
    </rPh>
    <rPh sb="26" eb="27">
      <t>カ</t>
    </rPh>
    <rPh sb="29" eb="31">
      <t>タンイ</t>
    </rPh>
    <rPh sb="32" eb="33">
      <t>コ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</si>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</sst>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8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8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7" fontId="7" fillId="0" borderId="0" xfId="0" applyNumberFormat="1" applyFont="1" applyAlignment="1">
      <alignment vertical="center" wrapText="1"/>
    </xf>
    <xf numFmtId="178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　「Ａ！Ｐｒｅｍｉｕｍ」関連利用実績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1336544193484"/>
          <c:y val="0.11545625982862517"/>
          <c:w val="0.87246529716226828"/>
          <c:h val="0.706839068032654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利用実績（A!Premium）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[0]!利用実績</c:f>
              <c:numCache>
                <c:formatCode>#,##0_ </c:formatCode>
                <c:ptCount val="8"/>
                <c:pt idx="0">
                  <c:v>3532</c:v>
                </c:pt>
                <c:pt idx="1">
                  <c:v>4355</c:v>
                </c:pt>
                <c:pt idx="2">
                  <c:v>6290</c:v>
                </c:pt>
                <c:pt idx="3">
                  <c:v>4772</c:v>
                </c:pt>
                <c:pt idx="4">
                  <c:v>3549</c:v>
                </c:pt>
                <c:pt idx="5">
                  <c:v>3758</c:v>
                </c:pt>
                <c:pt idx="6">
                  <c:v>4419</c:v>
                </c:pt>
                <c:pt idx="7">
                  <c:v>8770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B-4C27-8D59-AB743935BF5C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利用実績（A!Premiumきっかけ）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[0]!利用実績きっかけ</c:f>
              <c:numCache>
                <c:formatCode>#,##0_ </c:formatCode>
                <c:ptCount val="8"/>
                <c:pt idx="1">
                  <c:v>1048</c:v>
                </c:pt>
                <c:pt idx="2">
                  <c:v>5532</c:v>
                </c:pt>
                <c:pt idx="3">
                  <c:v>8271</c:v>
                </c:pt>
                <c:pt idx="4">
                  <c:v>12175</c:v>
                </c:pt>
                <c:pt idx="5">
                  <c:v>4004</c:v>
                </c:pt>
                <c:pt idx="6">
                  <c:v>7692</c:v>
                </c:pt>
                <c:pt idx="7">
                  <c:v>9230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B-4C27-8D59-AB743935BF5C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8"/>
                <c:pt idx="0">
                  <c:v>3532</c:v>
                </c:pt>
                <c:pt idx="1">
                  <c:v>5403</c:v>
                </c:pt>
                <c:pt idx="2">
                  <c:v>11822</c:v>
                </c:pt>
                <c:pt idx="3">
                  <c:v>13043</c:v>
                </c:pt>
                <c:pt idx="4">
                  <c:v>15724</c:v>
                </c:pt>
                <c:pt idx="5">
                  <c:v>7762</c:v>
                </c:pt>
                <c:pt idx="6">
                  <c:v>12111</c:v>
                </c:pt>
                <c:pt idx="7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EB-4C27-8D59-AB743935B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626792"/>
        <c:axId val="221628104"/>
      </c:barChart>
      <c:catAx>
        <c:axId val="221626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21628104"/>
        <c:crosses val="autoZero"/>
        <c:auto val="1"/>
        <c:lblAlgn val="ctr"/>
        <c:lblOffset val="100"/>
        <c:noMultiLvlLbl val="0"/>
      </c:catAx>
      <c:valAx>
        <c:axId val="221628104"/>
        <c:scaling>
          <c:orientation val="minMax"/>
          <c:max val="25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21626792"/>
        <c:crosses val="autoZero"/>
        <c:crossBetween val="between"/>
        <c:majorUnit val="5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366120206827794"/>
          <c:y val="0.11366827141522486"/>
          <c:w val="0.82314370078740162"/>
          <c:h val="6.766804118516113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C7179EE-3519-499E-ABF8-6BD38C4347BB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7D3A79-A0F1-4BC0-B080-C46E1F3871B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0.8433</cdr:x>
      <cdr:y>0.87983</cdr:y>
    </cdr:from>
    <cdr:to>
      <cdr:x>1</cdr:x>
      <cdr:y>0.94872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02BDBD-190E-40A4-ADC1-E9BC61C118D5}"/>
            </a:ext>
          </a:extLst>
        </cdr:cNvPr>
        <cdr:cNvSpPr txBox="1"/>
      </cdr:nvSpPr>
      <cdr:spPr>
        <a:xfrm xmlns:a="http://schemas.openxmlformats.org/drawingml/2006/main">
          <a:off x="7842779" y="5342466"/>
          <a:ext cx="1457325" cy="418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（年度）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0.71422</cdr:x>
      <cdr:y>0.93111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02EDD50-0538-4EB1-A3FF-C4ED5D36AF31}"/>
            </a:ext>
          </a:extLst>
        </cdr:cNvPr>
        <cdr:cNvSpPr txBox="1"/>
      </cdr:nvSpPr>
      <cdr:spPr>
        <a:xfrm xmlns:a="http://schemas.openxmlformats.org/drawingml/2006/main">
          <a:off x="6642356" y="5653862"/>
          <a:ext cx="2657748" cy="418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資料：県港湾空港課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0.02395</cdr:x>
      <cdr:y>0.91285</cdr:y>
    </cdr:from>
    <cdr:to>
      <cdr:x>0.72688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A73BAF2-34D1-49CF-A948-EDB345B4917C}"/>
            </a:ext>
          </a:extLst>
        </cdr:cNvPr>
        <cdr:cNvSpPr txBox="1"/>
      </cdr:nvSpPr>
      <cdr:spPr>
        <a:xfrm xmlns:a="http://schemas.openxmlformats.org/drawingml/2006/main">
          <a:off x="222779" y="5543021"/>
          <a:ext cx="6537325" cy="529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A!Premium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」きっかけの荷物とは、</a:t>
          </a:r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</a:t>
          </a:r>
          <a:r>
            <a:rPr lang="en-US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A!Premium</a:t>
          </a:r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r>
            <a:rPr lang="ja-JP" altLang="en-US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をきっかけに始まった商取引で、かつ、　　</a:t>
          </a:r>
          <a:endParaRPr lang="en-US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 xmlns:a="http://schemas.openxmlformats.org/drawingml/2006/main">
          <a:r>
            <a:rPr lang="ja-JP" altLang="en-US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</a:t>
          </a:r>
          <a:r>
            <a:rPr lang="en-US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A!Premium</a:t>
          </a:r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r>
            <a:rPr lang="ja-JP" altLang="en-US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以外の輸送手段で運ばれたことが、アンケート調査等により確認できた荷物のこと。</a:t>
          </a:r>
          <a:endParaRPr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0.06326</cdr:x>
      <cdr:y>0.03922</cdr:y>
    </cdr:from>
    <cdr:to>
      <cdr:x>0.16158</cdr:x>
      <cdr:y>0.1898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4507DB7-6A22-4C03-A06F-45602FE3C947}"/>
            </a:ext>
          </a:extLst>
        </cdr:cNvPr>
        <cdr:cNvSpPr txBox="1"/>
      </cdr:nvSpPr>
      <cdr:spPr>
        <a:xfrm xmlns:a="http://schemas.openxmlformats.org/drawingml/2006/main">
          <a:off x="588309" y="2381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（個）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C8614-721D-4BFC-BF5D-D79710011FF8}">
  <sheetPr>
    <pageSetUpPr fitToPage="1"/>
  </sheetPr>
  <dimension ref="A1:R109"/>
  <sheetViews>
    <sheetView tabSelected="1" workbookViewId="0">
      <selection activeCell="J11" sqref="J11"/>
    </sheetView>
  </sheetViews>
  <sheetFormatPr defaultRowHeight="13.5" x14ac:dyDescent="0.4"/>
  <cols>
    <col min="1" max="2" width="6" style="4" customWidth="1"/>
    <col min="3" max="3" width="9.5" style="9" bestFit="1" customWidth="1"/>
    <col min="4" max="4" width="11.875" style="9" customWidth="1"/>
    <col min="5" max="5" width="9.125" style="9" bestFit="1" customWidth="1"/>
    <col min="6" max="7" width="11.125" style="25" customWidth="1"/>
    <col min="8" max="8" width="9.125" style="25" bestFit="1" customWidth="1"/>
    <col min="9" max="16384" width="9" style="9"/>
  </cols>
  <sheetData>
    <row r="1" spans="1:18" x14ac:dyDescent="0.4">
      <c r="A1" s="3" t="s">
        <v>3</v>
      </c>
      <c r="C1" s="5" t="s">
        <v>15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4</v>
      </c>
      <c r="C2" s="10" t="s">
        <v>5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6</v>
      </c>
      <c r="C3" s="10" t="s">
        <v>13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7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42005</v>
      </c>
      <c r="D5" s="17" t="s">
        <v>8</v>
      </c>
      <c r="E5" s="18">
        <f>MAX($C$9:$C$109)</f>
        <v>44562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8</v>
      </c>
      <c r="F6" s="9"/>
      <c r="G6" s="9"/>
      <c r="H6" s="9"/>
    </row>
    <row r="7" spans="1:18" x14ac:dyDescent="0.4">
      <c r="A7" s="20"/>
      <c r="C7" s="9" t="s">
        <v>14</v>
      </c>
      <c r="F7" s="9"/>
      <c r="G7" s="9"/>
      <c r="H7" s="9"/>
    </row>
    <row r="8" spans="1:18" s="22" customFormat="1" ht="40.5" x14ac:dyDescent="0.4">
      <c r="A8" s="21"/>
      <c r="B8" s="21"/>
      <c r="C8" s="22" t="s">
        <v>10</v>
      </c>
      <c r="D8" s="22" t="s">
        <v>11</v>
      </c>
      <c r="E8" s="22" t="s">
        <v>12</v>
      </c>
      <c r="F8" s="23" t="s">
        <v>0</v>
      </c>
      <c r="G8" s="23" t="s">
        <v>1</v>
      </c>
      <c r="H8" s="23" t="s">
        <v>2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4">
        <v>42005</v>
      </c>
      <c r="D9" s="2" t="str">
        <f t="shared" ref="D9:D16" si="0">IF(OR(A9=1,B9=1,A9),TEXT(C9,"ge"),TEXT(C9," "))</f>
        <v>H27</v>
      </c>
      <c r="E9" s="2" t="str">
        <f t="shared" ref="E9:E16" si="1">IF(OR(A9=1,A9),TEXT(C9,"yyyy"),TEXT(C9,"yy"))</f>
        <v>2015</v>
      </c>
      <c r="F9" s="25">
        <v>3532</v>
      </c>
      <c r="H9" s="25">
        <v>3532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4">
        <v>42370</v>
      </c>
      <c r="D10" s="2" t="str">
        <f t="shared" si="0"/>
        <v xml:space="preserve"> </v>
      </c>
      <c r="E10" s="2" t="str">
        <f t="shared" si="1"/>
        <v>16</v>
      </c>
      <c r="F10" s="25">
        <v>4355</v>
      </c>
      <c r="G10" s="25">
        <v>1048</v>
      </c>
      <c r="H10" s="25">
        <v>5403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4">
        <v>42736</v>
      </c>
      <c r="D11" s="2" t="str">
        <f t="shared" si="0"/>
        <v xml:space="preserve"> </v>
      </c>
      <c r="E11" s="2" t="str">
        <f t="shared" si="1"/>
        <v>17</v>
      </c>
      <c r="F11" s="25">
        <v>6290</v>
      </c>
      <c r="G11" s="25">
        <v>5532</v>
      </c>
      <c r="H11" s="25">
        <v>11822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24">
        <v>43101</v>
      </c>
      <c r="D12" s="2" t="str">
        <f t="shared" si="0"/>
        <v xml:space="preserve"> </v>
      </c>
      <c r="E12" s="2" t="str">
        <f t="shared" si="1"/>
        <v>18</v>
      </c>
      <c r="F12" s="25">
        <v>4772</v>
      </c>
      <c r="G12" s="25">
        <v>8271</v>
      </c>
      <c r="H12" s="25">
        <v>13043</v>
      </c>
    </row>
    <row r="13" spans="1:18" x14ac:dyDescent="0.15">
      <c r="A13" s="1" t="str">
        <f t="shared" si="2"/>
        <v/>
      </c>
      <c r="B13" s="1" t="str">
        <f t="shared" si="3"/>
        <v/>
      </c>
      <c r="C13" s="24">
        <v>43466</v>
      </c>
      <c r="D13" s="2" t="str">
        <f t="shared" si="0"/>
        <v xml:space="preserve"> </v>
      </c>
      <c r="E13" s="2" t="str">
        <f t="shared" si="1"/>
        <v>19</v>
      </c>
      <c r="F13" s="25">
        <v>3549</v>
      </c>
      <c r="G13" s="25">
        <v>12175</v>
      </c>
      <c r="H13" s="25">
        <v>15724</v>
      </c>
    </row>
    <row r="14" spans="1:18" x14ac:dyDescent="0.15">
      <c r="A14" s="1" t="str">
        <f t="shared" si="2"/>
        <v/>
      </c>
      <c r="B14" s="1" t="str">
        <f t="shared" si="3"/>
        <v/>
      </c>
      <c r="C14" s="24">
        <v>43831</v>
      </c>
      <c r="D14" s="2" t="str">
        <f t="shared" si="0"/>
        <v xml:space="preserve"> </v>
      </c>
      <c r="E14" s="2" t="str">
        <f t="shared" si="1"/>
        <v>20</v>
      </c>
      <c r="F14" s="25">
        <v>3758</v>
      </c>
      <c r="G14" s="25">
        <v>4004</v>
      </c>
      <c r="H14" s="25">
        <v>7762</v>
      </c>
    </row>
    <row r="15" spans="1:18" x14ac:dyDescent="0.15">
      <c r="A15" s="1" t="str">
        <f t="shared" si="2"/>
        <v/>
      </c>
      <c r="B15" s="1" t="str">
        <f t="shared" si="3"/>
        <v/>
      </c>
      <c r="C15" s="24">
        <v>44197</v>
      </c>
      <c r="D15" s="2" t="str">
        <f t="shared" si="0"/>
        <v xml:space="preserve"> </v>
      </c>
      <c r="E15" s="2" t="str">
        <f t="shared" si="1"/>
        <v>21</v>
      </c>
      <c r="F15" s="25">
        <v>4419</v>
      </c>
      <c r="G15" s="25">
        <v>7692</v>
      </c>
      <c r="H15" s="25">
        <v>12111</v>
      </c>
    </row>
    <row r="16" spans="1:18" x14ac:dyDescent="0.15">
      <c r="A16" s="1" t="str">
        <f t="shared" si="2"/>
        <v/>
      </c>
      <c r="B16" s="1">
        <f t="shared" si="3"/>
        <v>1</v>
      </c>
      <c r="C16" s="24">
        <v>44562</v>
      </c>
      <c r="D16" s="2" t="str">
        <f t="shared" si="0"/>
        <v>R4</v>
      </c>
      <c r="E16" s="2" t="str">
        <f t="shared" si="1"/>
        <v>22</v>
      </c>
      <c r="F16" s="25">
        <v>8770</v>
      </c>
      <c r="G16" s="25">
        <v>9230</v>
      </c>
      <c r="H16" s="25">
        <v>18000</v>
      </c>
    </row>
    <row r="17" spans="1:2" x14ac:dyDescent="0.15">
      <c r="A17" s="1" t="str">
        <f t="shared" si="2"/>
        <v/>
      </c>
      <c r="B17" s="1" t="str">
        <f t="shared" si="3"/>
        <v/>
      </c>
    </row>
    <row r="18" spans="1:2" x14ac:dyDescent="0.15">
      <c r="A18" s="1" t="str">
        <f t="shared" si="2"/>
        <v/>
      </c>
      <c r="B18" s="1" t="str">
        <f t="shared" si="3"/>
        <v/>
      </c>
    </row>
    <row r="19" spans="1:2" x14ac:dyDescent="0.15">
      <c r="A19" s="1" t="str">
        <f t="shared" si="2"/>
        <v/>
      </c>
      <c r="B19" s="1" t="str">
        <f t="shared" si="3"/>
        <v/>
      </c>
    </row>
    <row r="20" spans="1:2" x14ac:dyDescent="0.15">
      <c r="A20" s="1" t="str">
        <f t="shared" si="2"/>
        <v/>
      </c>
      <c r="B20" s="1" t="str">
        <f t="shared" si="3"/>
        <v/>
      </c>
    </row>
    <row r="21" spans="1:2" x14ac:dyDescent="0.15">
      <c r="A21" s="1" t="str">
        <f t="shared" si="2"/>
        <v/>
      </c>
      <c r="B21" s="1" t="str">
        <f t="shared" si="3"/>
        <v/>
      </c>
    </row>
    <row r="22" spans="1:2" x14ac:dyDescent="0.15">
      <c r="A22" s="1" t="str">
        <f t="shared" si="2"/>
        <v/>
      </c>
      <c r="B22" s="1" t="str">
        <f t="shared" si="3"/>
        <v/>
      </c>
    </row>
    <row r="23" spans="1:2" x14ac:dyDescent="0.15">
      <c r="A23" s="1" t="str">
        <f t="shared" si="2"/>
        <v/>
      </c>
      <c r="B23" s="1" t="str">
        <f t="shared" si="3"/>
        <v/>
      </c>
    </row>
    <row r="24" spans="1:2" x14ac:dyDescent="0.15">
      <c r="A24" s="1" t="str">
        <f t="shared" si="2"/>
        <v/>
      </c>
      <c r="B24" s="1" t="str">
        <f t="shared" si="3"/>
        <v/>
      </c>
    </row>
    <row r="25" spans="1:2" x14ac:dyDescent="0.15">
      <c r="A25" s="1" t="str">
        <f t="shared" si="2"/>
        <v/>
      </c>
      <c r="B25" s="1" t="str">
        <f t="shared" si="3"/>
        <v/>
      </c>
    </row>
    <row r="26" spans="1:2" x14ac:dyDescent="0.15">
      <c r="A26" s="1" t="str">
        <f t="shared" si="2"/>
        <v/>
      </c>
      <c r="B26" s="1" t="str">
        <f t="shared" si="3"/>
        <v/>
      </c>
    </row>
    <row r="27" spans="1:2" x14ac:dyDescent="0.15">
      <c r="A27" s="1" t="str">
        <f t="shared" si="2"/>
        <v/>
      </c>
      <c r="B27" s="1" t="str">
        <f t="shared" si="3"/>
        <v/>
      </c>
    </row>
    <row r="28" spans="1:2" x14ac:dyDescent="0.15">
      <c r="A28" s="1" t="str">
        <f t="shared" si="2"/>
        <v/>
      </c>
      <c r="B28" s="1" t="str">
        <f t="shared" si="3"/>
        <v/>
      </c>
    </row>
    <row r="29" spans="1:2" x14ac:dyDescent="0.15">
      <c r="A29" s="1" t="str">
        <f t="shared" si="2"/>
        <v/>
      </c>
      <c r="B29" s="1" t="str">
        <f t="shared" si="3"/>
        <v/>
      </c>
    </row>
    <row r="30" spans="1:2" x14ac:dyDescent="0.15">
      <c r="A30" s="1" t="str">
        <f t="shared" si="2"/>
        <v/>
      </c>
      <c r="B30" s="1" t="str">
        <f t="shared" si="3"/>
        <v/>
      </c>
    </row>
    <row r="31" spans="1:2" x14ac:dyDescent="0.15">
      <c r="A31" s="1" t="str">
        <f t="shared" si="2"/>
        <v/>
      </c>
      <c r="B31" s="1" t="str">
        <f t="shared" si="3"/>
        <v/>
      </c>
    </row>
    <row r="32" spans="1:2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2024-02-13T01:30:43Z</cp:lastPrinted>
  <dcterms:created xsi:type="dcterms:W3CDTF">2023-11-09T04:15:48Z</dcterms:created>
  <dcterms:modified xsi:type="dcterms:W3CDTF">2024-03-22T06:06:00Z</dcterms:modified>
</cp:coreProperties>
</file>