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5_交流\（２）交通\"/>
    </mc:Choice>
  </mc:AlternateContent>
  <xr:revisionPtr revIDLastSave="0" documentId="13_ncr:1_{7836729B-B9CA-496B-B6C2-4FB257486935}" xr6:coauthVersionLast="36" xr6:coauthVersionMax="47" xr10:uidLastSave="{00000000-0000-0000-0000-000000000000}"/>
  <bookViews>
    <workbookView xWindow="-120" yWindow="-120" windowWidth="29040" windowHeight="15225" xr2:uid="{88276458-B13E-4E1F-ADE8-DBD7066FD6B1}"/>
  </bookViews>
  <sheets>
    <sheet name="データ" sheetId="2" r:id="rId1"/>
    <sheet name="グラフ1" sheetId="3" r:id="rId2"/>
  </sheets>
  <definedNames>
    <definedName name="_xlnm.Print_Area" localSheetId="0">データ!$C$1:$I$39</definedName>
    <definedName name="横軸ラベル_西暦">OFFSET(データ!$E$9,MATCH(データ!$C$5,データ!$C$9:$C$109,0)-1,0,データ!$B$6,1)</definedName>
    <definedName name="計">OFFSET(データ!$I$9,MATCH(データ!$C$5,データ!$C$9:$C$109,0)-1,0,データ!$B$6,1)</definedName>
    <definedName name="札幌線">OFFSET(データ!$H$9,MATCH(データ!$C$5,データ!$C$9:$C$109,0)-1,0,データ!$B$6,1)</definedName>
    <definedName name="大阪線">OFFSET(データ!$G$9,MATCH(データ!$C$5,データ!$C$9:$C$109,0)-1,0,データ!$B$6,1)</definedName>
    <definedName name="東京線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E15" i="2" s="1"/>
  <c r="A14" i="2"/>
  <c r="A13" i="2"/>
  <c r="A12" i="2"/>
  <c r="A11" i="2"/>
  <c r="B10" i="2"/>
  <c r="A10" i="2"/>
  <c r="D10" i="2" s="1"/>
  <c r="B9" i="2"/>
  <c r="A9" i="2"/>
  <c r="E9" i="2" s="1"/>
  <c r="B6" i="2"/>
  <c r="E5" i="2"/>
  <c r="B32" i="2" l="1"/>
  <c r="B64" i="2"/>
  <c r="B17" i="2"/>
  <c r="B25" i="2"/>
  <c r="B33" i="2"/>
  <c r="B41" i="2"/>
  <c r="B49" i="2"/>
  <c r="B57" i="2"/>
  <c r="B65" i="2"/>
  <c r="B73" i="2"/>
  <c r="B81" i="2"/>
  <c r="B89" i="2"/>
  <c r="B97" i="2"/>
  <c r="B105" i="2"/>
  <c r="E10" i="2"/>
  <c r="E14" i="2"/>
  <c r="B24" i="2"/>
  <c r="B72" i="2"/>
  <c r="B104" i="2"/>
  <c r="B18" i="2"/>
  <c r="B26" i="2"/>
  <c r="B34" i="2"/>
  <c r="B42" i="2"/>
  <c r="B50" i="2"/>
  <c r="B58" i="2"/>
  <c r="B66" i="2"/>
  <c r="B74" i="2"/>
  <c r="B82" i="2"/>
  <c r="B90" i="2"/>
  <c r="B98" i="2"/>
  <c r="B106" i="2"/>
  <c r="B16" i="2"/>
  <c r="D16" i="2" s="1"/>
  <c r="B40" i="2"/>
  <c r="B56" i="2"/>
  <c r="B80" i="2"/>
  <c r="B96" i="2"/>
  <c r="B11" i="2"/>
  <c r="D11" i="2" s="1"/>
  <c r="B19" i="2"/>
  <c r="B27" i="2"/>
  <c r="B35" i="2"/>
  <c r="B43" i="2"/>
  <c r="B51" i="2"/>
  <c r="B59" i="2"/>
  <c r="B67" i="2"/>
  <c r="B75" i="2"/>
  <c r="B83" i="2"/>
  <c r="B91" i="2"/>
  <c r="B99" i="2"/>
  <c r="B107" i="2"/>
  <c r="E11" i="2"/>
  <c r="B48" i="2"/>
  <c r="B88" i="2"/>
  <c r="B12" i="2"/>
  <c r="D12" i="2" s="1"/>
  <c r="B20" i="2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1" i="2"/>
  <c r="B29" i="2"/>
  <c r="B37" i="2"/>
  <c r="B45" i="2"/>
  <c r="B53" i="2"/>
  <c r="B61" i="2"/>
  <c r="B69" i="2"/>
  <c r="B77" i="2"/>
  <c r="B85" i="2"/>
  <c r="B93" i="2"/>
  <c r="B101" i="2"/>
  <c r="B109" i="2"/>
  <c r="E12" i="2"/>
  <c r="E16" i="2"/>
  <c r="B14" i="2"/>
  <c r="D14" i="2" s="1"/>
  <c r="B22" i="2"/>
  <c r="B30" i="2"/>
  <c r="B38" i="2"/>
  <c r="B46" i="2"/>
  <c r="B54" i="2"/>
  <c r="B62" i="2"/>
  <c r="B70" i="2"/>
  <c r="B78" i="2"/>
  <c r="B86" i="2"/>
  <c r="B94" i="2"/>
  <c r="B102" i="2"/>
  <c r="D9" i="2"/>
  <c r="D17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E13" i="2"/>
  <c r="E17" i="2"/>
</calcChain>
</file>

<file path=xl/sharedStrings.xml><?xml version="1.0" encoding="utf-8"?>
<sst xmlns="http://schemas.openxmlformats.org/spreadsheetml/2006/main" count="17" uniqueCount="17">
  <si>
    <t>東京線</t>
    <rPh sb="0" eb="2">
      <t>トウキョウ</t>
    </rPh>
    <rPh sb="2" eb="3">
      <t>セン</t>
    </rPh>
    <phoneticPr fontId="2"/>
  </si>
  <si>
    <t>大阪線</t>
    <rPh sb="0" eb="2">
      <t>オオサカ</t>
    </rPh>
    <rPh sb="2" eb="3">
      <t>セン</t>
    </rPh>
    <phoneticPr fontId="2"/>
  </si>
  <si>
    <t>札幌（丘珠）線</t>
    <rPh sb="0" eb="2">
      <t>サッポロ</t>
    </rPh>
    <rPh sb="3" eb="4">
      <t>オカ</t>
    </rPh>
    <rPh sb="4" eb="5">
      <t>タマ</t>
    </rPh>
    <rPh sb="6" eb="7">
      <t>セン</t>
    </rPh>
    <phoneticPr fontId="2"/>
  </si>
  <si>
    <t>計</t>
    <rPh sb="0" eb="1">
      <t>ケイ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</si>
  <si>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</si>
  <si>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</si>
  <si>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</si>
  <si>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</si>
  <si>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</si>
  <si>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</si>
  <si>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</si>
  <si>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</si>
  <si>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</si>
  <si>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</si>
  <si>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</si>
  <si>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三沢空港乗降客数（資料：県企画政策部）（単位：人）</t>
    <rPh sb="20" eb="22">
      <t>タンイ</t>
    </rPh>
    <rPh sb="23" eb="24">
      <t>ニン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</si>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</sst>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#,##0_ "/>
    <numFmt numFmtId="178" formatCode="yyyy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6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ont="1" applyFill="1" applyBorder="1">
      <alignment vertical="center"/>
    </xf>
    <xf numFmtId="0" fontId="0" fillId="0" borderId="7" xfId="0" applyFont="1" applyBorder="1">
      <alignment vertical="center"/>
    </xf>
    <xf numFmtId="178" fontId="0" fillId="0" borderId="7" xfId="0" applyNumberFormat="1" applyFont="1" applyBorder="1" applyAlignment="1">
      <alignment horizontal="center" vertical="center"/>
    </xf>
    <xf numFmtId="0" fontId="0" fillId="0" borderId="8" xfId="0" applyFont="1" applyBorder="1">
      <alignment vertical="center"/>
    </xf>
    <xf numFmtId="178" fontId="0" fillId="2" borderId="0" xfId="0" applyNumberFormat="1" applyFont="1" applyFill="1">
      <alignment vertical="center"/>
    </xf>
    <xf numFmtId="177" fontId="0" fillId="0" borderId="0" xfId="0" applyNumberFormat="1" applyFont="1">
      <alignment vertical="center"/>
    </xf>
    <xf numFmtId="0" fontId="0" fillId="2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177" fontId="0" fillId="0" borderId="0" xfId="0" applyNumberFormat="1" applyFont="1" applyAlignment="1">
      <alignment vertical="center" wrapText="1"/>
    </xf>
    <xf numFmtId="178" fontId="0" fillId="0" borderId="0" xfId="0" applyNumberFormat="1" applyFont="1">
      <alignment vertical="center"/>
    </xf>
    <xf numFmtId="0" fontId="0" fillId="0" borderId="0" xfId="0" applyFont="1" applyAlignment="1">
      <alignment horizontal="right"/>
    </xf>
    <xf numFmtId="178" fontId="0" fillId="0" borderId="0" xfId="0" applyNumberFormat="1" applyFont="1" applyFill="1">
      <alignment vertical="center"/>
    </xf>
    <xf numFmtId="0" fontId="0" fillId="0" borderId="0" xfId="0" applyFont="1" applyFill="1" applyAlignment="1">
      <alignment horizontal="right"/>
    </xf>
    <xf numFmtId="177" fontId="0" fillId="0" borderId="0" xfId="0" applyNumberFormat="1" applyFont="1" applyFill="1">
      <alignment vertical="center"/>
    </xf>
    <xf numFmtId="0" fontId="0" fillId="0" borderId="0" xfId="0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三沢空港乗降客数の推移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260113614653381E-2"/>
          <c:y val="0.11108705416799722"/>
          <c:w val="0.91237086896879338"/>
          <c:h val="0.7093380814489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東京線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</c:strCache>
            </c:strRef>
          </c:cat>
          <c:val>
            <c:numRef>
              <c:f>[0]!東京線</c:f>
              <c:numCache>
                <c:formatCode>#,##0_ </c:formatCode>
                <c:ptCount val="9"/>
                <c:pt idx="0">
                  <c:v>187252</c:v>
                </c:pt>
                <c:pt idx="1">
                  <c:v>204340</c:v>
                </c:pt>
                <c:pt idx="2">
                  <c:v>195985</c:v>
                </c:pt>
                <c:pt idx="3">
                  <c:v>182972</c:v>
                </c:pt>
                <c:pt idx="4">
                  <c:v>228734</c:v>
                </c:pt>
                <c:pt idx="5">
                  <c:v>235795</c:v>
                </c:pt>
                <c:pt idx="6">
                  <c:v>60329</c:v>
                </c:pt>
                <c:pt idx="7">
                  <c:v>115520</c:v>
                </c:pt>
                <c:pt idx="8">
                  <c:v>246460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54-4AB7-BE44-C769115CD1B1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大阪線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</c:strCache>
            </c:strRef>
          </c:cat>
          <c:val>
            <c:numRef>
              <c:f>[0]!大阪線</c:f>
              <c:numCache>
                <c:formatCode>#,##0_ </c:formatCode>
                <c:ptCount val="9"/>
                <c:pt idx="0">
                  <c:v>36889</c:v>
                </c:pt>
                <c:pt idx="1">
                  <c:v>36585</c:v>
                </c:pt>
                <c:pt idx="2">
                  <c:v>35392</c:v>
                </c:pt>
                <c:pt idx="3">
                  <c:v>33991</c:v>
                </c:pt>
                <c:pt idx="4">
                  <c:v>41643</c:v>
                </c:pt>
                <c:pt idx="5">
                  <c:v>42337</c:v>
                </c:pt>
                <c:pt idx="6">
                  <c:v>14674</c:v>
                </c:pt>
                <c:pt idx="7">
                  <c:v>27829</c:v>
                </c:pt>
                <c:pt idx="8">
                  <c:v>42650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54-4AB7-BE44-C769115CD1B1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札幌（丘珠）線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dLbl>
              <c:idx val="6"/>
              <c:layout>
                <c:manualLayout>
                  <c:x val="4.508398465401834E-2"/>
                  <c:y val="-8.37049801497279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A54-4AB7-BE44-C769115CD1B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</c:strCache>
            </c:strRef>
          </c:cat>
          <c:val>
            <c:numRef>
              <c:f>[0]!札幌線</c:f>
              <c:numCache>
                <c:formatCode>#,##0_ </c:formatCode>
                <c:ptCount val="9"/>
                <c:pt idx="0">
                  <c:v>14111</c:v>
                </c:pt>
                <c:pt idx="1">
                  <c:v>14209</c:v>
                </c:pt>
                <c:pt idx="2">
                  <c:v>14010</c:v>
                </c:pt>
                <c:pt idx="3">
                  <c:v>15108</c:v>
                </c:pt>
                <c:pt idx="4">
                  <c:v>18698</c:v>
                </c:pt>
                <c:pt idx="5">
                  <c:v>19240</c:v>
                </c:pt>
                <c:pt idx="6">
                  <c:v>5303</c:v>
                </c:pt>
                <c:pt idx="7">
                  <c:v>7499</c:v>
                </c:pt>
                <c:pt idx="8">
                  <c:v>13390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54-4AB7-BE44-C769115CD1B1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</c:strCache>
            </c:strRef>
          </c:cat>
          <c:val>
            <c:numRef>
              <c:f>[0]!計</c:f>
              <c:numCache>
                <c:formatCode>#,##0_ </c:formatCode>
                <c:ptCount val="9"/>
                <c:pt idx="0">
                  <c:v>238252</c:v>
                </c:pt>
                <c:pt idx="1">
                  <c:v>255134</c:v>
                </c:pt>
                <c:pt idx="2">
                  <c:v>245387</c:v>
                </c:pt>
                <c:pt idx="3">
                  <c:v>232071</c:v>
                </c:pt>
                <c:pt idx="4">
                  <c:v>289075</c:v>
                </c:pt>
                <c:pt idx="5">
                  <c:v>297372</c:v>
                </c:pt>
                <c:pt idx="6">
                  <c:v>80306</c:v>
                </c:pt>
                <c:pt idx="7">
                  <c:v>150848</c:v>
                </c:pt>
                <c:pt idx="8">
                  <c:v>302500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A54-4AB7-BE44-C769115CD1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28639872"/>
        <c:axId val="827765840"/>
      </c:barChart>
      <c:catAx>
        <c:axId val="828639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27765840"/>
        <c:crosses val="autoZero"/>
        <c:auto val="1"/>
        <c:lblAlgn val="ctr"/>
        <c:lblOffset val="100"/>
        <c:noMultiLvlLbl val="0"/>
      </c:catAx>
      <c:valAx>
        <c:axId val="827765840"/>
        <c:scaling>
          <c:orientation val="minMax"/>
          <c:max val="40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28639872"/>
        <c:crosses val="autoZero"/>
        <c:crossBetween val="between"/>
        <c:dispUnits>
          <c:builtInUnit val="thousands"/>
        </c:dispUnits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0550147246380805"/>
          <c:y val="0.12364280119045619"/>
          <c:w val="0.54991531827077156"/>
          <c:h val="4.984631567916210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DA29071-D688-4250-AD05-B6ADA4D2F8C5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10127FC-A6FE-826D-2569-CFD9AEF9974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0.03807</cdr:x>
      <cdr:y>0.04974</cdr:y>
    </cdr:from>
    <cdr:to>
      <cdr:x>0.13644</cdr:x>
      <cdr:y>0.11321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18FEFF7-62CC-5222-DEF5-74E49D35292B}"/>
            </a:ext>
          </a:extLst>
        </cdr:cNvPr>
        <cdr:cNvSpPr txBox="1"/>
      </cdr:nvSpPr>
      <cdr:spPr>
        <a:xfrm xmlns:a="http://schemas.openxmlformats.org/drawingml/2006/main">
          <a:off x="353934" y="301885"/>
          <a:ext cx="914400" cy="3851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（千人）</a:t>
          </a:r>
        </a:p>
      </cdr:txBody>
    </cdr:sp>
  </cdr:relSizeAnchor>
  <cdr:relSizeAnchor xmlns:cdr="http://schemas.openxmlformats.org/drawingml/2006/chartDrawing">
    <cdr:from>
      <cdr:x>0.90052</cdr:x>
      <cdr:y>0.8763</cdr:y>
    </cdr:from>
    <cdr:to>
      <cdr:x>0.99888</cdr:x>
      <cdr:y>0.93976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EABAC89-6A1A-A520-BC67-F66EC88D7602}"/>
            </a:ext>
          </a:extLst>
        </cdr:cNvPr>
        <cdr:cNvSpPr txBox="1"/>
      </cdr:nvSpPr>
      <cdr:spPr>
        <a:xfrm xmlns:a="http://schemas.openxmlformats.org/drawingml/2006/main">
          <a:off x="8371175" y="5318177"/>
          <a:ext cx="914400" cy="3851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0.80614</cdr:x>
      <cdr:y>0.93825</cdr:y>
    </cdr:from>
    <cdr:to>
      <cdr:x>0.99776</cdr:x>
      <cdr:y>0.99122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7B7CB67-8740-2630-E1E2-18A27EA0D526}"/>
            </a:ext>
          </a:extLst>
        </cdr:cNvPr>
        <cdr:cNvSpPr txBox="1"/>
      </cdr:nvSpPr>
      <cdr:spPr>
        <a:xfrm xmlns:a="http://schemas.openxmlformats.org/drawingml/2006/main">
          <a:off x="7493831" y="5694181"/>
          <a:ext cx="1781331" cy="3214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資料：県企画政策部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39DA4-6CBC-4269-AF1A-99EF1A6F8333}">
  <dimension ref="A1:R109"/>
  <sheetViews>
    <sheetView tabSelected="1" zoomScaleNormal="100" zoomScaleSheetLayoutView="78" workbookViewId="0">
      <selection activeCell="O8" sqref="O8"/>
    </sheetView>
  </sheetViews>
  <sheetFormatPr defaultColWidth="8.75" defaultRowHeight="13.5" x14ac:dyDescent="0.15"/>
  <cols>
    <col min="1" max="2" width="6" style="4" customWidth="1"/>
    <col min="3" max="3" width="10.75" style="8" bestFit="1" customWidth="1"/>
    <col min="4" max="4" width="12.5" style="8" customWidth="1"/>
    <col min="5" max="5" width="8.875" style="8" bestFit="1" customWidth="1"/>
    <col min="6" max="6" width="9.75" style="20" bestFit="1" customWidth="1"/>
    <col min="7" max="8" width="8.875" style="20" bestFit="1" customWidth="1"/>
    <col min="9" max="9" width="14.75" style="20" customWidth="1"/>
    <col min="10" max="16384" width="8.75" style="8"/>
  </cols>
  <sheetData>
    <row r="1" spans="1:18" x14ac:dyDescent="0.15">
      <c r="A1" s="3" t="s">
        <v>4</v>
      </c>
      <c r="C1" s="1" t="s">
        <v>5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8" x14ac:dyDescent="0.15">
      <c r="A2" s="3" t="s">
        <v>6</v>
      </c>
      <c r="C2" s="9" t="s">
        <v>7</v>
      </c>
      <c r="F2" s="8"/>
      <c r="G2" s="8"/>
      <c r="H2" s="8"/>
      <c r="I2" s="10"/>
      <c r="J2" s="11"/>
      <c r="K2" s="11"/>
      <c r="L2" s="11"/>
      <c r="M2" s="11"/>
      <c r="N2" s="11"/>
      <c r="O2" s="12"/>
      <c r="Q2" s="12"/>
      <c r="R2" s="12"/>
    </row>
    <row r="3" spans="1:18" x14ac:dyDescent="0.15">
      <c r="A3" s="3" t="s">
        <v>8</v>
      </c>
      <c r="C3" s="9" t="s">
        <v>16</v>
      </c>
      <c r="F3" s="8"/>
      <c r="G3" s="8"/>
      <c r="H3" s="8"/>
      <c r="I3" s="10"/>
      <c r="J3" s="13"/>
      <c r="K3" s="13"/>
      <c r="L3" s="13"/>
      <c r="M3" s="13"/>
      <c r="N3" s="13"/>
      <c r="O3" s="13"/>
    </row>
    <row r="4" spans="1:18" x14ac:dyDescent="0.15">
      <c r="A4" s="3"/>
      <c r="C4" s="14" t="s">
        <v>9</v>
      </c>
      <c r="F4" s="8"/>
      <c r="G4" s="8"/>
      <c r="H4" s="8"/>
      <c r="I4" s="10"/>
      <c r="J4" s="13"/>
      <c r="K4" s="13"/>
      <c r="L4" s="13"/>
      <c r="M4" s="13"/>
      <c r="N4" s="13"/>
      <c r="O4" s="13"/>
    </row>
    <row r="5" spans="1:18" ht="21" customHeight="1" x14ac:dyDescent="0.15">
      <c r="C5" s="15">
        <v>41640</v>
      </c>
      <c r="D5" s="16" t="s">
        <v>10</v>
      </c>
      <c r="E5" s="17">
        <f>MAX($C$9:$C$109)</f>
        <v>44562</v>
      </c>
      <c r="F5" s="16" t="s">
        <v>11</v>
      </c>
      <c r="G5" s="16"/>
      <c r="H5" s="16"/>
      <c r="I5" s="18"/>
      <c r="J5" s="13"/>
      <c r="K5" s="13"/>
      <c r="L5" s="13"/>
      <c r="M5" s="13"/>
      <c r="N5" s="13"/>
      <c r="O5" s="13"/>
    </row>
    <row r="6" spans="1:18" x14ac:dyDescent="0.15">
      <c r="B6" s="4">
        <f>COUNTA(C9:C109)-MATCH(C5,C9:C109,0)+1</f>
        <v>9</v>
      </c>
      <c r="F6" s="8"/>
      <c r="G6" s="8"/>
      <c r="H6" s="8"/>
      <c r="I6" s="8"/>
    </row>
    <row r="7" spans="1:18" x14ac:dyDescent="0.15">
      <c r="A7" s="19"/>
      <c r="C7" s="8" t="s">
        <v>15</v>
      </c>
    </row>
    <row r="8" spans="1:18" s="22" customFormat="1" ht="27" x14ac:dyDescent="0.15">
      <c r="A8" s="21"/>
      <c r="B8" s="21"/>
      <c r="C8" s="22" t="s">
        <v>12</v>
      </c>
      <c r="D8" s="22" t="s">
        <v>13</v>
      </c>
      <c r="E8" s="22" t="s">
        <v>14</v>
      </c>
      <c r="F8" s="23" t="s">
        <v>0</v>
      </c>
      <c r="G8" s="23" t="s">
        <v>1</v>
      </c>
      <c r="H8" s="23" t="s">
        <v>2</v>
      </c>
      <c r="I8" s="23" t="s">
        <v>3</v>
      </c>
    </row>
    <row r="9" spans="1:18" x14ac:dyDescent="0.15">
      <c r="A9" s="2">
        <f>IF(C9=EDATE($C$5,0),1,"")</f>
        <v>1</v>
      </c>
      <c r="B9" s="2">
        <f>IF(C9=EDATE($C$5,0),1,"")</f>
        <v>1</v>
      </c>
      <c r="C9" s="24">
        <v>41640</v>
      </c>
      <c r="D9" s="25" t="str">
        <f t="shared" ref="D9:D17" si="0">IF(OR(A9=1,B9=1,A9),TEXT(C9,"ge"),TEXT(C9," "))</f>
        <v>H26</v>
      </c>
      <c r="E9" s="25" t="str">
        <f t="shared" ref="E9:E17" si="1">IF(OR(A9=1,A9),TEXT(C9,"yyyy"),TEXT(C9,"yy"))</f>
        <v>2014</v>
      </c>
      <c r="F9" s="20">
        <v>187252</v>
      </c>
      <c r="G9" s="20">
        <v>36889</v>
      </c>
      <c r="H9" s="20">
        <v>14111</v>
      </c>
      <c r="I9" s="20">
        <v>238252</v>
      </c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4">
        <v>42005</v>
      </c>
      <c r="D10" s="25" t="str">
        <f t="shared" si="0"/>
        <v xml:space="preserve"> </v>
      </c>
      <c r="E10" s="25" t="str">
        <f t="shared" si="1"/>
        <v>15</v>
      </c>
      <c r="F10" s="20">
        <v>204340</v>
      </c>
      <c r="G10" s="20">
        <v>36585</v>
      </c>
      <c r="H10" s="20">
        <v>14209</v>
      </c>
      <c r="I10" s="20">
        <v>255134</v>
      </c>
    </row>
    <row r="11" spans="1:18" x14ac:dyDescent="0.15">
      <c r="A11" s="2" t="str">
        <f t="shared" si="2"/>
        <v/>
      </c>
      <c r="B11" s="2" t="str">
        <f>IF(OR(A11=1,C11=$E$5),1,"")</f>
        <v/>
      </c>
      <c r="C11" s="24">
        <v>42370</v>
      </c>
      <c r="D11" s="25" t="str">
        <f t="shared" si="0"/>
        <v xml:space="preserve"> </v>
      </c>
      <c r="E11" s="25" t="str">
        <f t="shared" si="1"/>
        <v>16</v>
      </c>
      <c r="F11" s="20">
        <v>195985</v>
      </c>
      <c r="G11" s="20">
        <v>35392</v>
      </c>
      <c r="H11" s="20">
        <v>14010</v>
      </c>
      <c r="I11" s="20">
        <v>245387</v>
      </c>
    </row>
    <row r="12" spans="1:18" x14ac:dyDescent="0.15">
      <c r="A12" s="2" t="str">
        <f t="shared" si="2"/>
        <v/>
      </c>
      <c r="B12" s="2" t="str">
        <f t="shared" ref="B12:B75" si="3">IF(OR(A12=1,C12=$E$5),1,"")</f>
        <v/>
      </c>
      <c r="C12" s="24">
        <v>42736</v>
      </c>
      <c r="D12" s="25" t="str">
        <f t="shared" si="0"/>
        <v xml:space="preserve"> </v>
      </c>
      <c r="E12" s="25" t="str">
        <f t="shared" si="1"/>
        <v>17</v>
      </c>
      <c r="F12" s="20">
        <v>182972</v>
      </c>
      <c r="G12" s="20">
        <v>33991</v>
      </c>
      <c r="H12" s="20">
        <v>15108</v>
      </c>
      <c r="I12" s="20">
        <v>232071</v>
      </c>
    </row>
    <row r="13" spans="1:18" x14ac:dyDescent="0.15">
      <c r="A13" s="2" t="str">
        <f t="shared" si="2"/>
        <v/>
      </c>
      <c r="B13" s="2" t="str">
        <f t="shared" si="3"/>
        <v/>
      </c>
      <c r="C13" s="24">
        <v>43101</v>
      </c>
      <c r="D13" s="25" t="str">
        <f t="shared" si="0"/>
        <v xml:space="preserve"> </v>
      </c>
      <c r="E13" s="25" t="str">
        <f t="shared" si="1"/>
        <v>18</v>
      </c>
      <c r="F13" s="20">
        <v>228734</v>
      </c>
      <c r="G13" s="20">
        <v>41643</v>
      </c>
      <c r="H13" s="20">
        <v>18698</v>
      </c>
      <c r="I13" s="20">
        <v>289075</v>
      </c>
    </row>
    <row r="14" spans="1:18" x14ac:dyDescent="0.15">
      <c r="A14" s="2" t="str">
        <f t="shared" si="2"/>
        <v/>
      </c>
      <c r="B14" s="2" t="str">
        <f t="shared" si="3"/>
        <v/>
      </c>
      <c r="C14" s="24">
        <v>43466</v>
      </c>
      <c r="D14" s="25" t="str">
        <f t="shared" si="0"/>
        <v xml:space="preserve"> </v>
      </c>
      <c r="E14" s="25" t="str">
        <f t="shared" si="1"/>
        <v>19</v>
      </c>
      <c r="F14" s="20">
        <v>235795</v>
      </c>
      <c r="G14" s="20">
        <v>42337</v>
      </c>
      <c r="H14" s="20">
        <v>19240</v>
      </c>
      <c r="I14" s="20">
        <v>297372</v>
      </c>
    </row>
    <row r="15" spans="1:18" x14ac:dyDescent="0.15">
      <c r="A15" s="2" t="str">
        <f t="shared" si="2"/>
        <v/>
      </c>
      <c r="B15" s="2" t="str">
        <f t="shared" si="3"/>
        <v/>
      </c>
      <c r="C15" s="24">
        <v>43831</v>
      </c>
      <c r="D15" s="25" t="str">
        <f t="shared" si="0"/>
        <v xml:space="preserve"> </v>
      </c>
      <c r="E15" s="25" t="str">
        <f t="shared" si="1"/>
        <v>20</v>
      </c>
      <c r="F15" s="20">
        <v>60329</v>
      </c>
      <c r="G15" s="20">
        <v>14674</v>
      </c>
      <c r="H15" s="20">
        <v>5303</v>
      </c>
      <c r="I15" s="20">
        <v>80306</v>
      </c>
    </row>
    <row r="16" spans="1:18" x14ac:dyDescent="0.15">
      <c r="A16" s="2" t="str">
        <f t="shared" si="2"/>
        <v/>
      </c>
      <c r="B16" s="2" t="str">
        <f t="shared" si="3"/>
        <v/>
      </c>
      <c r="C16" s="24">
        <v>44197</v>
      </c>
      <c r="D16" s="25" t="str">
        <f t="shared" si="0"/>
        <v xml:space="preserve"> </v>
      </c>
      <c r="E16" s="25" t="str">
        <f t="shared" si="1"/>
        <v>21</v>
      </c>
      <c r="F16" s="20">
        <v>115520</v>
      </c>
      <c r="G16" s="20">
        <v>27829</v>
      </c>
      <c r="H16" s="20">
        <v>7499</v>
      </c>
      <c r="I16" s="20">
        <v>150848</v>
      </c>
    </row>
    <row r="17" spans="1:10" x14ac:dyDescent="0.15">
      <c r="A17" s="2" t="str">
        <f t="shared" si="2"/>
        <v/>
      </c>
      <c r="B17" s="2">
        <f t="shared" si="3"/>
        <v>1</v>
      </c>
      <c r="C17" s="26">
        <v>44562</v>
      </c>
      <c r="D17" s="27" t="str">
        <f t="shared" si="0"/>
        <v>R4</v>
      </c>
      <c r="E17" s="27" t="str">
        <f t="shared" si="1"/>
        <v>22</v>
      </c>
      <c r="F17" s="28">
        <v>246460</v>
      </c>
      <c r="G17" s="28">
        <v>42650</v>
      </c>
      <c r="H17" s="28">
        <v>13390</v>
      </c>
      <c r="I17" s="28">
        <v>302500</v>
      </c>
      <c r="J17" s="29"/>
    </row>
    <row r="18" spans="1:10" x14ac:dyDescent="0.15">
      <c r="A18" s="2" t="str">
        <f t="shared" si="2"/>
        <v/>
      </c>
      <c r="B18" s="2" t="str">
        <f t="shared" si="3"/>
        <v/>
      </c>
    </row>
    <row r="19" spans="1:10" x14ac:dyDescent="0.15">
      <c r="A19" s="2" t="str">
        <f t="shared" si="2"/>
        <v/>
      </c>
      <c r="B19" s="2" t="str">
        <f t="shared" si="3"/>
        <v/>
      </c>
    </row>
    <row r="20" spans="1:10" x14ac:dyDescent="0.15">
      <c r="A20" s="2" t="str">
        <f t="shared" si="2"/>
        <v/>
      </c>
      <c r="B20" s="2" t="str">
        <f t="shared" si="3"/>
        <v/>
      </c>
    </row>
    <row r="21" spans="1:10" x14ac:dyDescent="0.15">
      <c r="A21" s="2" t="str">
        <f t="shared" si="2"/>
        <v/>
      </c>
      <c r="B21" s="2" t="str">
        <f t="shared" si="3"/>
        <v/>
      </c>
    </row>
    <row r="22" spans="1:10" x14ac:dyDescent="0.15">
      <c r="A22" s="2" t="str">
        <f t="shared" si="2"/>
        <v/>
      </c>
      <c r="B22" s="2" t="str">
        <f t="shared" si="3"/>
        <v/>
      </c>
    </row>
    <row r="23" spans="1:10" x14ac:dyDescent="0.15">
      <c r="A23" s="2" t="str">
        <f t="shared" si="2"/>
        <v/>
      </c>
      <c r="B23" s="2" t="str">
        <f t="shared" si="3"/>
        <v/>
      </c>
    </row>
    <row r="24" spans="1:10" x14ac:dyDescent="0.15">
      <c r="A24" s="2" t="str">
        <f t="shared" si="2"/>
        <v/>
      </c>
      <c r="B24" s="2" t="str">
        <f t="shared" si="3"/>
        <v/>
      </c>
    </row>
    <row r="25" spans="1:10" x14ac:dyDescent="0.15">
      <c r="A25" s="2" t="str">
        <f t="shared" si="2"/>
        <v/>
      </c>
      <c r="B25" s="2" t="str">
        <f t="shared" si="3"/>
        <v/>
      </c>
    </row>
    <row r="26" spans="1:10" x14ac:dyDescent="0.15">
      <c r="A26" s="2" t="str">
        <f t="shared" si="2"/>
        <v/>
      </c>
      <c r="B26" s="2" t="str">
        <f t="shared" si="3"/>
        <v/>
      </c>
    </row>
    <row r="27" spans="1:10" x14ac:dyDescent="0.15">
      <c r="A27" s="2" t="str">
        <f t="shared" si="2"/>
        <v/>
      </c>
      <c r="B27" s="2" t="str">
        <f t="shared" si="3"/>
        <v/>
      </c>
    </row>
    <row r="28" spans="1:10" x14ac:dyDescent="0.15">
      <c r="A28" s="2" t="str">
        <f t="shared" si="2"/>
        <v/>
      </c>
      <c r="B28" s="2" t="str">
        <f t="shared" si="3"/>
        <v/>
      </c>
    </row>
    <row r="29" spans="1:10" x14ac:dyDescent="0.15">
      <c r="A29" s="2" t="str">
        <f t="shared" si="2"/>
        <v/>
      </c>
      <c r="B29" s="2" t="str">
        <f t="shared" si="3"/>
        <v/>
      </c>
    </row>
    <row r="30" spans="1:10" x14ac:dyDescent="0.15">
      <c r="A30" s="2" t="str">
        <f t="shared" si="2"/>
        <v/>
      </c>
      <c r="B30" s="2" t="str">
        <f t="shared" si="3"/>
        <v/>
      </c>
    </row>
    <row r="31" spans="1:10" x14ac:dyDescent="0.15">
      <c r="A31" s="2" t="str">
        <f t="shared" si="2"/>
        <v/>
      </c>
      <c r="B31" s="2" t="str">
        <f t="shared" si="3"/>
        <v/>
      </c>
    </row>
    <row r="32" spans="1:10" x14ac:dyDescent="0.15">
      <c r="A32" s="2" t="str">
        <f t="shared" si="2"/>
        <v/>
      </c>
      <c r="B32" s="2" t="str">
        <f t="shared" si="3"/>
        <v/>
      </c>
    </row>
    <row r="33" spans="1:2" x14ac:dyDescent="0.15">
      <c r="A33" s="2" t="str">
        <f t="shared" si="2"/>
        <v/>
      </c>
      <c r="B33" s="2" t="str">
        <f t="shared" si="3"/>
        <v/>
      </c>
    </row>
    <row r="34" spans="1:2" x14ac:dyDescent="0.15">
      <c r="A34" s="2" t="str">
        <f t="shared" si="2"/>
        <v/>
      </c>
      <c r="B34" s="2" t="str">
        <f t="shared" si="3"/>
        <v/>
      </c>
    </row>
    <row r="35" spans="1:2" x14ac:dyDescent="0.15">
      <c r="A35" s="2" t="str">
        <f t="shared" si="2"/>
        <v/>
      </c>
      <c r="B35" s="2" t="str">
        <f t="shared" si="3"/>
        <v/>
      </c>
    </row>
    <row r="36" spans="1:2" x14ac:dyDescent="0.15">
      <c r="A36" s="2" t="str">
        <f t="shared" si="2"/>
        <v/>
      </c>
      <c r="B36" s="2" t="str">
        <f t="shared" si="3"/>
        <v/>
      </c>
    </row>
    <row r="37" spans="1:2" x14ac:dyDescent="0.15">
      <c r="A37" s="2" t="str">
        <f t="shared" si="2"/>
        <v/>
      </c>
      <c r="B37" s="2" t="str">
        <f t="shared" si="3"/>
        <v/>
      </c>
    </row>
    <row r="38" spans="1:2" x14ac:dyDescent="0.15">
      <c r="A38" s="2" t="str">
        <f t="shared" si="2"/>
        <v/>
      </c>
      <c r="B38" s="2" t="str">
        <f t="shared" si="3"/>
        <v/>
      </c>
    </row>
    <row r="39" spans="1:2" x14ac:dyDescent="0.15">
      <c r="A39" s="2" t="str">
        <f t="shared" si="2"/>
        <v/>
      </c>
      <c r="B39" s="2" t="str">
        <f t="shared" si="3"/>
        <v/>
      </c>
    </row>
    <row r="40" spans="1:2" x14ac:dyDescent="0.15">
      <c r="A40" s="2" t="str">
        <f t="shared" si="2"/>
        <v/>
      </c>
      <c r="B40" s="2" t="str">
        <f t="shared" si="3"/>
        <v/>
      </c>
    </row>
    <row r="41" spans="1:2" x14ac:dyDescent="0.15">
      <c r="A41" s="2" t="str">
        <f t="shared" si="2"/>
        <v/>
      </c>
      <c r="B41" s="2" t="str">
        <f t="shared" si="3"/>
        <v/>
      </c>
    </row>
    <row r="42" spans="1:2" x14ac:dyDescent="0.15">
      <c r="A42" s="2" t="str">
        <f t="shared" si="2"/>
        <v/>
      </c>
      <c r="B42" s="2" t="str">
        <f t="shared" si="3"/>
        <v/>
      </c>
    </row>
    <row r="43" spans="1:2" x14ac:dyDescent="0.15">
      <c r="A43" s="2" t="str">
        <f t="shared" si="2"/>
        <v/>
      </c>
      <c r="B43" s="2" t="str">
        <f t="shared" si="3"/>
        <v/>
      </c>
    </row>
    <row r="44" spans="1:2" x14ac:dyDescent="0.15">
      <c r="A44" s="2" t="str">
        <f t="shared" si="2"/>
        <v/>
      </c>
      <c r="B44" s="2" t="str">
        <f t="shared" si="3"/>
        <v/>
      </c>
    </row>
    <row r="45" spans="1:2" x14ac:dyDescent="0.15">
      <c r="A45" s="2" t="str">
        <f t="shared" si="2"/>
        <v/>
      </c>
      <c r="B45" s="2" t="str">
        <f t="shared" si="3"/>
        <v/>
      </c>
    </row>
    <row r="46" spans="1:2" x14ac:dyDescent="0.15">
      <c r="A46" s="2" t="str">
        <f t="shared" si="2"/>
        <v/>
      </c>
      <c r="B46" s="2" t="str">
        <f t="shared" si="3"/>
        <v/>
      </c>
    </row>
    <row r="47" spans="1:2" x14ac:dyDescent="0.15">
      <c r="A47" s="2" t="str">
        <f t="shared" si="2"/>
        <v/>
      </c>
      <c r="B47" s="2" t="str">
        <f t="shared" si="3"/>
        <v/>
      </c>
    </row>
    <row r="48" spans="1:2" x14ac:dyDescent="0.15">
      <c r="A48" s="2" t="str">
        <f t="shared" si="2"/>
        <v/>
      </c>
      <c r="B48" s="2" t="str">
        <f t="shared" si="3"/>
        <v/>
      </c>
    </row>
    <row r="49" spans="1:2" x14ac:dyDescent="0.15">
      <c r="A49" s="2" t="str">
        <f t="shared" si="2"/>
        <v/>
      </c>
      <c r="B49" s="2" t="str">
        <f t="shared" si="3"/>
        <v/>
      </c>
    </row>
    <row r="50" spans="1:2" x14ac:dyDescent="0.15">
      <c r="A50" s="2" t="str">
        <f t="shared" si="2"/>
        <v/>
      </c>
      <c r="B50" s="2" t="str">
        <f t="shared" si="3"/>
        <v/>
      </c>
    </row>
    <row r="51" spans="1:2" x14ac:dyDescent="0.15">
      <c r="A51" s="2" t="str">
        <f t="shared" si="2"/>
        <v/>
      </c>
      <c r="B51" s="2" t="str">
        <f t="shared" si="3"/>
        <v/>
      </c>
    </row>
    <row r="52" spans="1:2" x14ac:dyDescent="0.15">
      <c r="A52" s="2" t="str">
        <f t="shared" si="2"/>
        <v/>
      </c>
      <c r="B52" s="2" t="str">
        <f t="shared" si="3"/>
        <v/>
      </c>
    </row>
    <row r="53" spans="1:2" x14ac:dyDescent="0.15">
      <c r="A53" s="2" t="str">
        <f t="shared" si="2"/>
        <v/>
      </c>
      <c r="B53" s="2" t="str">
        <f t="shared" si="3"/>
        <v/>
      </c>
    </row>
    <row r="54" spans="1:2" x14ac:dyDescent="0.15">
      <c r="A54" s="2" t="str">
        <f t="shared" si="2"/>
        <v/>
      </c>
      <c r="B54" s="2" t="str">
        <f t="shared" si="3"/>
        <v/>
      </c>
    </row>
    <row r="55" spans="1:2" x14ac:dyDescent="0.15">
      <c r="A55" s="2" t="str">
        <f t="shared" si="2"/>
        <v/>
      </c>
      <c r="B55" s="2" t="str">
        <f t="shared" si="3"/>
        <v/>
      </c>
    </row>
    <row r="56" spans="1:2" x14ac:dyDescent="0.15">
      <c r="A56" s="2" t="str">
        <f t="shared" si="2"/>
        <v/>
      </c>
      <c r="B56" s="2" t="str">
        <f t="shared" si="3"/>
        <v/>
      </c>
    </row>
    <row r="57" spans="1:2" x14ac:dyDescent="0.15">
      <c r="A57" s="2" t="str">
        <f t="shared" si="2"/>
        <v/>
      </c>
      <c r="B57" s="2" t="str">
        <f t="shared" si="3"/>
        <v/>
      </c>
    </row>
    <row r="58" spans="1:2" x14ac:dyDescent="0.15">
      <c r="A58" s="2" t="str">
        <f t="shared" si="2"/>
        <v/>
      </c>
      <c r="B58" s="2" t="str">
        <f t="shared" si="3"/>
        <v/>
      </c>
    </row>
    <row r="59" spans="1:2" x14ac:dyDescent="0.15">
      <c r="A59" s="2" t="str">
        <f t="shared" si="2"/>
        <v/>
      </c>
      <c r="B59" s="2" t="str">
        <f t="shared" si="3"/>
        <v/>
      </c>
    </row>
    <row r="60" spans="1:2" x14ac:dyDescent="0.15">
      <c r="A60" s="2" t="str">
        <f t="shared" si="2"/>
        <v/>
      </c>
      <c r="B60" s="2" t="str">
        <f t="shared" si="3"/>
        <v/>
      </c>
    </row>
    <row r="61" spans="1:2" x14ac:dyDescent="0.15">
      <c r="A61" s="2" t="str">
        <f t="shared" si="2"/>
        <v/>
      </c>
      <c r="B61" s="2" t="str">
        <f t="shared" si="3"/>
        <v/>
      </c>
    </row>
    <row r="62" spans="1:2" x14ac:dyDescent="0.15">
      <c r="A62" s="2" t="str">
        <f t="shared" si="2"/>
        <v/>
      </c>
      <c r="B62" s="2" t="str">
        <f t="shared" si="3"/>
        <v/>
      </c>
    </row>
    <row r="63" spans="1:2" x14ac:dyDescent="0.15">
      <c r="A63" s="2" t="str">
        <f t="shared" si="2"/>
        <v/>
      </c>
      <c r="B63" s="2" t="str">
        <f t="shared" si="3"/>
        <v/>
      </c>
    </row>
    <row r="64" spans="1:2" x14ac:dyDescent="0.15">
      <c r="A64" s="2" t="str">
        <f t="shared" si="2"/>
        <v/>
      </c>
      <c r="B64" s="2" t="str">
        <f t="shared" si="3"/>
        <v/>
      </c>
    </row>
    <row r="65" spans="1:2" x14ac:dyDescent="0.15">
      <c r="A65" s="2" t="str">
        <f t="shared" si="2"/>
        <v/>
      </c>
      <c r="B65" s="2" t="str">
        <f t="shared" si="3"/>
        <v/>
      </c>
    </row>
    <row r="66" spans="1:2" x14ac:dyDescent="0.15">
      <c r="A66" s="2" t="str">
        <f t="shared" si="2"/>
        <v/>
      </c>
      <c r="B66" s="2" t="str">
        <f t="shared" si="3"/>
        <v/>
      </c>
    </row>
    <row r="67" spans="1:2" x14ac:dyDescent="0.15">
      <c r="A67" s="2" t="str">
        <f t="shared" si="2"/>
        <v/>
      </c>
      <c r="B67" s="2" t="str">
        <f t="shared" si="3"/>
        <v/>
      </c>
    </row>
    <row r="68" spans="1:2" x14ac:dyDescent="0.15">
      <c r="A68" s="2" t="str">
        <f t="shared" si="2"/>
        <v/>
      </c>
      <c r="B68" s="2" t="str">
        <f t="shared" si="3"/>
        <v/>
      </c>
    </row>
    <row r="69" spans="1:2" x14ac:dyDescent="0.15">
      <c r="A69" s="2" t="str">
        <f t="shared" si="2"/>
        <v/>
      </c>
      <c r="B69" s="2" t="str">
        <f t="shared" si="3"/>
        <v/>
      </c>
    </row>
    <row r="70" spans="1:2" x14ac:dyDescent="0.15">
      <c r="A70" s="2" t="str">
        <f t="shared" si="2"/>
        <v/>
      </c>
      <c r="B70" s="2" t="str">
        <f t="shared" si="3"/>
        <v/>
      </c>
    </row>
    <row r="71" spans="1:2" x14ac:dyDescent="0.15">
      <c r="A71" s="2" t="str">
        <f t="shared" si="2"/>
        <v/>
      </c>
      <c r="B71" s="2" t="str">
        <f t="shared" si="3"/>
        <v/>
      </c>
    </row>
    <row r="72" spans="1:2" x14ac:dyDescent="0.15">
      <c r="A72" s="2" t="str">
        <f t="shared" si="2"/>
        <v/>
      </c>
      <c r="B72" s="2" t="str">
        <f t="shared" si="3"/>
        <v/>
      </c>
    </row>
    <row r="73" spans="1:2" x14ac:dyDescent="0.15">
      <c r="A73" s="2" t="str">
        <f t="shared" si="2"/>
        <v/>
      </c>
      <c r="B73" s="2" t="str">
        <f t="shared" si="3"/>
        <v/>
      </c>
    </row>
    <row r="74" spans="1:2" x14ac:dyDescent="0.15">
      <c r="A74" s="2" t="str">
        <f t="shared" ref="A74:A109" si="4">IF(C74=EDATE($C$5,0),1,"")</f>
        <v/>
      </c>
      <c r="B74" s="2" t="str">
        <f t="shared" si="3"/>
        <v/>
      </c>
    </row>
    <row r="75" spans="1:2" x14ac:dyDescent="0.15">
      <c r="A75" s="2" t="str">
        <f t="shared" si="4"/>
        <v/>
      </c>
      <c r="B75" s="2" t="str">
        <f t="shared" si="3"/>
        <v/>
      </c>
    </row>
    <row r="76" spans="1:2" x14ac:dyDescent="0.15">
      <c r="A76" s="2" t="str">
        <f t="shared" si="4"/>
        <v/>
      </c>
      <c r="B76" s="2" t="str">
        <f t="shared" ref="B76:B109" si="5">IF(OR(A76=1,C76=$E$5),1,"")</f>
        <v/>
      </c>
    </row>
    <row r="77" spans="1:2" x14ac:dyDescent="0.15">
      <c r="A77" s="2" t="str">
        <f t="shared" si="4"/>
        <v/>
      </c>
      <c r="B77" s="2" t="str">
        <f t="shared" si="5"/>
        <v/>
      </c>
    </row>
    <row r="78" spans="1:2" x14ac:dyDescent="0.15">
      <c r="A78" s="2" t="str">
        <f t="shared" si="4"/>
        <v/>
      </c>
      <c r="B78" s="2" t="str">
        <f t="shared" si="5"/>
        <v/>
      </c>
    </row>
    <row r="79" spans="1:2" x14ac:dyDescent="0.15">
      <c r="A79" s="2" t="str">
        <f t="shared" si="4"/>
        <v/>
      </c>
      <c r="B79" s="2" t="str">
        <f t="shared" si="5"/>
        <v/>
      </c>
    </row>
    <row r="80" spans="1:2" x14ac:dyDescent="0.15">
      <c r="A80" s="2" t="str">
        <f t="shared" si="4"/>
        <v/>
      </c>
      <c r="B80" s="2" t="str">
        <f t="shared" si="5"/>
        <v/>
      </c>
    </row>
    <row r="81" spans="1:2" x14ac:dyDescent="0.15">
      <c r="A81" s="2" t="str">
        <f t="shared" si="4"/>
        <v/>
      </c>
      <c r="B81" s="2" t="str">
        <f t="shared" si="5"/>
        <v/>
      </c>
    </row>
    <row r="82" spans="1:2" x14ac:dyDescent="0.15">
      <c r="A82" s="2" t="str">
        <f t="shared" si="4"/>
        <v/>
      </c>
      <c r="B82" s="2" t="str">
        <f t="shared" si="5"/>
        <v/>
      </c>
    </row>
    <row r="83" spans="1:2" x14ac:dyDescent="0.15">
      <c r="A83" s="2" t="str">
        <f t="shared" si="4"/>
        <v/>
      </c>
      <c r="B83" s="2" t="str">
        <f t="shared" si="5"/>
        <v/>
      </c>
    </row>
    <row r="84" spans="1:2" x14ac:dyDescent="0.15">
      <c r="A84" s="2" t="str">
        <f t="shared" si="4"/>
        <v/>
      </c>
      <c r="B84" s="2" t="str">
        <f t="shared" si="5"/>
        <v/>
      </c>
    </row>
    <row r="85" spans="1:2" x14ac:dyDescent="0.15">
      <c r="A85" s="2" t="str">
        <f t="shared" si="4"/>
        <v/>
      </c>
      <c r="B85" s="2" t="str">
        <f t="shared" si="5"/>
        <v/>
      </c>
    </row>
    <row r="86" spans="1:2" x14ac:dyDescent="0.15">
      <c r="A86" s="2" t="str">
        <f t="shared" si="4"/>
        <v/>
      </c>
      <c r="B86" s="2" t="str">
        <f t="shared" si="5"/>
        <v/>
      </c>
    </row>
    <row r="87" spans="1:2" x14ac:dyDescent="0.15">
      <c r="A87" s="2" t="str">
        <f t="shared" si="4"/>
        <v/>
      </c>
      <c r="B87" s="2" t="str">
        <f t="shared" si="5"/>
        <v/>
      </c>
    </row>
    <row r="88" spans="1:2" x14ac:dyDescent="0.15">
      <c r="A88" s="2" t="str">
        <f t="shared" si="4"/>
        <v/>
      </c>
      <c r="B88" s="2" t="str">
        <f t="shared" si="5"/>
        <v/>
      </c>
    </row>
    <row r="89" spans="1:2" x14ac:dyDescent="0.15">
      <c r="A89" s="2" t="str">
        <f t="shared" si="4"/>
        <v/>
      </c>
      <c r="B89" s="2" t="str">
        <f t="shared" si="5"/>
        <v/>
      </c>
    </row>
    <row r="90" spans="1:2" x14ac:dyDescent="0.15">
      <c r="A90" s="2" t="str">
        <f t="shared" si="4"/>
        <v/>
      </c>
      <c r="B90" s="2" t="str">
        <f t="shared" si="5"/>
        <v/>
      </c>
    </row>
    <row r="91" spans="1:2" x14ac:dyDescent="0.15">
      <c r="A91" s="2" t="str">
        <f t="shared" si="4"/>
        <v/>
      </c>
      <c r="B91" s="2" t="str">
        <f t="shared" si="5"/>
        <v/>
      </c>
    </row>
    <row r="92" spans="1:2" x14ac:dyDescent="0.15">
      <c r="A92" s="2" t="str">
        <f t="shared" si="4"/>
        <v/>
      </c>
      <c r="B92" s="2" t="str">
        <f t="shared" si="5"/>
        <v/>
      </c>
    </row>
    <row r="93" spans="1:2" x14ac:dyDescent="0.15">
      <c r="A93" s="2" t="str">
        <f t="shared" si="4"/>
        <v/>
      </c>
      <c r="B93" s="2" t="str">
        <f t="shared" si="5"/>
        <v/>
      </c>
    </row>
    <row r="94" spans="1:2" x14ac:dyDescent="0.15">
      <c r="A94" s="2" t="str">
        <f t="shared" si="4"/>
        <v/>
      </c>
      <c r="B94" s="2" t="str">
        <f t="shared" si="5"/>
        <v/>
      </c>
    </row>
    <row r="95" spans="1:2" x14ac:dyDescent="0.15">
      <c r="A95" s="2" t="str">
        <f t="shared" si="4"/>
        <v/>
      </c>
      <c r="B95" s="2" t="str">
        <f t="shared" si="5"/>
        <v/>
      </c>
    </row>
    <row r="96" spans="1:2" x14ac:dyDescent="0.15">
      <c r="A96" s="2" t="str">
        <f t="shared" si="4"/>
        <v/>
      </c>
      <c r="B96" s="2" t="str">
        <f t="shared" si="5"/>
        <v/>
      </c>
    </row>
    <row r="97" spans="1:2" x14ac:dyDescent="0.15">
      <c r="A97" s="2" t="str">
        <f t="shared" si="4"/>
        <v/>
      </c>
      <c r="B97" s="2" t="str">
        <f t="shared" si="5"/>
        <v/>
      </c>
    </row>
    <row r="98" spans="1:2" x14ac:dyDescent="0.15">
      <c r="A98" s="2" t="str">
        <f t="shared" si="4"/>
        <v/>
      </c>
      <c r="B98" s="2" t="str">
        <f t="shared" si="5"/>
        <v/>
      </c>
    </row>
    <row r="99" spans="1:2" x14ac:dyDescent="0.15">
      <c r="A99" s="2" t="str">
        <f t="shared" si="4"/>
        <v/>
      </c>
      <c r="B99" s="2" t="str">
        <f t="shared" si="5"/>
        <v/>
      </c>
    </row>
    <row r="100" spans="1:2" x14ac:dyDescent="0.15">
      <c r="A100" s="2" t="str">
        <f t="shared" si="4"/>
        <v/>
      </c>
      <c r="B100" s="2" t="str">
        <f t="shared" si="5"/>
        <v/>
      </c>
    </row>
    <row r="101" spans="1:2" x14ac:dyDescent="0.15">
      <c r="A101" s="2" t="str">
        <f t="shared" si="4"/>
        <v/>
      </c>
      <c r="B101" s="2" t="str">
        <f t="shared" si="5"/>
        <v/>
      </c>
    </row>
    <row r="102" spans="1:2" x14ac:dyDescent="0.15">
      <c r="A102" s="2" t="str">
        <f t="shared" si="4"/>
        <v/>
      </c>
      <c r="B102" s="2" t="str">
        <f t="shared" si="5"/>
        <v/>
      </c>
    </row>
    <row r="103" spans="1:2" x14ac:dyDescent="0.15">
      <c r="A103" s="2" t="str">
        <f t="shared" si="4"/>
        <v/>
      </c>
      <c r="B103" s="2" t="str">
        <f t="shared" si="5"/>
        <v/>
      </c>
    </row>
    <row r="104" spans="1:2" x14ac:dyDescent="0.15">
      <c r="A104" s="2" t="str">
        <f t="shared" si="4"/>
        <v/>
      </c>
      <c r="B104" s="2" t="str">
        <f t="shared" si="5"/>
        <v/>
      </c>
    </row>
    <row r="105" spans="1:2" x14ac:dyDescent="0.15">
      <c r="A105" s="2" t="str">
        <f t="shared" si="4"/>
        <v/>
      </c>
      <c r="B105" s="2" t="str">
        <f t="shared" si="5"/>
        <v/>
      </c>
    </row>
    <row r="106" spans="1:2" x14ac:dyDescent="0.15">
      <c r="A106" s="2" t="str">
        <f t="shared" si="4"/>
        <v/>
      </c>
      <c r="B106" s="2" t="str">
        <f t="shared" si="5"/>
        <v/>
      </c>
    </row>
    <row r="107" spans="1:2" x14ac:dyDescent="0.15">
      <c r="A107" s="2" t="str">
        <f t="shared" si="4"/>
        <v/>
      </c>
      <c r="B107" s="2" t="str">
        <f t="shared" si="5"/>
        <v/>
      </c>
    </row>
    <row r="108" spans="1:2" x14ac:dyDescent="0.15">
      <c r="A108" s="2" t="str">
        <f t="shared" si="4"/>
        <v/>
      </c>
      <c r="B108" s="2" t="str">
        <f t="shared" si="5"/>
        <v/>
      </c>
    </row>
    <row r="109" spans="1:2" x14ac:dyDescent="0.15">
      <c r="A109" s="2" t="str">
        <f t="shared" si="4"/>
        <v/>
      </c>
      <c r="B109" s="2" t="str">
        <f t="shared" si="5"/>
        <v/>
      </c>
    </row>
  </sheetData>
  <phoneticPr fontId="2"/>
  <pageMargins left="0.7" right="0.7" top="0.75" bottom="0.75" header="0.3" footer="0.3"/>
  <pageSetup paperSize="9" scale="98" orientation="portrait" r:id="rId1"/>
  <colBreaks count="1" manualBreakCount="1">
    <brk id="9" max="10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201op</cp:lastModifiedBy>
  <cp:lastPrinted>2024-02-02T06:01:29Z</cp:lastPrinted>
  <dcterms:created xsi:type="dcterms:W3CDTF">2023-12-03T01:50:16Z</dcterms:created>
  <dcterms:modified xsi:type="dcterms:W3CDTF">2024-02-20T05:15:36Z</dcterms:modified>
</cp:coreProperties>
</file>