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168BD920-C7C5-4E67-A79E-28B05F1F05A5}" xr6:coauthVersionLast="36" xr6:coauthVersionMax="36" xr10:uidLastSave="{00000000-0000-0000-0000-000000000000}"/>
  <bookViews>
    <workbookView xWindow="0" yWindow="0" windowWidth="15345" windowHeight="4380" xr2:uid="{2E3F05F4-3305-489A-91B0-FE9E661C046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負傷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D9" i="2" l="1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5" i="2"/>
  <c r="E2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<sst xmlns="http://schemas.openxmlformats.org/spreadsheetml/2006/main" count="16" uniqueCount="16">
  <si>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3"/>
  </si>
  <si>
    <t>歩行中の負傷者数</t>
    <rPh sb="0" eb="3">
      <t>ホコウチュウ</t>
    </rPh>
    <rPh sb="4" eb="7">
      <t>フショウシャ</t>
    </rPh>
    <rPh sb="7" eb="8">
      <t>スウ</t>
    </rPh>
    <phoneticPr fontId="3"/>
  </si>
  <si>
    <t>歩行中の死者数</t>
    <rPh sb="0" eb="3">
      <t>ホコウチュウ</t>
    </rPh>
    <rPh sb="4" eb="6">
      <t>シシャ</t>
    </rPh>
    <rPh sb="6" eb="7">
      <t>スウ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</si>
  <si>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</si>
  <si>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</si>
  <si>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</si>
  <si>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</si>
  <si>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</si>
  <si>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</si>
  <si>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</si>
  <si>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</si>
  <si>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</si>
  <si>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</si>
  <si>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</si>
  <si>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</si>
  <si>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歩行中の死傷者数（資料：県警察本部「交通年鑑あおもり」）（単位：人）</t>
    <rPh sb="7" eb="8">
      <t>スウ</t>
    </rPh>
    <rPh sb="29" eb="31">
      <t>タンイ</t>
    </rPh>
    <rPh sb="32" eb="3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</si>
</sst>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歩行中の死傷者数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8213271593521969"/>
          <c:h val="0.72622582275545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歩行中の負傷者数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[0]!負傷者数</c:f>
              <c:numCache>
                <c:formatCode>General</c:formatCode>
                <c:ptCount val="11"/>
                <c:pt idx="0">
                  <c:v>588</c:v>
                </c:pt>
                <c:pt idx="1">
                  <c:v>582</c:v>
                </c:pt>
                <c:pt idx="2">
                  <c:v>482</c:v>
                </c:pt>
                <c:pt idx="3">
                  <c:v>487</c:v>
                </c:pt>
                <c:pt idx="4">
                  <c:v>496</c:v>
                </c:pt>
                <c:pt idx="5">
                  <c:v>413</c:v>
                </c:pt>
                <c:pt idx="6">
                  <c:v>390</c:v>
                </c:pt>
                <c:pt idx="7">
                  <c:v>418</c:v>
                </c:pt>
                <c:pt idx="8">
                  <c:v>344</c:v>
                </c:pt>
                <c:pt idx="9">
                  <c:v>317</c:v>
                </c:pt>
                <c:pt idx="10">
                  <c:v>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F-46B9-B4C6-522E8FA6B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7885432"/>
        <c:axId val="747887400"/>
      </c:barChart>
      <c:lineChart>
        <c:grouping val="standard"/>
        <c:varyColors val="0"/>
        <c:ser>
          <c:idx val="1"/>
          <c:order val="1"/>
          <c:tx>
            <c:v>歩行中の死者数(右目盛)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1"/>
                <c:pt idx="0">
                  <c:v>27</c:v>
                </c:pt>
                <c:pt idx="1">
                  <c:v>17</c:v>
                </c:pt>
                <c:pt idx="2">
                  <c:v>23</c:v>
                </c:pt>
                <c:pt idx="3">
                  <c:v>15</c:v>
                </c:pt>
                <c:pt idx="4">
                  <c:v>19</c:v>
                </c:pt>
                <c:pt idx="5">
                  <c:v>15</c:v>
                </c:pt>
                <c:pt idx="6">
                  <c:v>16</c:v>
                </c:pt>
                <c:pt idx="7">
                  <c:v>11</c:v>
                </c:pt>
                <c:pt idx="8">
                  <c:v>8</c:v>
                </c:pt>
                <c:pt idx="9">
                  <c:v>10</c:v>
                </c:pt>
                <c:pt idx="10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EF-46B9-B4C6-522E8FA6B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11768"/>
        <c:axId val="747872640"/>
      </c:lineChart>
      <c:catAx>
        <c:axId val="74788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7887400"/>
        <c:crosses val="autoZero"/>
        <c:auto val="1"/>
        <c:lblAlgn val="ctr"/>
        <c:lblOffset val="100"/>
        <c:noMultiLvlLbl val="0"/>
      </c:catAx>
      <c:valAx>
        <c:axId val="74788740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7885432"/>
        <c:crosses val="autoZero"/>
        <c:crossBetween val="between"/>
      </c:valAx>
      <c:valAx>
        <c:axId val="74787264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2411768"/>
        <c:crosses val="max"/>
        <c:crossBetween val="between"/>
      </c:valAx>
      <c:catAx>
        <c:axId val="852411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78726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5859076414629339"/>
          <c:y val="0.11521054934572997"/>
          <c:w val="0.62756954115781927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3E70233-F33F-4ACF-8B01-DA8F15C1DA27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F7F3C6E-D7E9-4246-A906-6C6C9A3B9E4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0.03272</cdr:x>
      <cdr:y>0.05011</cdr:y>
    </cdr:from>
    <cdr:to>
      <cdr:x>0.12376</cdr:x>
      <cdr:y>0.12418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115449-E9F3-4B6F-AADB-D90ED5958E9F}"/>
            </a:ext>
          </a:extLst>
        </cdr:cNvPr>
        <cdr:cNvSpPr txBox="1"/>
      </cdr:nvSpPr>
      <cdr:spPr>
        <a:xfrm xmlns:a="http://schemas.openxmlformats.org/drawingml/2006/main">
          <a:off x="304272" y="304271"/>
          <a:ext cx="846666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0.89878</cdr:x>
      <cdr:y>0.05194</cdr:y>
    </cdr:from>
    <cdr:to>
      <cdr:x>0.98982</cdr:x>
      <cdr:y>0.12601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1B3E986-243B-40A0-8E20-2A7EF5FBF733}"/>
            </a:ext>
          </a:extLst>
        </cdr:cNvPr>
        <cdr:cNvSpPr txBox="1"/>
      </cdr:nvSpPr>
      <cdr:spPr>
        <a:xfrm xmlns:a="http://schemas.openxmlformats.org/drawingml/2006/main">
          <a:off x="8358717" y="315383"/>
          <a:ext cx="846666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0.90754</cdr:x>
      <cdr:y>0.88636</cdr:y>
    </cdr:from>
    <cdr:to>
      <cdr:x>0.97844</cdr:x>
      <cdr:y>0.96044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1B3E986-243B-40A0-8E20-2A7EF5FBF733}"/>
            </a:ext>
          </a:extLst>
        </cdr:cNvPr>
        <cdr:cNvSpPr txBox="1"/>
      </cdr:nvSpPr>
      <cdr:spPr>
        <a:xfrm xmlns:a="http://schemas.openxmlformats.org/drawingml/2006/main">
          <a:off x="8440207" y="5382154"/>
          <a:ext cx="659341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0.50071</cdr:x>
      <cdr:y>0.94771</cdr:y>
    </cdr:from>
    <cdr:to>
      <cdr:x>0.94879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38C44C59-E703-47D3-A937-6A4C715551EF}"/>
            </a:ext>
          </a:extLst>
        </cdr:cNvPr>
        <cdr:cNvSpPr txBox="1"/>
      </cdr:nvSpPr>
      <cdr:spPr>
        <a:xfrm xmlns:a="http://schemas.openxmlformats.org/drawingml/2006/main">
          <a:off x="4656666" y="5754687"/>
          <a:ext cx="4167188" cy="317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資料：県警察本部「交通年鑑あおもり」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304A2-2FCB-4A8B-B626-D985094D1C5D}">
  <dimension ref="A1:R109"/>
  <sheetViews>
    <sheetView tabSelected="1" topLeftCell="A3" workbookViewId="0">
      <selection activeCell="H25" sqref="H25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12.125" style="9" customWidth="1"/>
    <col min="5" max="8" width="9.125" style="9" bestFit="1" customWidth="1"/>
    <col min="9" max="16384" width="9" style="9"/>
  </cols>
  <sheetData>
    <row r="1" spans="1:18" x14ac:dyDescent="0.4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 x14ac:dyDescent="0.4">
      <c r="C5" s="16">
        <v>40909</v>
      </c>
      <c r="D5" s="17" t="s">
        <v>9</v>
      </c>
      <c r="E5" s="18">
        <f>MAX($C$9:$C$109)</f>
        <v>44562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11</v>
      </c>
    </row>
    <row r="7" spans="1:18" x14ac:dyDescent="0.4">
      <c r="A7" s="20"/>
      <c r="C7" s="9" t="s">
        <v>15</v>
      </c>
    </row>
    <row r="8" spans="1:18" s="22" customFormat="1" ht="27" x14ac:dyDescent="0.4">
      <c r="A8" s="21"/>
      <c r="B8" s="21"/>
      <c r="C8" s="22" t="s">
        <v>11</v>
      </c>
      <c r="D8" s="22" t="s">
        <v>12</v>
      </c>
      <c r="E8" s="22" t="s">
        <v>13</v>
      </c>
      <c r="F8" s="22" t="s">
        <v>1</v>
      </c>
      <c r="G8" s="22" t="s">
        <v>2</v>
      </c>
      <c r="H8" s="22" t="s">
        <v>0</v>
      </c>
    </row>
    <row r="9" spans="1:18" x14ac:dyDescent="0.15">
      <c r="A9" s="2" t="str">
        <f t="shared" ref="A9:A40" si="0">IF(C9=EDATE($C$5,0),1,"")</f>
        <v/>
      </c>
      <c r="B9" s="2" t="str">
        <f>IF(C9=EDATE($C$5,0),1,"")</f>
        <v/>
      </c>
      <c r="C9" s="23">
        <v>39083</v>
      </c>
      <c r="D9" s="3" t="str">
        <f t="shared" ref="D9" si="1">IF(OR(A9=1,B9=1,A9),TEXT(C9,"ge"),TEXT(C9," "))</f>
        <v xml:space="preserve"> </v>
      </c>
      <c r="E9" s="3" t="str">
        <f t="shared" ref="E9" si="2">IF(OR(A9=1,A9),TEXT(C9,"yyyy"),TEXT(C9,"yy"))</f>
        <v>07</v>
      </c>
      <c r="F9" s="9">
        <v>693</v>
      </c>
      <c r="G9" s="9">
        <v>29</v>
      </c>
      <c r="H9" s="9">
        <v>722</v>
      </c>
    </row>
    <row r="10" spans="1:18" x14ac:dyDescent="0.15">
      <c r="A10" s="2" t="str">
        <f t="shared" si="0"/>
        <v/>
      </c>
      <c r="B10" s="2" t="str">
        <f>IF(C10=EDATE($C$5,0),1,"")</f>
        <v/>
      </c>
      <c r="C10" s="23">
        <v>39448</v>
      </c>
      <c r="D10" s="3" t="str">
        <f t="shared" ref="D10:D24" si="3">IF(OR(A10=1,B10=1,A10),TEXT(C10,"ge"),TEXT(C10," "))</f>
        <v xml:space="preserve"> </v>
      </c>
      <c r="E10" s="3" t="str">
        <f t="shared" ref="E10:E24" si="4">IF(OR(A10=1,A10),TEXT(C10,"yyyy"),TEXT(C10,"yy"))</f>
        <v>08</v>
      </c>
      <c r="F10" s="9">
        <v>695</v>
      </c>
      <c r="G10" s="9">
        <v>17</v>
      </c>
      <c r="H10" s="9">
        <v>712</v>
      </c>
    </row>
    <row r="11" spans="1:18" x14ac:dyDescent="0.15">
      <c r="A11" s="2" t="str">
        <f t="shared" si="0"/>
        <v/>
      </c>
      <c r="B11" s="2" t="str">
        <f t="shared" ref="B11:B42" si="5">IF(OR(A11=1,C11=$E$5),1,"")</f>
        <v/>
      </c>
      <c r="C11" s="23">
        <v>39814</v>
      </c>
      <c r="D11" s="3" t="str">
        <f t="shared" si="3"/>
        <v xml:space="preserve"> </v>
      </c>
      <c r="E11" s="3" t="str">
        <f t="shared" si="4"/>
        <v>09</v>
      </c>
      <c r="F11" s="9">
        <v>699</v>
      </c>
      <c r="G11" s="9">
        <v>19</v>
      </c>
      <c r="H11" s="9">
        <v>718</v>
      </c>
    </row>
    <row r="12" spans="1:18" x14ac:dyDescent="0.15">
      <c r="A12" s="2" t="str">
        <f t="shared" si="0"/>
        <v/>
      </c>
      <c r="B12" s="2" t="str">
        <f t="shared" si="5"/>
        <v/>
      </c>
      <c r="C12" s="23">
        <v>40179</v>
      </c>
      <c r="D12" s="3" t="str">
        <f t="shared" si="3"/>
        <v xml:space="preserve"> </v>
      </c>
      <c r="E12" s="3" t="str">
        <f t="shared" si="4"/>
        <v>10</v>
      </c>
      <c r="F12" s="9">
        <v>721</v>
      </c>
      <c r="G12" s="9">
        <v>32</v>
      </c>
      <c r="H12" s="9">
        <v>753</v>
      </c>
    </row>
    <row r="13" spans="1:18" x14ac:dyDescent="0.15">
      <c r="A13" s="2" t="str">
        <f t="shared" si="0"/>
        <v/>
      </c>
      <c r="B13" s="2" t="str">
        <f t="shared" si="5"/>
        <v/>
      </c>
      <c r="C13" s="23">
        <v>40544</v>
      </c>
      <c r="D13" s="3" t="str">
        <f t="shared" si="3"/>
        <v xml:space="preserve"> </v>
      </c>
      <c r="E13" s="3" t="str">
        <f t="shared" si="4"/>
        <v>11</v>
      </c>
      <c r="F13" s="9">
        <v>638</v>
      </c>
      <c r="G13" s="9">
        <v>19</v>
      </c>
      <c r="H13" s="9">
        <v>657</v>
      </c>
    </row>
    <row r="14" spans="1:18" x14ac:dyDescent="0.15">
      <c r="A14" s="2">
        <f t="shared" si="0"/>
        <v>1</v>
      </c>
      <c r="B14" s="2">
        <f t="shared" si="5"/>
        <v>1</v>
      </c>
      <c r="C14" s="23">
        <v>40909</v>
      </c>
      <c r="D14" s="3" t="str">
        <f t="shared" si="3"/>
        <v>H24</v>
      </c>
      <c r="E14" s="3" t="str">
        <f t="shared" si="4"/>
        <v>2012</v>
      </c>
      <c r="F14" s="9">
        <v>588</v>
      </c>
      <c r="G14" s="9">
        <v>27</v>
      </c>
      <c r="H14" s="9">
        <v>615</v>
      </c>
    </row>
    <row r="15" spans="1:18" x14ac:dyDescent="0.15">
      <c r="A15" s="2" t="str">
        <f t="shared" si="0"/>
        <v/>
      </c>
      <c r="B15" s="2" t="str">
        <f t="shared" si="5"/>
        <v/>
      </c>
      <c r="C15" s="23">
        <v>41275</v>
      </c>
      <c r="D15" s="3" t="str">
        <f t="shared" si="3"/>
        <v xml:space="preserve"> </v>
      </c>
      <c r="E15" s="3" t="str">
        <f t="shared" si="4"/>
        <v>13</v>
      </c>
      <c r="F15" s="9">
        <v>582</v>
      </c>
      <c r="G15" s="9">
        <v>17</v>
      </c>
      <c r="H15" s="9">
        <v>599</v>
      </c>
    </row>
    <row r="16" spans="1:18" x14ac:dyDescent="0.15">
      <c r="A16" s="2" t="str">
        <f t="shared" si="0"/>
        <v/>
      </c>
      <c r="B16" s="2" t="str">
        <f t="shared" si="5"/>
        <v/>
      </c>
      <c r="C16" s="23">
        <v>41640</v>
      </c>
      <c r="D16" s="3" t="str">
        <f t="shared" si="3"/>
        <v xml:space="preserve"> </v>
      </c>
      <c r="E16" s="3" t="str">
        <f t="shared" si="4"/>
        <v>14</v>
      </c>
      <c r="F16" s="9">
        <v>482</v>
      </c>
      <c r="G16" s="9">
        <v>23</v>
      </c>
      <c r="H16" s="9">
        <v>505</v>
      </c>
    </row>
    <row r="17" spans="1:8" x14ac:dyDescent="0.15">
      <c r="A17" s="2" t="str">
        <f t="shared" si="0"/>
        <v/>
      </c>
      <c r="B17" s="2" t="str">
        <f t="shared" si="5"/>
        <v/>
      </c>
      <c r="C17" s="23">
        <v>42005</v>
      </c>
      <c r="D17" s="3" t="str">
        <f t="shared" si="3"/>
        <v xml:space="preserve"> </v>
      </c>
      <c r="E17" s="3" t="str">
        <f t="shared" si="4"/>
        <v>15</v>
      </c>
      <c r="F17" s="9">
        <v>487</v>
      </c>
      <c r="G17" s="9">
        <v>15</v>
      </c>
      <c r="H17" s="9">
        <v>502</v>
      </c>
    </row>
    <row r="18" spans="1:8" x14ac:dyDescent="0.15">
      <c r="A18" s="2" t="str">
        <f t="shared" si="0"/>
        <v/>
      </c>
      <c r="B18" s="2" t="str">
        <f t="shared" si="5"/>
        <v/>
      </c>
      <c r="C18" s="23">
        <v>42370</v>
      </c>
      <c r="D18" s="3" t="str">
        <f t="shared" si="3"/>
        <v xml:space="preserve"> </v>
      </c>
      <c r="E18" s="3" t="str">
        <f t="shared" si="4"/>
        <v>16</v>
      </c>
      <c r="F18" s="9">
        <v>496</v>
      </c>
      <c r="G18" s="9">
        <v>19</v>
      </c>
      <c r="H18" s="9">
        <v>515</v>
      </c>
    </row>
    <row r="19" spans="1:8" x14ac:dyDescent="0.15">
      <c r="A19" s="2" t="str">
        <f t="shared" si="0"/>
        <v/>
      </c>
      <c r="B19" s="2" t="str">
        <f t="shared" si="5"/>
        <v/>
      </c>
      <c r="C19" s="23">
        <v>42736</v>
      </c>
      <c r="D19" s="3" t="str">
        <f t="shared" si="3"/>
        <v xml:space="preserve"> </v>
      </c>
      <c r="E19" s="3" t="str">
        <f t="shared" si="4"/>
        <v>17</v>
      </c>
      <c r="F19" s="9">
        <v>413</v>
      </c>
      <c r="G19" s="9">
        <v>15</v>
      </c>
      <c r="H19" s="9">
        <v>428</v>
      </c>
    </row>
    <row r="20" spans="1:8" x14ac:dyDescent="0.15">
      <c r="A20" s="2" t="str">
        <f t="shared" si="0"/>
        <v/>
      </c>
      <c r="B20" s="2" t="str">
        <f t="shared" si="5"/>
        <v/>
      </c>
      <c r="C20" s="23">
        <v>43101</v>
      </c>
      <c r="D20" s="3" t="str">
        <f t="shared" si="3"/>
        <v xml:space="preserve"> </v>
      </c>
      <c r="E20" s="3" t="str">
        <f t="shared" si="4"/>
        <v>18</v>
      </c>
      <c r="F20" s="9">
        <v>390</v>
      </c>
      <c r="G20" s="9">
        <v>16</v>
      </c>
      <c r="H20" s="9">
        <v>406</v>
      </c>
    </row>
    <row r="21" spans="1:8" x14ac:dyDescent="0.15">
      <c r="A21" s="2" t="str">
        <f t="shared" si="0"/>
        <v/>
      </c>
      <c r="B21" s="2" t="str">
        <f t="shared" si="5"/>
        <v/>
      </c>
      <c r="C21" s="23">
        <v>43466</v>
      </c>
      <c r="D21" s="3" t="str">
        <f t="shared" si="3"/>
        <v xml:space="preserve"> </v>
      </c>
      <c r="E21" s="3" t="str">
        <f t="shared" si="4"/>
        <v>19</v>
      </c>
      <c r="F21" s="9">
        <v>418</v>
      </c>
      <c r="G21" s="9">
        <v>11</v>
      </c>
      <c r="H21" s="9">
        <v>429</v>
      </c>
    </row>
    <row r="22" spans="1:8" x14ac:dyDescent="0.15">
      <c r="A22" s="2" t="str">
        <f t="shared" si="0"/>
        <v/>
      </c>
      <c r="B22" s="2" t="str">
        <f t="shared" si="5"/>
        <v/>
      </c>
      <c r="C22" s="23">
        <v>43831</v>
      </c>
      <c r="D22" s="3" t="str">
        <f t="shared" si="3"/>
        <v xml:space="preserve"> </v>
      </c>
      <c r="E22" s="3" t="str">
        <f t="shared" si="4"/>
        <v>20</v>
      </c>
      <c r="F22" s="9">
        <v>344</v>
      </c>
      <c r="G22" s="9">
        <v>8</v>
      </c>
      <c r="H22" s="9">
        <v>352</v>
      </c>
    </row>
    <row r="23" spans="1:8" x14ac:dyDescent="0.15">
      <c r="A23" s="2" t="str">
        <f t="shared" si="0"/>
        <v/>
      </c>
      <c r="B23" s="2" t="str">
        <f t="shared" si="5"/>
        <v/>
      </c>
      <c r="C23" s="23">
        <v>44197</v>
      </c>
      <c r="D23" s="3" t="str">
        <f t="shared" si="3"/>
        <v xml:space="preserve"> </v>
      </c>
      <c r="E23" s="3" t="str">
        <f t="shared" si="4"/>
        <v>21</v>
      </c>
      <c r="F23" s="9">
        <v>317</v>
      </c>
      <c r="G23" s="9">
        <v>10</v>
      </c>
      <c r="H23" s="9">
        <v>327</v>
      </c>
    </row>
    <row r="24" spans="1:8" x14ac:dyDescent="0.15">
      <c r="A24" s="2" t="str">
        <f t="shared" si="0"/>
        <v/>
      </c>
      <c r="B24" s="2">
        <f t="shared" si="5"/>
        <v>1</v>
      </c>
      <c r="C24" s="23">
        <v>44562</v>
      </c>
      <c r="D24" s="3" t="str">
        <f t="shared" si="3"/>
        <v>R4</v>
      </c>
      <c r="E24" s="3" t="str">
        <f t="shared" si="4"/>
        <v>22</v>
      </c>
      <c r="F24" s="9">
        <v>325</v>
      </c>
      <c r="G24" s="9">
        <v>15</v>
      </c>
      <c r="H24" s="9">
        <f>F24+G24</f>
        <v>340</v>
      </c>
    </row>
    <row r="25" spans="1:8" x14ac:dyDescent="0.15">
      <c r="A25" s="2" t="str">
        <f t="shared" si="0"/>
        <v/>
      </c>
      <c r="B25" s="2" t="str">
        <f t="shared" si="5"/>
        <v/>
      </c>
    </row>
    <row r="26" spans="1:8" x14ac:dyDescent="0.15">
      <c r="A26" s="2" t="str">
        <f t="shared" si="0"/>
        <v/>
      </c>
      <c r="B26" s="2" t="str">
        <f t="shared" si="5"/>
        <v/>
      </c>
    </row>
    <row r="27" spans="1:8" x14ac:dyDescent="0.15">
      <c r="A27" s="2" t="str">
        <f t="shared" si="0"/>
        <v/>
      </c>
      <c r="B27" s="2" t="str">
        <f t="shared" si="5"/>
        <v/>
      </c>
    </row>
    <row r="28" spans="1:8" x14ac:dyDescent="0.15">
      <c r="A28" s="2" t="str">
        <f t="shared" si="0"/>
        <v/>
      </c>
      <c r="B28" s="2" t="str">
        <f t="shared" si="5"/>
        <v/>
      </c>
    </row>
    <row r="29" spans="1:8" x14ac:dyDescent="0.15">
      <c r="A29" s="2" t="str">
        <f t="shared" si="0"/>
        <v/>
      </c>
      <c r="B29" s="2" t="str">
        <f t="shared" si="5"/>
        <v/>
      </c>
    </row>
    <row r="30" spans="1:8" x14ac:dyDescent="0.15">
      <c r="A30" s="2" t="str">
        <f t="shared" si="0"/>
        <v/>
      </c>
      <c r="B30" s="2" t="str">
        <f t="shared" si="5"/>
        <v/>
      </c>
    </row>
    <row r="31" spans="1:8" x14ac:dyDescent="0.15">
      <c r="A31" s="2" t="str">
        <f t="shared" si="0"/>
        <v/>
      </c>
      <c r="B31" s="2" t="str">
        <f t="shared" si="5"/>
        <v/>
      </c>
    </row>
    <row r="32" spans="1:8" x14ac:dyDescent="0.15">
      <c r="A32" s="2" t="str">
        <f t="shared" si="0"/>
        <v/>
      </c>
      <c r="B32" s="2" t="str">
        <f t="shared" si="5"/>
        <v/>
      </c>
    </row>
    <row r="33" spans="1:2" x14ac:dyDescent="0.15">
      <c r="A33" s="2" t="str">
        <f t="shared" si="0"/>
        <v/>
      </c>
      <c r="B33" s="2" t="str">
        <f t="shared" si="5"/>
        <v/>
      </c>
    </row>
    <row r="34" spans="1:2" x14ac:dyDescent="0.15">
      <c r="A34" s="2" t="str">
        <f t="shared" si="0"/>
        <v/>
      </c>
      <c r="B34" s="2" t="str">
        <f t="shared" si="5"/>
        <v/>
      </c>
    </row>
    <row r="35" spans="1:2" x14ac:dyDescent="0.15">
      <c r="A35" s="2" t="str">
        <f t="shared" si="0"/>
        <v/>
      </c>
      <c r="B35" s="2" t="str">
        <f t="shared" si="5"/>
        <v/>
      </c>
    </row>
    <row r="36" spans="1:2" x14ac:dyDescent="0.15">
      <c r="A36" s="2" t="str">
        <f t="shared" si="0"/>
        <v/>
      </c>
      <c r="B36" s="2" t="str">
        <f t="shared" si="5"/>
        <v/>
      </c>
    </row>
    <row r="37" spans="1:2" x14ac:dyDescent="0.15">
      <c r="A37" s="2" t="str">
        <f t="shared" si="0"/>
        <v/>
      </c>
      <c r="B37" s="2" t="str">
        <f t="shared" si="5"/>
        <v/>
      </c>
    </row>
    <row r="38" spans="1:2" x14ac:dyDescent="0.15">
      <c r="A38" s="2" t="str">
        <f t="shared" si="0"/>
        <v/>
      </c>
      <c r="B38" s="2" t="str">
        <f t="shared" si="5"/>
        <v/>
      </c>
    </row>
    <row r="39" spans="1:2" x14ac:dyDescent="0.15">
      <c r="A39" s="2" t="str">
        <f t="shared" si="0"/>
        <v/>
      </c>
      <c r="B39" s="2" t="str">
        <f t="shared" si="5"/>
        <v/>
      </c>
    </row>
    <row r="40" spans="1:2" x14ac:dyDescent="0.15">
      <c r="A40" s="2" t="str">
        <f t="shared" si="0"/>
        <v/>
      </c>
      <c r="B40" s="2" t="str">
        <f t="shared" si="5"/>
        <v/>
      </c>
    </row>
    <row r="41" spans="1:2" x14ac:dyDescent="0.15">
      <c r="A41" s="2" t="str">
        <f t="shared" ref="A41:A72" si="6">IF(C41=EDATE($C$5,0),1,"")</f>
        <v/>
      </c>
      <c r="B41" s="2" t="str">
        <f t="shared" si="5"/>
        <v/>
      </c>
    </row>
    <row r="42" spans="1:2" x14ac:dyDescent="0.15">
      <c r="A42" s="2" t="str">
        <f t="shared" si="6"/>
        <v/>
      </c>
      <c r="B42" s="2" t="str">
        <f t="shared" si="5"/>
        <v/>
      </c>
    </row>
    <row r="43" spans="1:2" x14ac:dyDescent="0.15">
      <c r="A43" s="2" t="str">
        <f t="shared" si="6"/>
        <v/>
      </c>
      <c r="B43" s="2" t="str">
        <f t="shared" ref="B43:B74" si="7">IF(OR(A43=1,C43=$E$5),1,"")</f>
        <v/>
      </c>
    </row>
    <row r="44" spans="1:2" x14ac:dyDescent="0.15">
      <c r="A44" s="2" t="str">
        <f t="shared" si="6"/>
        <v/>
      </c>
      <c r="B44" s="2" t="str">
        <f t="shared" si="7"/>
        <v/>
      </c>
    </row>
    <row r="45" spans="1:2" x14ac:dyDescent="0.15">
      <c r="A45" s="2" t="str">
        <f t="shared" si="6"/>
        <v/>
      </c>
      <c r="B45" s="2" t="str">
        <f t="shared" si="7"/>
        <v/>
      </c>
    </row>
    <row r="46" spans="1:2" x14ac:dyDescent="0.15">
      <c r="A46" s="2" t="str">
        <f t="shared" si="6"/>
        <v/>
      </c>
      <c r="B46" s="2" t="str">
        <f t="shared" si="7"/>
        <v/>
      </c>
    </row>
    <row r="47" spans="1:2" x14ac:dyDescent="0.15">
      <c r="A47" s="2" t="str">
        <f t="shared" si="6"/>
        <v/>
      </c>
      <c r="B47" s="2" t="str">
        <f t="shared" si="7"/>
        <v/>
      </c>
    </row>
    <row r="48" spans="1:2" x14ac:dyDescent="0.15">
      <c r="A48" s="2" t="str">
        <f t="shared" si="6"/>
        <v/>
      </c>
      <c r="B48" s="2" t="str">
        <f t="shared" si="7"/>
        <v/>
      </c>
    </row>
    <row r="49" spans="1:2" x14ac:dyDescent="0.15">
      <c r="A49" s="2" t="str">
        <f t="shared" si="6"/>
        <v/>
      </c>
      <c r="B49" s="2" t="str">
        <f t="shared" si="7"/>
        <v/>
      </c>
    </row>
    <row r="50" spans="1:2" x14ac:dyDescent="0.15">
      <c r="A50" s="2" t="str">
        <f t="shared" si="6"/>
        <v/>
      </c>
      <c r="B50" s="2" t="str">
        <f t="shared" si="7"/>
        <v/>
      </c>
    </row>
    <row r="51" spans="1:2" x14ac:dyDescent="0.15">
      <c r="A51" s="2" t="str">
        <f t="shared" si="6"/>
        <v/>
      </c>
      <c r="B51" s="2" t="str">
        <f t="shared" si="7"/>
        <v/>
      </c>
    </row>
    <row r="52" spans="1:2" x14ac:dyDescent="0.15">
      <c r="A52" s="2" t="str">
        <f t="shared" si="6"/>
        <v/>
      </c>
      <c r="B52" s="2" t="str">
        <f t="shared" si="7"/>
        <v/>
      </c>
    </row>
    <row r="53" spans="1:2" x14ac:dyDescent="0.15">
      <c r="A53" s="2" t="str">
        <f t="shared" si="6"/>
        <v/>
      </c>
      <c r="B53" s="2" t="str">
        <f t="shared" si="7"/>
        <v/>
      </c>
    </row>
    <row r="54" spans="1:2" x14ac:dyDescent="0.15">
      <c r="A54" s="2" t="str">
        <f t="shared" si="6"/>
        <v/>
      </c>
      <c r="B54" s="2" t="str">
        <f t="shared" si="7"/>
        <v/>
      </c>
    </row>
    <row r="55" spans="1:2" x14ac:dyDescent="0.15">
      <c r="A55" s="2" t="str">
        <f t="shared" si="6"/>
        <v/>
      </c>
      <c r="B55" s="2" t="str">
        <f t="shared" si="7"/>
        <v/>
      </c>
    </row>
    <row r="56" spans="1:2" x14ac:dyDescent="0.15">
      <c r="A56" s="2" t="str">
        <f t="shared" si="6"/>
        <v/>
      </c>
      <c r="B56" s="2" t="str">
        <f t="shared" si="7"/>
        <v/>
      </c>
    </row>
    <row r="57" spans="1:2" x14ac:dyDescent="0.15">
      <c r="A57" s="2" t="str">
        <f t="shared" si="6"/>
        <v/>
      </c>
      <c r="B57" s="2" t="str">
        <f t="shared" si="7"/>
        <v/>
      </c>
    </row>
    <row r="58" spans="1:2" x14ac:dyDescent="0.15">
      <c r="A58" s="2" t="str">
        <f t="shared" si="6"/>
        <v/>
      </c>
      <c r="B58" s="2" t="str">
        <f t="shared" si="7"/>
        <v/>
      </c>
    </row>
    <row r="59" spans="1:2" x14ac:dyDescent="0.15">
      <c r="A59" s="2" t="str">
        <f t="shared" si="6"/>
        <v/>
      </c>
      <c r="B59" s="2" t="str">
        <f t="shared" si="7"/>
        <v/>
      </c>
    </row>
    <row r="60" spans="1:2" x14ac:dyDescent="0.15">
      <c r="A60" s="2" t="str">
        <f t="shared" si="6"/>
        <v/>
      </c>
      <c r="B60" s="2" t="str">
        <f t="shared" si="7"/>
        <v/>
      </c>
    </row>
    <row r="61" spans="1:2" x14ac:dyDescent="0.15">
      <c r="A61" s="2" t="str">
        <f t="shared" si="6"/>
        <v/>
      </c>
      <c r="B61" s="2" t="str">
        <f t="shared" si="7"/>
        <v/>
      </c>
    </row>
    <row r="62" spans="1:2" x14ac:dyDescent="0.15">
      <c r="A62" s="2" t="str">
        <f t="shared" si="6"/>
        <v/>
      </c>
      <c r="B62" s="2" t="str">
        <f t="shared" si="7"/>
        <v/>
      </c>
    </row>
    <row r="63" spans="1:2" x14ac:dyDescent="0.15">
      <c r="A63" s="2" t="str">
        <f t="shared" si="6"/>
        <v/>
      </c>
      <c r="B63" s="2" t="str">
        <f t="shared" si="7"/>
        <v/>
      </c>
    </row>
    <row r="64" spans="1:2" x14ac:dyDescent="0.15">
      <c r="A64" s="2" t="str">
        <f t="shared" si="6"/>
        <v/>
      </c>
      <c r="B64" s="2" t="str">
        <f t="shared" si="7"/>
        <v/>
      </c>
    </row>
    <row r="65" spans="1:2" x14ac:dyDescent="0.15">
      <c r="A65" s="2" t="str">
        <f t="shared" si="6"/>
        <v/>
      </c>
      <c r="B65" s="2" t="str">
        <f t="shared" si="7"/>
        <v/>
      </c>
    </row>
    <row r="66" spans="1:2" x14ac:dyDescent="0.15">
      <c r="A66" s="2" t="str">
        <f t="shared" si="6"/>
        <v/>
      </c>
      <c r="B66" s="2" t="str">
        <f t="shared" si="7"/>
        <v/>
      </c>
    </row>
    <row r="67" spans="1:2" x14ac:dyDescent="0.15">
      <c r="A67" s="2" t="str">
        <f t="shared" si="6"/>
        <v/>
      </c>
      <c r="B67" s="2" t="str">
        <f t="shared" si="7"/>
        <v/>
      </c>
    </row>
    <row r="68" spans="1:2" x14ac:dyDescent="0.15">
      <c r="A68" s="2" t="str">
        <f t="shared" si="6"/>
        <v/>
      </c>
      <c r="B68" s="2" t="str">
        <f t="shared" si="7"/>
        <v/>
      </c>
    </row>
    <row r="69" spans="1:2" x14ac:dyDescent="0.15">
      <c r="A69" s="2" t="str">
        <f t="shared" si="6"/>
        <v/>
      </c>
      <c r="B69" s="2" t="str">
        <f t="shared" si="7"/>
        <v/>
      </c>
    </row>
    <row r="70" spans="1:2" x14ac:dyDescent="0.15">
      <c r="A70" s="2" t="str">
        <f t="shared" si="6"/>
        <v/>
      </c>
      <c r="B70" s="2" t="str">
        <f t="shared" si="7"/>
        <v/>
      </c>
    </row>
    <row r="71" spans="1:2" x14ac:dyDescent="0.15">
      <c r="A71" s="2" t="str">
        <f t="shared" si="6"/>
        <v/>
      </c>
      <c r="B71" s="2" t="str">
        <f t="shared" si="7"/>
        <v/>
      </c>
    </row>
    <row r="72" spans="1:2" x14ac:dyDescent="0.15">
      <c r="A72" s="2" t="str">
        <f t="shared" si="6"/>
        <v/>
      </c>
      <c r="B72" s="2" t="str">
        <f t="shared" si="7"/>
        <v/>
      </c>
    </row>
    <row r="73" spans="1:2" x14ac:dyDescent="0.15">
      <c r="A73" s="2" t="str">
        <f t="shared" ref="A73:A109" si="8">IF(C73=EDATE($C$5,0),1,"")</f>
        <v/>
      </c>
      <c r="B73" s="2" t="str">
        <f t="shared" si="7"/>
        <v/>
      </c>
    </row>
    <row r="74" spans="1:2" x14ac:dyDescent="0.15">
      <c r="A74" s="2" t="str">
        <f t="shared" si="8"/>
        <v/>
      </c>
      <c r="B74" s="2" t="str">
        <f t="shared" si="7"/>
        <v/>
      </c>
    </row>
    <row r="75" spans="1:2" x14ac:dyDescent="0.15">
      <c r="A75" s="2" t="str">
        <f t="shared" si="8"/>
        <v/>
      </c>
      <c r="B75" s="2" t="str">
        <f t="shared" ref="B75:B106" si="9">IF(OR(A75=1,C75=$E$5),1,"")</f>
        <v/>
      </c>
    </row>
    <row r="76" spans="1:2" x14ac:dyDescent="0.15">
      <c r="A76" s="2" t="str">
        <f t="shared" si="8"/>
        <v/>
      </c>
      <c r="B76" s="2" t="str">
        <f t="shared" si="9"/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ref="B107:B109" si="10">IF(OR(A107=1,C107=$E$5),1,"")</f>
        <v/>
      </c>
    </row>
    <row r="108" spans="1:2" x14ac:dyDescent="0.15">
      <c r="A108" s="2" t="str">
        <f t="shared" si="8"/>
        <v/>
      </c>
      <c r="B108" s="2" t="str">
        <f t="shared" si="10"/>
        <v/>
      </c>
    </row>
    <row r="109" spans="1:2" x14ac:dyDescent="0.15">
      <c r="A109" s="2" t="str">
        <f t="shared" si="8"/>
        <v/>
      </c>
      <c r="B109" s="2" t="str">
        <f t="shared" si="10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2023-12-04T05:34:35Z</dcterms:created>
  <dcterms:modified xsi:type="dcterms:W3CDTF">2024-02-13T02:28:13Z</dcterms:modified>
</cp:coreProperties>
</file>