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3_地域別情報\"/>
    </mc:Choice>
  </mc:AlternateContent>
  <xr:revisionPtr revIDLastSave="0" documentId="13_ncr:1_{695889A6-5304-4538-BBEC-2C9D009EDD90}" xr6:coauthVersionLast="36" xr6:coauthVersionMax="36" xr10:uidLastSave="{00000000-0000-0000-0000-000000000000}"/>
  <bookViews>
    <workbookView xWindow="0" yWindow="0" windowWidth="20490" windowHeight="7455" xr2:uid="{08A8D1DD-45BD-4AD2-A8DB-57317B3D65D5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下北">OFFSET(データ!$K$9,MATCH(データ!$C$5,データ!$C$9:$C$109,0)-1,0,データ!$B$6,1)</definedName>
    <definedName name="三八">OFFSET(データ!$H$9,MATCH(データ!$C$5,データ!$C$9:$C$109,0)-1,0,データ!$B$6,1)</definedName>
    <definedName name="上北">OFFSET(データ!$J$9,MATCH(データ!$C$5,データ!$C$9:$C$109,0)-1,0,データ!$B$6,1)</definedName>
    <definedName name="西北">OFFSET(データ!$I$9,MATCH(データ!$C$5,データ!$C$9:$C$109,0)-1,0,データ!$B$6,1)</definedName>
    <definedName name="中南">OFFSET(データ!$G$9,MATCH(データ!$C$5,データ!$C$9:$C$109,0)-1,0,データ!$B$6,1)</definedName>
    <definedName name="東青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A16" i="2"/>
  <c r="B16" i="2" s="1"/>
  <c r="A15" i="2"/>
  <c r="E15" i="2" s="1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D10" i="2" l="1"/>
  <c r="B24" i="2"/>
  <c r="B56" i="2"/>
  <c r="B88" i="2"/>
  <c r="B17" i="2"/>
  <c r="B25" i="2"/>
  <c r="B33" i="2"/>
  <c r="B41" i="2"/>
  <c r="B49" i="2"/>
  <c r="B57" i="2"/>
  <c r="B65" i="2"/>
  <c r="B73" i="2"/>
  <c r="B81" i="2"/>
  <c r="B89" i="2"/>
  <c r="B97" i="2"/>
  <c r="B105" i="2"/>
  <c r="B40" i="2"/>
  <c r="B72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32" i="2"/>
  <c r="B64" i="2"/>
  <c r="B80" i="2"/>
  <c r="B104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9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20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7" i="2"/>
  <c r="B48" i="2"/>
  <c r="B9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E21" i="2"/>
</calcChain>
</file>

<file path=xl/sharedStrings.xml><?xml version="1.0" encoding="utf-8"?>
<sst xmlns="http://schemas.openxmlformats.org/spreadsheetml/2006/main" count="20" uniqueCount="20">
  <si>
    <t>県計</t>
    <rPh sb="0" eb="1">
      <t>ケン</t>
    </rPh>
    <rPh sb="1" eb="2">
      <t>ケイ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</si>
  <si>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</si>
  <si>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</si>
  <si>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</si>
  <si>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</si>
  <si>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</si>
  <si>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</si>
  <si>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</si>
  <si>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</si>
  <si>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</si>
  <si>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</si>
  <si>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</si>
  <si>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</si>
  <si>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東青地域</t>
  </si>
  <si>
    <t>中南地域</t>
  </si>
  <si>
    <t>三八地域</t>
  </si>
  <si>
    <t>西北地域</t>
  </si>
  <si>
    <t>上北地域</t>
  </si>
  <si>
    <t>下北地域</t>
  </si>
  <si>
    <t>地域別観光入込客数の推移（資料：県観光国際戦略局「青森県観光入込客統計」）（単位：千人）</t>
    <rPh sb="0" eb="2">
      <t>チイキ</t>
    </rPh>
    <rPh sb="2" eb="3">
      <t>ベツ</t>
    </rPh>
    <rPh sb="3" eb="5">
      <t>カンコウ</t>
    </rPh>
    <rPh sb="5" eb="6">
      <t>イ</t>
    </rPh>
    <rPh sb="6" eb="7">
      <t>コ</t>
    </rPh>
    <rPh sb="7" eb="9">
      <t>キャクスウ</t>
    </rPh>
    <rPh sb="10" eb="12">
      <t>スイイ</t>
    </rPh>
    <rPh sb="13" eb="15">
      <t>シリョウ</t>
    </rPh>
    <rPh sb="16" eb="17">
      <t>ケン</t>
    </rPh>
    <rPh sb="17" eb="19">
      <t>カンコウ</t>
    </rPh>
    <rPh sb="19" eb="21">
      <t>コクサイ</t>
    </rPh>
    <rPh sb="21" eb="24">
      <t>センリャクキョク</t>
    </rPh>
    <rPh sb="25" eb="28">
      <t>アオモリケン</t>
    </rPh>
    <rPh sb="28" eb="30">
      <t>カンコウ</t>
    </rPh>
    <rPh sb="30" eb="31">
      <t>イ</t>
    </rPh>
    <rPh sb="31" eb="32">
      <t>コ</t>
    </rPh>
    <rPh sb="32" eb="33">
      <t>キャク</t>
    </rPh>
    <rPh sb="33" eb="35">
      <t>トウケイ</t>
    </rPh>
    <rPh sb="38" eb="40">
      <t>タンイ</t>
    </rPh>
    <rPh sb="41" eb="43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</si>
</sst>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7C80"/>
      <color rgb="FF66FFFF"/>
      <color rgb="FFFF66FF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地域別観光入込客数の推移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405782128888"/>
          <c:y val="0.10684453558495481"/>
          <c:w val="0.88283808439131428"/>
          <c:h val="0.72831732619565237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東青地域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4.7703702590756528E-2"/>
                  <c:y val="7.0929709774616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DA6-4751-83F7-E2E83468A9ED}"/>
                </c:ext>
              </c:extLst>
            </c:dLbl>
            <c:dLbl>
              <c:idx val="10"/>
              <c:layout>
                <c:manualLayout>
                  <c:x val="0"/>
                  <c:y val="-1.254902064116273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794-46FD-AE6D-518AD9E49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[0]!東青</c:f>
              <c:numCache>
                <c:formatCode>#,##0_ </c:formatCode>
                <c:ptCount val="11"/>
                <c:pt idx="0">
                  <c:v>5884</c:v>
                </c:pt>
                <c:pt idx="1">
                  <c:v>5840</c:v>
                </c:pt>
                <c:pt idx="2">
                  <c:v>6471</c:v>
                </c:pt>
                <c:pt idx="3">
                  <c:v>6778</c:v>
                </c:pt>
                <c:pt idx="4">
                  <c:v>6945</c:v>
                </c:pt>
                <c:pt idx="5">
                  <c:v>6830</c:v>
                </c:pt>
                <c:pt idx="6">
                  <c:v>6936</c:v>
                </c:pt>
                <c:pt idx="7">
                  <c:v>6793</c:v>
                </c:pt>
                <c:pt idx="8">
                  <c:v>4187</c:v>
                </c:pt>
                <c:pt idx="9">
                  <c:v>4122</c:v>
                </c:pt>
                <c:pt idx="10">
                  <c:v>5170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9DE-4E39-8B9F-BADD5E70FA7D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中南地域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dLbl>
              <c:idx val="7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4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A6-4751-83F7-E2E83468A9ED}"/>
                </c:ext>
              </c:extLst>
            </c:dLbl>
            <c:dLbl>
              <c:idx val="10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794-46FD-AE6D-518AD9E49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[0]!中南</c:f>
              <c:numCache>
                <c:formatCode>#,##0_ </c:formatCode>
                <c:ptCount val="11"/>
                <c:pt idx="0">
                  <c:v>6825</c:v>
                </c:pt>
                <c:pt idx="1">
                  <c:v>7017</c:v>
                </c:pt>
                <c:pt idx="2">
                  <c:v>7204</c:v>
                </c:pt>
                <c:pt idx="3">
                  <c:v>7310</c:v>
                </c:pt>
                <c:pt idx="4">
                  <c:v>7135</c:v>
                </c:pt>
                <c:pt idx="5">
                  <c:v>7286</c:v>
                </c:pt>
                <c:pt idx="6">
                  <c:v>7053</c:v>
                </c:pt>
                <c:pt idx="7">
                  <c:v>7150</c:v>
                </c:pt>
                <c:pt idx="8">
                  <c:v>4178</c:v>
                </c:pt>
                <c:pt idx="9">
                  <c:v>4223</c:v>
                </c:pt>
                <c:pt idx="10">
                  <c:v>4844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9DE-4E39-8B9F-BADD5E70FA7D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三八地域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7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DA6-4751-83F7-E2E83468A9ED}"/>
                </c:ext>
              </c:extLst>
            </c:dLbl>
            <c:dLbl>
              <c:idx val="1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94-46FD-AE6D-518AD9E49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[0]!三八</c:f>
              <c:numCache>
                <c:formatCode>#,##0_ </c:formatCode>
                <c:ptCount val="11"/>
                <c:pt idx="0">
                  <c:v>8493</c:v>
                </c:pt>
                <c:pt idx="1">
                  <c:v>8511</c:v>
                </c:pt>
                <c:pt idx="2">
                  <c:v>8577</c:v>
                </c:pt>
                <c:pt idx="3">
                  <c:v>8845</c:v>
                </c:pt>
                <c:pt idx="4">
                  <c:v>8620</c:v>
                </c:pt>
                <c:pt idx="5">
                  <c:v>8581</c:v>
                </c:pt>
                <c:pt idx="6">
                  <c:v>8456</c:v>
                </c:pt>
                <c:pt idx="7">
                  <c:v>8976</c:v>
                </c:pt>
                <c:pt idx="8">
                  <c:v>6339</c:v>
                </c:pt>
                <c:pt idx="9">
                  <c:v>6154</c:v>
                </c:pt>
                <c:pt idx="10">
                  <c:v>7137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9DE-4E39-8B9F-BADD5E70FA7D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西北地域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7"/>
              <c:layout>
                <c:manualLayout>
                  <c:x val="-1.2266666380480224E-2"/>
                  <c:y val="-3.546485488730832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DA6-4751-83F7-E2E83468A9ED}"/>
                </c:ext>
              </c:extLst>
            </c:dLbl>
            <c:dLbl>
              <c:idx val="1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794-46FD-AE6D-518AD9E49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[0]!西北</c:f>
              <c:numCache>
                <c:formatCode>#,##0_ </c:formatCode>
                <c:ptCount val="11"/>
                <c:pt idx="0">
                  <c:v>3844</c:v>
                </c:pt>
                <c:pt idx="1">
                  <c:v>3770</c:v>
                </c:pt>
                <c:pt idx="2">
                  <c:v>3804</c:v>
                </c:pt>
                <c:pt idx="3">
                  <c:v>3962</c:v>
                </c:pt>
                <c:pt idx="4">
                  <c:v>3919</c:v>
                </c:pt>
                <c:pt idx="5">
                  <c:v>3942</c:v>
                </c:pt>
                <c:pt idx="6">
                  <c:v>4168</c:v>
                </c:pt>
                <c:pt idx="7">
                  <c:v>4096</c:v>
                </c:pt>
                <c:pt idx="8">
                  <c:v>3045</c:v>
                </c:pt>
                <c:pt idx="9">
                  <c:v>2758</c:v>
                </c:pt>
                <c:pt idx="10">
                  <c:v>2979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9DE-4E39-8B9F-BADD5E70FA7D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上北地域</c:v>
                </c:pt>
              </c:strCache>
            </c:strRef>
          </c:tx>
          <c:spPr>
            <a:ln w="28575" cap="rnd">
              <a:solidFill>
                <a:srgbClr val="66FFFF"/>
              </a:solidFill>
              <a:round/>
            </a:ln>
            <a:effectLst/>
          </c:spPr>
          <c:marker>
            <c:symbol val="dot"/>
            <c:size val="6"/>
            <c:spPr>
              <a:solidFill>
                <a:srgbClr val="66FFFF"/>
              </a:solidFill>
              <a:ln w="9525">
                <a:solidFill>
                  <a:srgbClr val="66FFFF"/>
                </a:solidFill>
              </a:ln>
              <a:effectLst/>
            </c:spPr>
          </c:marker>
          <c:dLbls>
            <c:dLbl>
              <c:idx val="7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A6-4751-83F7-E2E83468A9ED}"/>
                </c:ext>
              </c:extLst>
            </c:dLbl>
            <c:dLbl>
              <c:idx val="1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94-46FD-AE6D-518AD9E4974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[0]!上北</c:f>
              <c:numCache>
                <c:formatCode>#,##0_ </c:formatCode>
                <c:ptCount val="11"/>
                <c:pt idx="0">
                  <c:v>6500</c:v>
                </c:pt>
                <c:pt idx="1">
                  <c:v>6554</c:v>
                </c:pt>
                <c:pt idx="2">
                  <c:v>6442</c:v>
                </c:pt>
                <c:pt idx="3">
                  <c:v>6860</c:v>
                </c:pt>
                <c:pt idx="4">
                  <c:v>7032</c:v>
                </c:pt>
                <c:pt idx="5">
                  <c:v>6939</c:v>
                </c:pt>
                <c:pt idx="6">
                  <c:v>6997</c:v>
                </c:pt>
                <c:pt idx="7">
                  <c:v>7036</c:v>
                </c:pt>
                <c:pt idx="8">
                  <c:v>4865</c:v>
                </c:pt>
                <c:pt idx="9">
                  <c:v>4699</c:v>
                </c:pt>
                <c:pt idx="10">
                  <c:v>5406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69DE-4E39-8B9F-BADD5E70FA7D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下北地域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A6-4751-83F7-E2E83468A9E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DA6-4751-83F7-E2E83468A9E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A6-4751-83F7-E2E83468A9ED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DA6-4751-83F7-E2E83468A9ED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A6-4751-83F7-E2E83468A9ED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DA6-4751-83F7-E2E83468A9ED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A6-4751-83F7-E2E83468A9ED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DA6-4751-83F7-E2E83468A9ED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DA6-4751-83F7-E2E83468A9E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[0]!下北</c:f>
              <c:numCache>
                <c:formatCode>#,##0_ </c:formatCode>
                <c:ptCount val="11"/>
                <c:pt idx="0">
                  <c:v>1406</c:v>
                </c:pt>
                <c:pt idx="1">
                  <c:v>1481</c:v>
                </c:pt>
                <c:pt idx="2">
                  <c:v>1463</c:v>
                </c:pt>
                <c:pt idx="3">
                  <c:v>1464</c:v>
                </c:pt>
                <c:pt idx="4">
                  <c:v>1504</c:v>
                </c:pt>
                <c:pt idx="5">
                  <c:v>1465</c:v>
                </c:pt>
                <c:pt idx="6">
                  <c:v>1406</c:v>
                </c:pt>
                <c:pt idx="7">
                  <c:v>1392</c:v>
                </c:pt>
                <c:pt idx="8">
                  <c:v>824</c:v>
                </c:pt>
                <c:pt idx="9">
                  <c:v>879</c:v>
                </c:pt>
                <c:pt idx="10">
                  <c:v>1267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69DE-4E39-8B9F-BADD5E70F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27991264"/>
        <c:axId val="527999792"/>
      </c:lineChart>
      <c:catAx>
        <c:axId val="527991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7999792"/>
        <c:crosses val="autoZero"/>
        <c:auto val="1"/>
        <c:lblAlgn val="ctr"/>
        <c:lblOffset val="100"/>
        <c:noMultiLvlLbl val="0"/>
      </c:catAx>
      <c:valAx>
        <c:axId val="527999792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2799126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598861228373026"/>
          <c:y val="0.10477441707622086"/>
          <c:w val="0.83172112914006135"/>
          <c:h val="4.981961194541604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C5542C5-DD4A-4931-AD41-41DB2A5498A3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A283BAA-F8FE-4D9E-81CF-9343BF449B6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0.03414</cdr:x>
      <cdr:y>0.04139</cdr:y>
    </cdr:from>
    <cdr:to>
      <cdr:x>0.13246</cdr:x>
      <cdr:y>0.12854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8DA36D3-4579-471A-B3F7-50465D9CF399}"/>
            </a:ext>
          </a:extLst>
        </cdr:cNvPr>
        <cdr:cNvSpPr txBox="1"/>
      </cdr:nvSpPr>
      <cdr:spPr>
        <a:xfrm xmlns:a="http://schemas.openxmlformats.org/drawingml/2006/main">
          <a:off x="317500" y="251354"/>
          <a:ext cx="914400" cy="529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0.88882</cdr:x>
      <cdr:y>0.88636</cdr:y>
    </cdr:from>
    <cdr:to>
      <cdr:x>0.98714</cdr:x>
      <cdr:y>0.97351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0CE379E-2C02-4B85-88DE-9737C0692831}"/>
            </a:ext>
          </a:extLst>
        </cdr:cNvPr>
        <cdr:cNvSpPr txBox="1"/>
      </cdr:nvSpPr>
      <cdr:spPr>
        <a:xfrm xmlns:a="http://schemas.openxmlformats.org/drawingml/2006/main">
          <a:off x="8266111" y="5382154"/>
          <a:ext cx="914400" cy="5291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0.41252</cdr:x>
      <cdr:y>0.93874</cdr:y>
    </cdr:from>
    <cdr:to>
      <cdr:x>0.98862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63B3B690-0264-4D84-B6AC-760086C9A4C8}"/>
            </a:ext>
          </a:extLst>
        </cdr:cNvPr>
        <cdr:cNvSpPr txBox="1"/>
      </cdr:nvSpPr>
      <cdr:spPr>
        <a:xfrm xmlns:a="http://schemas.openxmlformats.org/drawingml/2006/main">
          <a:off x="3836457" y="5700183"/>
          <a:ext cx="5357813" cy="37200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資料：県観光国際戦略局「青森県観光入込客統計」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FAD3E-6EE4-4FF9-A872-C5C92F6851F5}">
  <dimension ref="A1:R109"/>
  <sheetViews>
    <sheetView tabSelected="1" topLeftCell="A4" zoomScaleNormal="100" workbookViewId="0">
      <selection activeCell="F17" sqref="F17"/>
    </sheetView>
  </sheetViews>
  <sheetFormatPr defaultRowHeight="13.5" x14ac:dyDescent="0.4"/>
  <cols>
    <col min="1" max="2" width="6" style="5" customWidth="1"/>
    <col min="3" max="3" width="9.5" style="9" bestFit="1" customWidth="1"/>
    <col min="4" max="4" width="11.625" style="9" customWidth="1"/>
    <col min="5" max="5" width="9.125" style="9" bestFit="1" customWidth="1"/>
    <col min="6" max="12" width="9.125" style="21" bestFit="1" customWidth="1"/>
    <col min="13" max="16384" width="9" style="9"/>
  </cols>
  <sheetData>
    <row r="1" spans="1:18" x14ac:dyDescent="0.4">
      <c r="A1" s="4" t="s">
        <v>1</v>
      </c>
      <c r="C1" s="1" t="s">
        <v>2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3</v>
      </c>
      <c r="C2" s="10" t="s">
        <v>4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5</v>
      </c>
      <c r="C3" s="10" t="s">
        <v>12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6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40909</v>
      </c>
      <c r="D5" s="17" t="s">
        <v>7</v>
      </c>
      <c r="E5" s="18">
        <f>MAX($C$9:$C$109)</f>
        <v>44562</v>
      </c>
      <c r="F5" s="17" t="s">
        <v>8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11</v>
      </c>
      <c r="F6" s="9"/>
      <c r="G6" s="9"/>
      <c r="H6" s="9"/>
      <c r="I6" s="9"/>
      <c r="J6" s="9"/>
      <c r="K6" s="9"/>
      <c r="L6" s="9"/>
    </row>
    <row r="7" spans="1:18" x14ac:dyDescent="0.4">
      <c r="A7" s="20"/>
      <c r="C7" s="9" t="s">
        <v>19</v>
      </c>
    </row>
    <row r="8" spans="1:18" ht="27" x14ac:dyDescent="0.4">
      <c r="A8" s="22"/>
      <c r="B8" s="22"/>
      <c r="C8" s="23" t="s">
        <v>9</v>
      </c>
      <c r="D8" s="23" t="s">
        <v>10</v>
      </c>
      <c r="E8" s="23" t="s">
        <v>11</v>
      </c>
      <c r="F8" s="21" t="s">
        <v>13</v>
      </c>
      <c r="G8" s="21" t="s">
        <v>14</v>
      </c>
      <c r="H8" s="21" t="s">
        <v>15</v>
      </c>
      <c r="I8" s="21" t="s">
        <v>16</v>
      </c>
      <c r="J8" s="21" t="s">
        <v>17</v>
      </c>
      <c r="K8" s="21" t="s">
        <v>18</v>
      </c>
      <c r="L8" s="21" t="s">
        <v>0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40179</v>
      </c>
      <c r="D9" s="3" t="str">
        <f t="shared" ref="D9:D21" si="0">IF(OR(A9=1,B9=1,A9),TEXT(C9,"ge"),TEXT(C9," "))</f>
        <v xml:space="preserve"> </v>
      </c>
      <c r="E9" s="3" t="str">
        <f t="shared" ref="E9:E21" si="1">IF(OR(A9=1,A9),TEXT(C9,"yyyy"),TEXT(C9,"yy"))</f>
        <v>10</v>
      </c>
      <c r="F9" s="21">
        <v>6015</v>
      </c>
      <c r="G9" s="21">
        <v>7226</v>
      </c>
      <c r="H9" s="21">
        <v>8183</v>
      </c>
      <c r="I9" s="21">
        <v>4488</v>
      </c>
      <c r="J9" s="21">
        <v>6686</v>
      </c>
      <c r="K9" s="21">
        <v>1614</v>
      </c>
      <c r="L9" s="21">
        <v>34212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40544</v>
      </c>
      <c r="D10" s="3" t="str">
        <f t="shared" si="0"/>
        <v xml:space="preserve"> </v>
      </c>
      <c r="E10" s="3" t="str">
        <f t="shared" si="1"/>
        <v>11</v>
      </c>
      <c r="F10" s="21">
        <v>5847</v>
      </c>
      <c r="G10" s="21">
        <v>6422</v>
      </c>
      <c r="H10" s="21">
        <v>8374</v>
      </c>
      <c r="I10" s="21">
        <v>3794</v>
      </c>
      <c r="J10" s="21">
        <v>5697</v>
      </c>
      <c r="K10" s="21">
        <v>1409</v>
      </c>
      <c r="L10" s="21">
        <v>31543</v>
      </c>
    </row>
    <row r="11" spans="1:18" x14ac:dyDescent="0.15">
      <c r="A11" s="2">
        <f t="shared" si="2"/>
        <v>1</v>
      </c>
      <c r="B11" s="2">
        <f>IF(OR(A11=1,C11=$E$5),1,"")</f>
        <v>1</v>
      </c>
      <c r="C11" s="24">
        <v>40909</v>
      </c>
      <c r="D11" s="3" t="str">
        <f t="shared" si="0"/>
        <v>H24</v>
      </c>
      <c r="E11" s="3" t="str">
        <f t="shared" si="1"/>
        <v>2012</v>
      </c>
      <c r="F11" s="21">
        <v>5884</v>
      </c>
      <c r="G11" s="21">
        <v>6825</v>
      </c>
      <c r="H11" s="21">
        <v>8493</v>
      </c>
      <c r="I11" s="21">
        <v>3844</v>
      </c>
      <c r="J11" s="21">
        <v>6500</v>
      </c>
      <c r="K11" s="21">
        <v>1406</v>
      </c>
      <c r="L11" s="21">
        <v>32954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41275</v>
      </c>
      <c r="D12" s="3" t="str">
        <f t="shared" si="0"/>
        <v xml:space="preserve"> </v>
      </c>
      <c r="E12" s="3" t="str">
        <f t="shared" si="1"/>
        <v>13</v>
      </c>
      <c r="F12" s="21">
        <v>5840</v>
      </c>
      <c r="G12" s="21">
        <v>7017</v>
      </c>
      <c r="H12" s="21">
        <v>8511</v>
      </c>
      <c r="I12" s="21">
        <v>3770</v>
      </c>
      <c r="J12" s="21">
        <v>6554</v>
      </c>
      <c r="K12" s="21">
        <v>1481</v>
      </c>
      <c r="L12" s="21">
        <v>33174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41640</v>
      </c>
      <c r="D13" s="3" t="str">
        <f t="shared" si="0"/>
        <v xml:space="preserve"> </v>
      </c>
      <c r="E13" s="3" t="str">
        <f t="shared" si="1"/>
        <v>14</v>
      </c>
      <c r="F13" s="21">
        <v>6471</v>
      </c>
      <c r="G13" s="21">
        <v>7204</v>
      </c>
      <c r="H13" s="21">
        <v>8577</v>
      </c>
      <c r="I13" s="21">
        <v>3804</v>
      </c>
      <c r="J13" s="21">
        <v>6442</v>
      </c>
      <c r="K13" s="21">
        <v>1463</v>
      </c>
      <c r="L13" s="21">
        <v>33961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42005</v>
      </c>
      <c r="D14" s="3" t="str">
        <f t="shared" si="0"/>
        <v xml:space="preserve"> </v>
      </c>
      <c r="E14" s="3" t="str">
        <f t="shared" si="1"/>
        <v>15</v>
      </c>
      <c r="F14" s="21">
        <v>6778</v>
      </c>
      <c r="G14" s="21">
        <v>7310</v>
      </c>
      <c r="H14" s="21">
        <v>8845</v>
      </c>
      <c r="I14" s="21">
        <v>3962</v>
      </c>
      <c r="J14" s="21">
        <v>6860</v>
      </c>
      <c r="K14" s="21">
        <v>1464</v>
      </c>
      <c r="L14" s="21">
        <v>35219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42370</v>
      </c>
      <c r="D15" s="3" t="str">
        <f t="shared" si="0"/>
        <v xml:space="preserve"> </v>
      </c>
      <c r="E15" s="3" t="str">
        <f t="shared" si="1"/>
        <v>16</v>
      </c>
      <c r="F15" s="21">
        <v>6945</v>
      </c>
      <c r="G15" s="21">
        <v>7135</v>
      </c>
      <c r="H15" s="21">
        <v>8620</v>
      </c>
      <c r="I15" s="21">
        <v>3919</v>
      </c>
      <c r="J15" s="21">
        <v>7032</v>
      </c>
      <c r="K15" s="21">
        <v>1504</v>
      </c>
      <c r="L15" s="21">
        <v>35157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42736</v>
      </c>
      <c r="D16" s="3" t="str">
        <f t="shared" si="0"/>
        <v xml:space="preserve"> </v>
      </c>
      <c r="E16" s="3" t="str">
        <f t="shared" si="1"/>
        <v>17</v>
      </c>
      <c r="F16" s="21">
        <v>6830</v>
      </c>
      <c r="G16" s="21">
        <v>7286</v>
      </c>
      <c r="H16" s="21">
        <v>8581</v>
      </c>
      <c r="I16" s="21">
        <v>3942</v>
      </c>
      <c r="J16" s="21">
        <v>6939</v>
      </c>
      <c r="K16" s="21">
        <v>1465</v>
      </c>
      <c r="L16" s="21">
        <v>35042</v>
      </c>
    </row>
    <row r="17" spans="1:12" x14ac:dyDescent="0.15">
      <c r="A17" s="2" t="str">
        <f t="shared" si="2"/>
        <v/>
      </c>
      <c r="B17" s="2" t="str">
        <f t="shared" si="3"/>
        <v/>
      </c>
      <c r="C17" s="24">
        <v>43101</v>
      </c>
      <c r="D17" s="3" t="str">
        <f t="shared" si="0"/>
        <v xml:space="preserve"> </v>
      </c>
      <c r="E17" s="3" t="str">
        <f t="shared" si="1"/>
        <v>18</v>
      </c>
      <c r="F17" s="21">
        <v>6936</v>
      </c>
      <c r="G17" s="21">
        <v>7053</v>
      </c>
      <c r="H17" s="21">
        <v>8456</v>
      </c>
      <c r="I17" s="21">
        <v>4168</v>
      </c>
      <c r="J17" s="21">
        <v>6997</v>
      </c>
      <c r="K17" s="21">
        <v>1406</v>
      </c>
      <c r="L17" s="21">
        <v>35016</v>
      </c>
    </row>
    <row r="18" spans="1:12" x14ac:dyDescent="0.15">
      <c r="A18" s="2" t="str">
        <f t="shared" si="2"/>
        <v/>
      </c>
      <c r="B18" s="2" t="str">
        <f t="shared" si="3"/>
        <v/>
      </c>
      <c r="C18" s="24">
        <v>43466</v>
      </c>
      <c r="D18" s="3" t="str">
        <f t="shared" si="0"/>
        <v xml:space="preserve"> </v>
      </c>
      <c r="E18" s="3" t="str">
        <f t="shared" si="1"/>
        <v>19</v>
      </c>
      <c r="F18" s="21">
        <v>6793</v>
      </c>
      <c r="G18" s="21">
        <v>7150</v>
      </c>
      <c r="H18" s="21">
        <v>8976</v>
      </c>
      <c r="I18" s="21">
        <v>4096</v>
      </c>
      <c r="J18" s="21">
        <v>7036</v>
      </c>
      <c r="K18" s="21">
        <v>1392</v>
      </c>
      <c r="L18" s="21">
        <v>35442</v>
      </c>
    </row>
    <row r="19" spans="1:12" x14ac:dyDescent="0.15">
      <c r="A19" s="2" t="str">
        <f t="shared" si="2"/>
        <v/>
      </c>
      <c r="B19" s="2" t="str">
        <f t="shared" si="3"/>
        <v/>
      </c>
      <c r="C19" s="24">
        <v>43831</v>
      </c>
      <c r="D19" s="3" t="str">
        <f t="shared" si="0"/>
        <v xml:space="preserve"> </v>
      </c>
      <c r="E19" s="3" t="str">
        <f t="shared" si="1"/>
        <v>20</v>
      </c>
      <c r="F19" s="21">
        <v>4187</v>
      </c>
      <c r="G19" s="21">
        <v>4178</v>
      </c>
      <c r="H19" s="21">
        <v>6339</v>
      </c>
      <c r="I19" s="21">
        <v>3045</v>
      </c>
      <c r="J19" s="21">
        <v>4865</v>
      </c>
      <c r="K19" s="21">
        <v>824</v>
      </c>
      <c r="L19" s="21">
        <v>23438</v>
      </c>
    </row>
    <row r="20" spans="1:12" x14ac:dyDescent="0.15">
      <c r="A20" s="2" t="str">
        <f t="shared" si="2"/>
        <v/>
      </c>
      <c r="B20" s="2" t="str">
        <f t="shared" si="3"/>
        <v/>
      </c>
      <c r="C20" s="24">
        <v>44197</v>
      </c>
      <c r="D20" s="3" t="str">
        <f t="shared" si="0"/>
        <v xml:space="preserve"> </v>
      </c>
      <c r="E20" s="3" t="str">
        <f t="shared" si="1"/>
        <v>21</v>
      </c>
      <c r="F20" s="21">
        <v>4122</v>
      </c>
      <c r="G20" s="21">
        <v>4223</v>
      </c>
      <c r="H20" s="21">
        <v>6154</v>
      </c>
      <c r="I20" s="21">
        <v>2758</v>
      </c>
      <c r="J20" s="21">
        <v>4699</v>
      </c>
      <c r="K20" s="21">
        <v>879</v>
      </c>
      <c r="L20" s="21">
        <v>22835</v>
      </c>
    </row>
    <row r="21" spans="1:12" x14ac:dyDescent="0.15">
      <c r="A21" s="2" t="str">
        <f t="shared" si="2"/>
        <v/>
      </c>
      <c r="B21" s="2">
        <f t="shared" si="3"/>
        <v>1</v>
      </c>
      <c r="C21" s="24">
        <v>44562</v>
      </c>
      <c r="D21" s="3" t="str">
        <f t="shared" si="0"/>
        <v>R4</v>
      </c>
      <c r="E21" s="3" t="str">
        <f t="shared" si="1"/>
        <v>22</v>
      </c>
      <c r="F21" s="21">
        <v>5170</v>
      </c>
      <c r="G21" s="21">
        <v>4844</v>
      </c>
      <c r="H21" s="21">
        <v>7137</v>
      </c>
      <c r="I21" s="21">
        <v>2979</v>
      </c>
      <c r="J21" s="21">
        <v>5406</v>
      </c>
      <c r="K21" s="21">
        <v>1267</v>
      </c>
      <c r="L21" s="21">
        <v>26802</v>
      </c>
    </row>
    <row r="22" spans="1:12" x14ac:dyDescent="0.15">
      <c r="A22" s="2" t="str">
        <f t="shared" si="2"/>
        <v/>
      </c>
      <c r="B22" s="2" t="str">
        <f t="shared" si="3"/>
        <v/>
      </c>
    </row>
    <row r="23" spans="1:12" x14ac:dyDescent="0.15">
      <c r="A23" s="2" t="str">
        <f t="shared" si="2"/>
        <v/>
      </c>
      <c r="B23" s="2" t="str">
        <f t="shared" si="3"/>
        <v/>
      </c>
    </row>
    <row r="24" spans="1:12" x14ac:dyDescent="0.15">
      <c r="A24" s="2" t="str">
        <f t="shared" si="2"/>
        <v/>
      </c>
      <c r="B24" s="2" t="str">
        <f t="shared" si="3"/>
        <v/>
      </c>
    </row>
    <row r="25" spans="1:12" x14ac:dyDescent="0.15">
      <c r="A25" s="2" t="str">
        <f t="shared" si="2"/>
        <v/>
      </c>
      <c r="B25" s="2" t="str">
        <f t="shared" si="3"/>
        <v/>
      </c>
    </row>
    <row r="26" spans="1:12" x14ac:dyDescent="0.15">
      <c r="A26" s="2" t="str">
        <f t="shared" si="2"/>
        <v/>
      </c>
      <c r="B26" s="2" t="str">
        <f t="shared" si="3"/>
        <v/>
      </c>
    </row>
    <row r="27" spans="1:12" x14ac:dyDescent="0.15">
      <c r="A27" s="2" t="str">
        <f t="shared" si="2"/>
        <v/>
      </c>
      <c r="B27" s="2" t="str">
        <f t="shared" si="3"/>
        <v/>
      </c>
    </row>
    <row r="28" spans="1:12" x14ac:dyDescent="0.15">
      <c r="A28" s="2" t="str">
        <f t="shared" si="2"/>
        <v/>
      </c>
      <c r="B28" s="2" t="str">
        <f t="shared" si="3"/>
        <v/>
      </c>
    </row>
    <row r="29" spans="1:12" x14ac:dyDescent="0.15">
      <c r="A29" s="2" t="str">
        <f t="shared" si="2"/>
        <v/>
      </c>
      <c r="B29" s="2" t="str">
        <f t="shared" si="3"/>
        <v/>
      </c>
    </row>
    <row r="30" spans="1:12" x14ac:dyDescent="0.15">
      <c r="A30" s="2" t="str">
        <f t="shared" si="2"/>
        <v/>
      </c>
      <c r="B30" s="2" t="str">
        <f t="shared" si="3"/>
        <v/>
      </c>
    </row>
    <row r="31" spans="1:12" x14ac:dyDescent="0.15">
      <c r="A31" s="2" t="str">
        <f t="shared" si="2"/>
        <v/>
      </c>
      <c r="B31" s="2" t="str">
        <f t="shared" si="3"/>
        <v/>
      </c>
    </row>
    <row r="32" spans="1:12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2024-01-25T01:16:13Z</cp:lastPrinted>
  <dcterms:created xsi:type="dcterms:W3CDTF">2023-12-19T07:33:12Z</dcterms:created>
  <dcterms:modified xsi:type="dcterms:W3CDTF">2024-02-20T05:48:50Z</dcterms:modified>
</cp:coreProperties>
</file>