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1_しごと\(1)農畜産業\"/>
    </mc:Choice>
  </mc:AlternateContent>
  <xr:revisionPtr revIDLastSave="0" documentId="13_ncr:1_{B1FDB169-34AF-4486-A065-D39C440B28FD}" xr6:coauthVersionLast="47" xr6:coauthVersionMax="47" xr10:uidLastSave="{00000000-0000-0000-0000-000000000000}"/>
  <bookViews>
    <workbookView xWindow="-110" yWindow="-110" windowWidth="19420" windowHeight="11500" activeTab="1" xr2:uid="{EE63E87C-3A62-4D8C-8420-B9F11DB51BDD}"/>
  </bookViews>
  <sheets>
    <sheet name="データ (経営体数)" sheetId="4" r:id="rId1"/>
    <sheet name="グラフ1" sheetId="5" r:id="rId2"/>
  </sheets>
  <definedNames>
    <definedName name="_xlnm.Print_Area" localSheetId="0">'データ (経営体数)'!$C$1:$J$28</definedName>
    <definedName name="一農業経営体当たり" localSheetId="0">OFFSET('データ (経営体数)'!$H$9,MATCH('データ (経営体数)'!$C$5,'データ (経営体数)'!$C$9:$C$102,0)-1,0,'データ (経営体数)'!$B$6,1)</definedName>
    <definedName name="横軸ラベル_西暦2" localSheetId="0">OFFSET('データ (経営体数)'!$E$9,MATCH('データ (経営体数)'!$C$5,'データ (経営体数)'!$C$9:$C$102,0)-1,0,'データ (経営体数)'!$B$6,1)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4" l="1"/>
  <c r="H11" i="4"/>
  <c r="H12" i="4"/>
  <c r="H13" i="4"/>
  <c r="H14" i="4"/>
  <c r="H15" i="4"/>
  <c r="H9" i="4"/>
  <c r="B6" i="4" l="1"/>
  <c r="A13" i="4" l="1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E14" i="4" s="1"/>
  <c r="A12" i="4"/>
  <c r="A11" i="4"/>
  <c r="A10" i="4"/>
  <c r="B9" i="4"/>
  <c r="A9" i="4"/>
  <c r="E9" i="4" s="1"/>
  <c r="E5" i="4"/>
  <c r="D15" i="4" l="1"/>
  <c r="E15" i="4"/>
  <c r="E10" i="4"/>
  <c r="E11" i="4"/>
  <c r="E12" i="4"/>
  <c r="E13" i="4"/>
  <c r="B13" i="4"/>
  <c r="D13" i="4" s="1"/>
  <c r="D9" i="4"/>
  <c r="B39" i="4"/>
  <c r="B92" i="4"/>
  <c r="B43" i="4"/>
  <c r="B71" i="4"/>
  <c r="B57" i="4"/>
  <c r="B27" i="4"/>
  <c r="B60" i="4"/>
  <c r="B62" i="4"/>
  <c r="B78" i="4"/>
  <c r="B94" i="4"/>
  <c r="B23" i="4"/>
  <c r="B88" i="4"/>
  <c r="B42" i="4"/>
  <c r="B76" i="4"/>
  <c r="B95" i="4"/>
  <c r="B40" i="4"/>
  <c r="B41" i="4"/>
  <c r="B90" i="4"/>
  <c r="B28" i="4"/>
  <c r="B45" i="4"/>
  <c r="B30" i="4"/>
  <c r="B48" i="4"/>
  <c r="B80" i="4"/>
  <c r="B96" i="4"/>
  <c r="B87" i="4"/>
  <c r="B89" i="4"/>
  <c r="B74" i="4"/>
  <c r="B44" i="4"/>
  <c r="B29" i="4"/>
  <c r="B46" i="4"/>
  <c r="B64" i="4"/>
  <c r="B17" i="4"/>
  <c r="B33" i="4"/>
  <c r="B49" i="4"/>
  <c r="B65" i="4"/>
  <c r="B81" i="4"/>
  <c r="B97" i="4"/>
  <c r="B56" i="4"/>
  <c r="B73" i="4"/>
  <c r="B26" i="4"/>
  <c r="B91" i="4"/>
  <c r="B61" i="4"/>
  <c r="B31" i="4"/>
  <c r="B32" i="4"/>
  <c r="B18" i="4"/>
  <c r="B34" i="4"/>
  <c r="B50" i="4"/>
  <c r="B66" i="4"/>
  <c r="B82" i="4"/>
  <c r="B98" i="4"/>
  <c r="B24" i="4"/>
  <c r="B72" i="4"/>
  <c r="B58" i="4"/>
  <c r="B75" i="4"/>
  <c r="B77" i="4"/>
  <c r="B63" i="4"/>
  <c r="B19" i="4"/>
  <c r="B35" i="4"/>
  <c r="B51" i="4"/>
  <c r="B67" i="4"/>
  <c r="B83" i="4"/>
  <c r="B99" i="4"/>
  <c r="B14" i="4"/>
  <c r="D14" i="4" s="1"/>
  <c r="B15" i="4"/>
  <c r="B16" i="4"/>
  <c r="D16" i="4" s="1"/>
  <c r="B20" i="4"/>
  <c r="B36" i="4"/>
  <c r="B52" i="4"/>
  <c r="B68" i="4"/>
  <c r="B84" i="4"/>
  <c r="B100" i="4"/>
  <c r="B55" i="4"/>
  <c r="B25" i="4"/>
  <c r="B59" i="4"/>
  <c r="B93" i="4"/>
  <c r="B79" i="4"/>
  <c r="B21" i="4"/>
  <c r="B37" i="4"/>
  <c r="B53" i="4"/>
  <c r="B69" i="4"/>
  <c r="B85" i="4"/>
  <c r="B101" i="4"/>
  <c r="B47" i="4"/>
  <c r="B22" i="4"/>
  <c r="B38" i="4"/>
  <c r="B54" i="4"/>
  <c r="B70" i="4"/>
  <c r="B86" i="4"/>
  <c r="B102" i="4"/>
  <c r="B10" i="4"/>
  <c r="D10" i="4" s="1"/>
  <c r="B11" i="4"/>
  <c r="D11" i="4" s="1"/>
  <c r="B12" i="4"/>
  <c r="D1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A5200803-89CB-4489-A006-F0671489717B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<sst xmlns="http://schemas.openxmlformats.org/spreadsheetml/2006/main" count="17" uniqueCount="17">
  <si>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</si>
  <si>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</si>
  <si>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</si>
  <si>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</si>
  <si>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</si>
  <si>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</si>
  <si>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</si>
  <si>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</si>
  <si>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</si>
  <si>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</si>
  <si>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</si>
  <si>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【「グラフ1」シートにデータが反映されます】</t>
    <rPh sb="15" eb="17">
      <t>ハンエイ</t>
    </rPh>
    <phoneticPr fontId="4"/>
  </si>
  <si>
    <t>農業経営体数
（経営体）②</t>
    <rPh sb="0" eb="2">
      <t>ノウギョウ</t>
    </rPh>
    <rPh sb="2" eb="5">
      <t>ケイエイタイ</t>
    </rPh>
    <rPh sb="5" eb="6">
      <t>スウ</t>
    </rPh>
    <rPh sb="8" eb="11">
      <t>ケイエイタイ</t>
    </rPh>
    <phoneticPr fontId="5"/>
  </si>
  <si>
    <t>農林水産部に照会</t>
    <rPh sb="0" eb="2">
      <t>ノウリン</t>
    </rPh>
    <rPh sb="2" eb="4">
      <t>スイサン</t>
    </rPh>
    <rPh sb="4" eb="5">
      <t>ブ</t>
    </rPh>
    <rPh sb="6" eb="8">
      <t>ショウカイ</t>
    </rPh>
    <phoneticPr fontId="2"/>
  </si>
  <si>
    <t>生産農業所得
(億円）①</t>
    <rPh sb="0" eb="2">
      <t>セイサン</t>
    </rPh>
    <rPh sb="2" eb="4">
      <t>ノウギョウ</t>
    </rPh>
    <rPh sb="4" eb="6">
      <t>ショトク</t>
    </rPh>
    <rPh sb="8" eb="10">
      <t>オクエン</t>
    </rPh>
    <phoneticPr fontId="5"/>
  </si>
  <si>
    <t>1経営体当たり
（万円）①／②</t>
    <rPh sb="1" eb="4">
      <t>ケイエイタイ</t>
    </rPh>
    <rPh sb="4" eb="5">
      <t>ア</t>
    </rPh>
    <rPh sb="9" eb="10">
      <t>マン</t>
    </rPh>
    <rPh sb="10" eb="11">
      <t>エン</t>
    </rPh>
    <phoneticPr fontId="5"/>
  </si>
  <si>
    <t>１農業経営体当たりの生産農業所得（資料：県農林水産部）</t>
    <rPh sb="1" eb="3">
      <t>ノウギョウ</t>
    </rPh>
    <rPh sb="3" eb="5">
      <t>ケイエイ</t>
    </rPh>
    <rPh sb="5" eb="6">
      <t>タイ</t>
    </rPh>
    <rPh sb="6" eb="7">
      <t>ア</t>
    </rPh>
    <rPh sb="10" eb="12">
      <t>セイサン</t>
    </rPh>
    <rPh sb="12" eb="14">
      <t>ノウギョウ</t>
    </rPh>
    <rPh sb="14" eb="16">
      <t>ショトク</t>
    </rPh>
    <rPh sb="21" eb="23">
      <t>ノウリン</t>
    </rPh>
    <rPh sb="23" eb="25">
      <t>スイサン</t>
    </rPh>
    <rPh sb="25" eb="26">
      <t>ブ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</si>
</sst>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 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>
      <alignment vertical="center"/>
    </xf>
  </cellStyleXfs>
  <cellXfs count="35">
    <xf numFmtId="0" fontId="0" fillId="0" borderId="0" xfId="0">
      <alignment vertical="center"/>
    </xf>
    <xf numFmtId="0" fontId="7" fillId="2" borderId="0" xfId="0" applyFont="1" applyFill="1" applyAlignment="1"/>
    <xf numFmtId="0" fontId="8" fillId="0" borderId="0" xfId="0" applyFont="1" applyAlignment="1">
      <alignment horizontal="right"/>
    </xf>
    <xf numFmtId="0" fontId="9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4" xfId="0" applyFont="1" applyBorder="1">
      <alignment vertical="center"/>
    </xf>
    <xf numFmtId="38" fontId="8" fillId="0" borderId="0" xfId="1" applyFont="1">
      <alignment vertical="center"/>
    </xf>
    <xf numFmtId="38" fontId="8" fillId="0" borderId="0" xfId="1" applyFont="1" applyFill="1">
      <alignment vertical="center"/>
    </xf>
    <xf numFmtId="38" fontId="10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10" fillId="3" borderId="6" xfId="0" applyNumberFormat="1" applyFont="1" applyFill="1" applyBorder="1">
      <alignment vertical="center"/>
    </xf>
    <xf numFmtId="0" fontId="10" fillId="0" borderId="7" xfId="0" applyFont="1" applyBorder="1">
      <alignment vertical="center"/>
    </xf>
    <xf numFmtId="176" fontId="10" fillId="0" borderId="7" xfId="0" applyNumberFormat="1" applyFont="1" applyBorder="1" applyAlignment="1">
      <alignment horizontal="center" vertical="center"/>
    </xf>
    <xf numFmtId="176" fontId="10" fillId="2" borderId="0" xfId="0" applyNumberFormat="1" applyFont="1" applyFill="1">
      <alignment vertical="center"/>
    </xf>
    <xf numFmtId="0" fontId="10" fillId="2" borderId="0" xfId="0" applyFont="1" applyFill="1" applyAlignment="1">
      <alignment vertical="center" wrapText="1"/>
    </xf>
    <xf numFmtId="0" fontId="10" fillId="0" borderId="0" xfId="0" applyFont="1" applyAlignment="1">
      <alignment vertical="center" wrapText="1"/>
    </xf>
    <xf numFmtId="176" fontId="10" fillId="0" borderId="0" xfId="0" applyNumberFormat="1" applyFont="1">
      <alignment vertical="center"/>
    </xf>
    <xf numFmtId="177" fontId="10" fillId="0" borderId="2" xfId="0" applyNumberFormat="1" applyFont="1" applyBorder="1">
      <alignment vertical="center"/>
    </xf>
    <xf numFmtId="177" fontId="10" fillId="0" borderId="3" xfId="0" applyNumberFormat="1" applyFont="1" applyBorder="1">
      <alignment vertical="center"/>
    </xf>
    <xf numFmtId="177" fontId="10" fillId="0" borderId="0" xfId="0" applyNumberFormat="1" applyFont="1">
      <alignment vertical="center"/>
    </xf>
    <xf numFmtId="177" fontId="10" fillId="0" borderId="5" xfId="0" applyNumberFormat="1" applyFont="1" applyBorder="1">
      <alignment vertical="center"/>
    </xf>
    <xf numFmtId="177" fontId="10" fillId="0" borderId="7" xfId="0" applyNumberFormat="1" applyFont="1" applyBorder="1">
      <alignment vertical="center"/>
    </xf>
    <xf numFmtId="177" fontId="10" fillId="0" borderId="8" xfId="0" applyNumberFormat="1" applyFont="1" applyBorder="1">
      <alignment vertical="center"/>
    </xf>
    <xf numFmtId="177" fontId="10" fillId="0" borderId="0" xfId="0" applyNumberFormat="1" applyFont="1" applyAlignment="1">
      <alignment vertical="center" wrapText="1"/>
    </xf>
    <xf numFmtId="177" fontId="10" fillId="4" borderId="0" xfId="0" applyNumberFormat="1" applyFont="1" applyFill="1" applyAlignment="1">
      <alignment vertical="center" wrapText="1"/>
    </xf>
    <xf numFmtId="0" fontId="10" fillId="0" borderId="0" xfId="0" applyFont="1" applyAlignment="1">
      <alignment horizontal="left" vertical="center"/>
    </xf>
    <xf numFmtId="14" fontId="10" fillId="0" borderId="0" xfId="0" applyNumberFormat="1" applyFo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177" fontId="10" fillId="0" borderId="0" xfId="0" applyNumberFormat="1" applyFont="1" applyFill="1" applyAlignment="1">
      <alignment vertical="center" wrapText="1"/>
    </xf>
  </cellXfs>
  <cellStyles count="4">
    <cellStyle name="桁区切り" xfId="1" builtinId="6"/>
    <cellStyle name="標準" xfId="0" builtinId="0"/>
    <cellStyle name="標準 2 2" xfId="3" xr:uid="{DE9CDFD0-222D-4637-AAED-0EB07378520F}"/>
    <cellStyle name="標準 3 2" xfId="2" xr:uid="{528255EC-36A2-4FC0-A76A-884CA68DC6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１農業経営体当たりの</a:t>
            </a:r>
            <a:r>
              <a:rPr lang="ja-JP" altLang="en-US"/>
              <a:t>生産農業所得</a:t>
            </a:r>
            <a:endParaRPr lang="ja-JP"/>
          </a:p>
        </c:rich>
      </c:tx>
      <c:layout>
        <c:manualLayout>
          <c:xMode val="edge"/>
          <c:yMode val="edge"/>
          <c:x val="0.27271456042908593"/>
          <c:y val="2.92348617203258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708676356406346"/>
          <c:y val="0.11328034471427409"/>
          <c:w val="0.87788785515747558"/>
          <c:h val="0.69661651937082403"/>
        </c:manualLayout>
      </c:layout>
      <c:lineChart>
        <c:grouping val="standard"/>
        <c:varyColors val="0"/>
        <c:ser>
          <c:idx val="0"/>
          <c:order val="0"/>
          <c:tx>
            <c:strRef>
              <c:f>'データ (経営体数)'!$H$8</c:f>
              <c:strCache>
                <c:ptCount val="1"/>
                <c:pt idx="0">
                  <c:v>1経営体当たり
（万円）①／②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'データ (経営体数)'!横軸ラベル_西暦2</c:f>
              <c:strCache>
                <c:ptCount val="7"/>
                <c:pt idx="0">
                  <c:v>2005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'データ (経営体数)'!一農業経営体当たり</c:f>
              <c:numCache>
                <c:formatCode>#,##0_);[Red]\(#,##0\)</c:formatCode>
                <c:ptCount val="7"/>
                <c:pt idx="0">
                  <c:v>226.72483067386062</c:v>
                </c:pt>
                <c:pt idx="1">
                  <c:v>221.4162580876262</c:v>
                </c:pt>
                <c:pt idx="2">
                  <c:v>372.55666313972267</c:v>
                </c:pt>
                <c:pt idx="3">
                  <c:v>417.26965750120593</c:v>
                </c:pt>
                <c:pt idx="4">
                  <c:v>465.46762589928056</c:v>
                </c:pt>
                <c:pt idx="5">
                  <c:v>428.35820895522392</c:v>
                </c:pt>
                <c:pt idx="6">
                  <c:v>488.44621513944224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9F-43A3-96E4-C02D7D8870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4536664"/>
        <c:axId val="414533384"/>
      </c:lineChart>
      <c:catAx>
        <c:axId val="414536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14533384"/>
        <c:crosses val="autoZero"/>
        <c:auto val="1"/>
        <c:lblAlgn val="ctr"/>
        <c:lblOffset val="100"/>
        <c:noMultiLvlLbl val="0"/>
      </c:catAx>
      <c:valAx>
        <c:axId val="414533384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1453666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9B77387-E6A4-4C9F-9FA5-F3FA49D8600D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171" cy="608670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29C6745-634B-4346-8F21-D6BB08EC22A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0.07001</cdr:x>
      <cdr:y>0.03576</cdr:y>
    </cdr:from>
    <cdr:to>
      <cdr:x>0.16836</cdr:x>
      <cdr:y>0.11272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AAD69F7-41D3-49A2-905C-1A1758025E97}"/>
            </a:ext>
          </a:extLst>
        </cdr:cNvPr>
        <cdr:cNvSpPr txBox="1"/>
      </cdr:nvSpPr>
      <cdr:spPr>
        <a:xfrm xmlns:a="http://schemas.openxmlformats.org/drawingml/2006/main">
          <a:off x="650601" y="217073"/>
          <a:ext cx="913997" cy="4672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（万円）</a:t>
          </a:r>
        </a:p>
      </cdr:txBody>
    </cdr:sp>
  </cdr:relSizeAnchor>
  <cdr:relSizeAnchor xmlns:cdr="http://schemas.openxmlformats.org/drawingml/2006/chartDrawing">
    <cdr:from>
      <cdr:x>0.90165</cdr:x>
      <cdr:y>0.85264</cdr:y>
    </cdr:from>
    <cdr:to>
      <cdr:x>1</cdr:x>
      <cdr:y>0.91973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EAB61CCF-8409-4876-A7AE-294BE4A5E9FE}"/>
            </a:ext>
          </a:extLst>
        </cdr:cNvPr>
        <cdr:cNvSpPr txBox="1"/>
      </cdr:nvSpPr>
      <cdr:spPr>
        <a:xfrm xmlns:a="http://schemas.openxmlformats.org/drawingml/2006/main">
          <a:off x="8401516" y="5190620"/>
          <a:ext cx="916419" cy="408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0.72081</cdr:x>
      <cdr:y>0.93141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DF9BBE5C-0CC6-4742-904A-E691B802B1BD}"/>
            </a:ext>
          </a:extLst>
        </cdr:cNvPr>
        <cdr:cNvSpPr txBox="1"/>
      </cdr:nvSpPr>
      <cdr:spPr>
        <a:xfrm xmlns:a="http://schemas.openxmlformats.org/drawingml/2006/main">
          <a:off x="6701824" y="5658708"/>
          <a:ext cx="2595777" cy="4166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資料：県農林水産部</a:t>
          </a:r>
        </a:p>
      </cdr:txBody>
    </cdr:sp>
  </cdr:relSizeAnchor>
  <cdr:relSizeAnchor xmlns:cdr="http://schemas.openxmlformats.org/drawingml/2006/chartDrawing">
    <cdr:from>
      <cdr:x>0.01503</cdr:x>
      <cdr:y>0.91037</cdr:y>
    </cdr:from>
    <cdr:to>
      <cdr:x>0.72414</cdr:x>
      <cdr:y>1</cdr:y>
    </cdr:to>
    <cdr:sp macro="" textlink="">
      <cdr:nvSpPr>
        <cdr:cNvPr id="8" name="テキスト ボックス 7">
          <a:extLst xmlns:a="http://schemas.openxmlformats.org/drawingml/2006/main">
            <a:ext uri="{FF2B5EF4-FFF2-40B4-BE49-F238E27FC236}">
              <a16:creationId xmlns:a16="http://schemas.microsoft.com/office/drawing/2014/main" id="{99F06693-B317-4120-8F37-030ED2C6F98C}"/>
            </a:ext>
          </a:extLst>
        </cdr:cNvPr>
        <cdr:cNvSpPr txBox="1"/>
      </cdr:nvSpPr>
      <cdr:spPr>
        <a:xfrm xmlns:a="http://schemas.openxmlformats.org/drawingml/2006/main">
          <a:off x="139944" y="5543763"/>
          <a:ext cx="6602472" cy="545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調査項目変更等の関係上、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2020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年まではデータが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5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年間隔であることに留意すること。</a:t>
          </a:r>
          <a:endParaRPr lang="en-US" altLang="ja-JP" sz="14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0.87557</cdr:x>
      <cdr:y>0.04876</cdr:y>
    </cdr:from>
    <cdr:to>
      <cdr:x>0.98341</cdr:x>
      <cdr:y>0.10619</cdr:y>
    </cdr:to>
    <cdr:sp macro="" textlink="">
      <cdr:nvSpPr>
        <cdr:cNvPr id="9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A24BD40-9943-434F-9483-834F36A51539}"/>
            </a:ext>
          </a:extLst>
        </cdr:cNvPr>
        <cdr:cNvSpPr txBox="1"/>
      </cdr:nvSpPr>
      <cdr:spPr>
        <a:xfrm xmlns:a="http://schemas.openxmlformats.org/drawingml/2006/main">
          <a:off x="8152401" y="296952"/>
          <a:ext cx="1004093" cy="3497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基本目標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C377E-EBDF-42E2-A9F3-9FD07271EF9C}">
  <dimension ref="A1:R102"/>
  <sheetViews>
    <sheetView zoomScaleNormal="100" zoomScaleSheetLayoutView="100" workbookViewId="0">
      <selection activeCell="I15" sqref="I15"/>
    </sheetView>
  </sheetViews>
  <sheetFormatPr defaultColWidth="9" defaultRowHeight="13"/>
  <cols>
    <col min="1" max="2" width="5.58203125" style="4" customWidth="1"/>
    <col min="3" max="3" width="9.5" style="8" bestFit="1" customWidth="1"/>
    <col min="4" max="4" width="14.33203125" style="8" customWidth="1"/>
    <col min="5" max="5" width="9" style="32"/>
    <col min="6" max="8" width="9.08203125" style="23" bestFit="1" customWidth="1"/>
    <col min="9" max="9" width="11.58203125" style="23" customWidth="1"/>
    <col min="10" max="16384" width="9" style="8"/>
  </cols>
  <sheetData>
    <row r="1" spans="1:18">
      <c r="A1" s="3" t="s">
        <v>0</v>
      </c>
      <c r="C1" s="5" t="s">
        <v>11</v>
      </c>
      <c r="D1" s="6"/>
      <c r="E1" s="31"/>
      <c r="F1" s="21"/>
      <c r="G1" s="21"/>
      <c r="H1" s="21"/>
      <c r="I1" s="22"/>
      <c r="J1" s="29" t="s">
        <v>13</v>
      </c>
      <c r="K1" s="7"/>
      <c r="L1" s="7"/>
      <c r="M1" s="7"/>
      <c r="N1" s="7"/>
      <c r="O1" s="7"/>
      <c r="P1" s="7"/>
      <c r="Q1" s="7"/>
      <c r="R1" s="7"/>
    </row>
    <row r="2" spans="1:18">
      <c r="A2" s="3" t="s">
        <v>1</v>
      </c>
      <c r="C2" s="9" t="s">
        <v>2</v>
      </c>
      <c r="I2" s="24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3</v>
      </c>
      <c r="C3" s="9" t="s">
        <v>10</v>
      </c>
      <c r="I3" s="24"/>
      <c r="J3" s="12"/>
      <c r="K3" s="12"/>
      <c r="L3" s="12"/>
      <c r="M3" s="12"/>
      <c r="N3" s="12"/>
      <c r="O3" s="12"/>
    </row>
    <row r="4" spans="1:18">
      <c r="A4" s="3"/>
      <c r="C4" s="13" t="s">
        <v>4</v>
      </c>
      <c r="I4" s="24"/>
      <c r="J4" s="12"/>
      <c r="K4" s="12"/>
      <c r="L4" s="12"/>
      <c r="M4" s="12"/>
      <c r="N4" s="12"/>
      <c r="O4" s="12"/>
    </row>
    <row r="5" spans="1:18" ht="21" customHeight="1">
      <c r="C5" s="14">
        <v>38353</v>
      </c>
      <c r="D5" s="15" t="s">
        <v>5</v>
      </c>
      <c r="E5" s="16">
        <f>MAX($C$9:$C$102)</f>
        <v>44927</v>
      </c>
      <c r="F5" s="25" t="s">
        <v>6</v>
      </c>
      <c r="G5" s="25"/>
      <c r="H5" s="25"/>
      <c r="I5" s="26"/>
      <c r="J5" s="12"/>
      <c r="K5" s="12"/>
      <c r="L5" s="12"/>
      <c r="M5" s="12"/>
      <c r="N5" s="12"/>
      <c r="O5" s="12"/>
    </row>
    <row r="6" spans="1:18">
      <c r="B6" s="4">
        <f>COUNTA(C9:C102)-MATCH(C5,C9:C102,0)+1</f>
        <v>7</v>
      </c>
    </row>
    <row r="7" spans="1:18">
      <c r="A7" s="17"/>
      <c r="C7" s="8" t="s">
        <v>16</v>
      </c>
    </row>
    <row r="8" spans="1:18" s="19" customFormat="1" ht="52">
      <c r="A8" s="18"/>
      <c r="B8" s="18"/>
      <c r="C8" t="s">
        <v>7</v>
      </c>
      <c r="D8" s="19" t="s">
        <v>8</v>
      </c>
      <c r="E8" s="33" t="s">
        <v>9</v>
      </c>
      <c r="F8" s="27" t="s">
        <v>14</v>
      </c>
      <c r="G8" s="34" t="s">
        <v>12</v>
      </c>
      <c r="H8" s="28" t="s">
        <v>15</v>
      </c>
    </row>
    <row r="9" spans="1:18">
      <c r="A9" s="1">
        <f>IF(C9=EDATE($C$5,0),1,"")</f>
        <v>1</v>
      </c>
      <c r="B9" s="1">
        <f>IF(C9=EDATE($C$5,0),1,"")</f>
        <v>1</v>
      </c>
      <c r="C9" s="20">
        <v>38353</v>
      </c>
      <c r="D9" s="2" t="str">
        <f t="shared" ref="D9" si="0">IF(OR(A9=1,B9=1,A9),TEXT(C9,"ge"),TEXT(C9," "))</f>
        <v>H17</v>
      </c>
      <c r="E9" s="2" t="str">
        <f t="shared" ref="E9" si="1">IF(OR(A9=1,A9),TEXT(C9,"yyyy"),TEXT(C9,"yy"))</f>
        <v>2005</v>
      </c>
      <c r="F9" s="23">
        <v>1185</v>
      </c>
      <c r="G9" s="23">
        <v>52266</v>
      </c>
      <c r="H9" s="12">
        <f>F9/G9*10000</f>
        <v>226.72483067386062</v>
      </c>
    </row>
    <row r="10" spans="1:18">
      <c r="A10" s="1" t="str">
        <f t="shared" ref="A10:A66" si="2">IF(C10=EDATE($C$5,0),1,"")</f>
        <v/>
      </c>
      <c r="B10" s="1" t="str">
        <f t="shared" ref="B10:B68" si="3">IF(OR(A10=1,C10=$E$5),1,"")</f>
        <v/>
      </c>
      <c r="C10" s="20">
        <v>40179</v>
      </c>
      <c r="D10" s="2" t="str">
        <f t="shared" ref="D10:D14" si="4">IF(OR(A10=1,B10=1,A10),TEXT(C10,"ge"),TEXT(C10," "))</f>
        <v xml:space="preserve"> </v>
      </c>
      <c r="E10" s="2" t="str">
        <f t="shared" ref="E10:E13" si="5">IF(OR(A10=1,A10),TEXT(C10,"yyyy"),TEXT(C10,"yy"))</f>
        <v>10</v>
      </c>
      <c r="F10" s="23">
        <v>989</v>
      </c>
      <c r="G10" s="23">
        <v>44667</v>
      </c>
      <c r="H10" s="12">
        <f t="shared" ref="H10:H15" si="6">F10/G10*10000</f>
        <v>221.4162580876262</v>
      </c>
    </row>
    <row r="11" spans="1:18">
      <c r="A11" s="1" t="str">
        <f t="shared" si="2"/>
        <v/>
      </c>
      <c r="B11" s="1" t="str">
        <f t="shared" si="3"/>
        <v/>
      </c>
      <c r="C11" s="20">
        <v>42005</v>
      </c>
      <c r="D11" s="2" t="str">
        <f t="shared" si="4"/>
        <v xml:space="preserve"> </v>
      </c>
      <c r="E11" s="2" t="str">
        <f t="shared" si="5"/>
        <v>15</v>
      </c>
      <c r="F11" s="23">
        <v>1338</v>
      </c>
      <c r="G11" s="23">
        <v>35914</v>
      </c>
      <c r="H11" s="12">
        <f t="shared" si="6"/>
        <v>372.55666313972267</v>
      </c>
    </row>
    <row r="12" spans="1:18">
      <c r="A12" s="1" t="str">
        <f t="shared" si="2"/>
        <v/>
      </c>
      <c r="B12" s="1" t="str">
        <f t="shared" si="3"/>
        <v/>
      </c>
      <c r="C12" s="20">
        <v>43831</v>
      </c>
      <c r="D12" s="2" t="str">
        <f t="shared" si="4"/>
        <v xml:space="preserve"> </v>
      </c>
      <c r="E12" s="2" t="str">
        <f t="shared" si="5"/>
        <v>20</v>
      </c>
      <c r="F12" s="23">
        <v>1211</v>
      </c>
      <c r="G12" s="23">
        <v>29022</v>
      </c>
      <c r="H12" s="12">
        <f t="shared" si="6"/>
        <v>417.26965750120593</v>
      </c>
    </row>
    <row r="13" spans="1:18">
      <c r="A13" s="1" t="str">
        <f t="shared" si="2"/>
        <v/>
      </c>
      <c r="B13" s="1" t="str">
        <f t="shared" si="3"/>
        <v/>
      </c>
      <c r="C13" s="20">
        <v>44197</v>
      </c>
      <c r="D13" s="2" t="str">
        <f t="shared" si="4"/>
        <v xml:space="preserve"> </v>
      </c>
      <c r="E13" s="2" t="str">
        <f t="shared" si="5"/>
        <v>21</v>
      </c>
      <c r="F13" s="23">
        <v>1294</v>
      </c>
      <c r="G13" s="23">
        <v>27800</v>
      </c>
      <c r="H13" s="12">
        <f t="shared" si="6"/>
        <v>465.46762589928056</v>
      </c>
    </row>
    <row r="14" spans="1:18">
      <c r="A14" s="1" t="str">
        <f t="shared" si="2"/>
        <v/>
      </c>
      <c r="B14" s="1" t="str">
        <f t="shared" si="3"/>
        <v/>
      </c>
      <c r="C14" s="20">
        <v>44562</v>
      </c>
      <c r="D14" s="2" t="str">
        <f t="shared" si="4"/>
        <v xml:space="preserve"> </v>
      </c>
      <c r="E14" s="2" t="str">
        <f>IF(OR(A14=1,A14),TEXT(C14,"yyyy"),TEXT(C14,"yy"))</f>
        <v>22</v>
      </c>
      <c r="F14" s="23">
        <v>1148</v>
      </c>
      <c r="G14" s="23">
        <v>26800</v>
      </c>
      <c r="H14" s="12">
        <f t="shared" si="6"/>
        <v>428.35820895522392</v>
      </c>
    </row>
    <row r="15" spans="1:18">
      <c r="A15" s="1" t="str">
        <f t="shared" si="2"/>
        <v/>
      </c>
      <c r="B15" s="1">
        <f t="shared" si="3"/>
        <v>1</v>
      </c>
      <c r="C15" s="20">
        <v>44927</v>
      </c>
      <c r="D15" s="2" t="str">
        <f t="shared" ref="D15:D16" si="7">IF(OR(A15=1,B15=1,A15),TEXT(C15,"ge"),TEXT(C15," "))</f>
        <v>R5</v>
      </c>
      <c r="E15" s="2" t="str">
        <f t="shared" ref="E15" si="8">IF(OR(A15=1,A15),TEXT(C15,"yyyy"),TEXT(C15,"yy"))</f>
        <v>23</v>
      </c>
      <c r="F15" s="23">
        <v>1226</v>
      </c>
      <c r="G15" s="23">
        <v>25100</v>
      </c>
      <c r="H15" s="12">
        <f t="shared" si="6"/>
        <v>488.44621513944224</v>
      </c>
    </row>
    <row r="16" spans="1:18">
      <c r="A16" s="1" t="str">
        <f t="shared" si="2"/>
        <v/>
      </c>
      <c r="B16" s="1" t="str">
        <f t="shared" si="3"/>
        <v/>
      </c>
      <c r="C16" s="30"/>
      <c r="D16" s="8" t="str">
        <f t="shared" si="7"/>
        <v xml:space="preserve"> </v>
      </c>
    </row>
    <row r="17" spans="1:2">
      <c r="A17" s="1" t="str">
        <f t="shared" si="2"/>
        <v/>
      </c>
      <c r="B17" s="1" t="str">
        <f t="shared" si="3"/>
        <v/>
      </c>
    </row>
    <row r="18" spans="1:2">
      <c r="A18" s="1" t="str">
        <f t="shared" si="2"/>
        <v/>
      </c>
      <c r="B18" s="1" t="str">
        <f t="shared" si="3"/>
        <v/>
      </c>
    </row>
    <row r="19" spans="1:2">
      <c r="A19" s="1" t="str">
        <f t="shared" si="2"/>
        <v/>
      </c>
      <c r="B19" s="1" t="str">
        <f t="shared" si="3"/>
        <v/>
      </c>
    </row>
    <row r="20" spans="1:2">
      <c r="A20" s="1" t="str">
        <f t="shared" si="2"/>
        <v/>
      </c>
      <c r="B20" s="1" t="str">
        <f t="shared" si="3"/>
        <v/>
      </c>
    </row>
    <row r="21" spans="1:2">
      <c r="A21" s="1" t="str">
        <f t="shared" si="2"/>
        <v/>
      </c>
      <c r="B21" s="1" t="str">
        <f t="shared" si="3"/>
        <v/>
      </c>
    </row>
    <row r="22" spans="1:2">
      <c r="A22" s="1" t="str">
        <f t="shared" si="2"/>
        <v/>
      </c>
      <c r="B22" s="1" t="str">
        <f t="shared" si="3"/>
        <v/>
      </c>
    </row>
    <row r="23" spans="1:2">
      <c r="A23" s="1" t="str">
        <f t="shared" si="2"/>
        <v/>
      </c>
      <c r="B23" s="1" t="str">
        <f t="shared" si="3"/>
        <v/>
      </c>
    </row>
    <row r="24" spans="1:2">
      <c r="A24" s="1" t="str">
        <f t="shared" si="2"/>
        <v/>
      </c>
      <c r="B24" s="1" t="str">
        <f t="shared" si="3"/>
        <v/>
      </c>
    </row>
    <row r="25" spans="1:2">
      <c r="A25" s="1" t="str">
        <f t="shared" si="2"/>
        <v/>
      </c>
      <c r="B25" s="1" t="str">
        <f t="shared" si="3"/>
        <v/>
      </c>
    </row>
    <row r="26" spans="1:2">
      <c r="A26" s="1" t="str">
        <f t="shared" si="2"/>
        <v/>
      </c>
      <c r="B26" s="1" t="str">
        <f t="shared" si="3"/>
        <v/>
      </c>
    </row>
    <row r="27" spans="1:2">
      <c r="A27" s="1" t="str">
        <f t="shared" si="2"/>
        <v/>
      </c>
      <c r="B27" s="1" t="str">
        <f t="shared" si="3"/>
        <v/>
      </c>
    </row>
    <row r="28" spans="1:2">
      <c r="A28" s="1" t="str">
        <f t="shared" si="2"/>
        <v/>
      </c>
      <c r="B28" s="1" t="str">
        <f t="shared" si="3"/>
        <v/>
      </c>
    </row>
    <row r="29" spans="1:2">
      <c r="A29" s="1" t="str">
        <f t="shared" si="2"/>
        <v/>
      </c>
      <c r="B29" s="1" t="str">
        <f t="shared" si="3"/>
        <v/>
      </c>
    </row>
    <row r="30" spans="1:2">
      <c r="A30" s="1" t="str">
        <f t="shared" si="2"/>
        <v/>
      </c>
      <c r="B30" s="1" t="str">
        <f t="shared" si="3"/>
        <v/>
      </c>
    </row>
    <row r="31" spans="1:2">
      <c r="A31" s="1" t="str">
        <f t="shared" si="2"/>
        <v/>
      </c>
      <c r="B31" s="1" t="str">
        <f t="shared" si="3"/>
        <v/>
      </c>
    </row>
    <row r="32" spans="1:2">
      <c r="A32" s="1" t="str">
        <f t="shared" si="2"/>
        <v/>
      </c>
      <c r="B32" s="1" t="str">
        <f t="shared" si="3"/>
        <v/>
      </c>
    </row>
    <row r="33" spans="1:2">
      <c r="A33" s="1" t="str">
        <f t="shared" si="2"/>
        <v/>
      </c>
      <c r="B33" s="1" t="str">
        <f t="shared" si="3"/>
        <v/>
      </c>
    </row>
    <row r="34" spans="1:2">
      <c r="A34" s="1" t="str">
        <f t="shared" si="2"/>
        <v/>
      </c>
      <c r="B34" s="1" t="str">
        <f t="shared" si="3"/>
        <v/>
      </c>
    </row>
    <row r="35" spans="1:2">
      <c r="A35" s="1" t="str">
        <f t="shared" si="2"/>
        <v/>
      </c>
      <c r="B35" s="1" t="str">
        <f t="shared" si="3"/>
        <v/>
      </c>
    </row>
    <row r="36" spans="1:2">
      <c r="A36" s="1" t="str">
        <f t="shared" si="2"/>
        <v/>
      </c>
      <c r="B36" s="1" t="str">
        <f t="shared" si="3"/>
        <v/>
      </c>
    </row>
    <row r="37" spans="1:2">
      <c r="A37" s="1" t="str">
        <f t="shared" si="2"/>
        <v/>
      </c>
      <c r="B37" s="1" t="str">
        <f t="shared" si="3"/>
        <v/>
      </c>
    </row>
    <row r="38" spans="1:2">
      <c r="A38" s="1" t="str">
        <f t="shared" si="2"/>
        <v/>
      </c>
      <c r="B38" s="1" t="str">
        <f t="shared" si="3"/>
        <v/>
      </c>
    </row>
    <row r="39" spans="1:2">
      <c r="A39" s="1" t="str">
        <f t="shared" si="2"/>
        <v/>
      </c>
      <c r="B39" s="1" t="str">
        <f t="shared" si="3"/>
        <v/>
      </c>
    </row>
    <row r="40" spans="1:2">
      <c r="A40" s="1" t="str">
        <f t="shared" si="2"/>
        <v/>
      </c>
      <c r="B40" s="1" t="str">
        <f t="shared" si="3"/>
        <v/>
      </c>
    </row>
    <row r="41" spans="1:2">
      <c r="A41" s="1" t="str">
        <f t="shared" si="2"/>
        <v/>
      </c>
      <c r="B41" s="1" t="str">
        <f t="shared" si="3"/>
        <v/>
      </c>
    </row>
    <row r="42" spans="1:2">
      <c r="A42" s="1" t="str">
        <f t="shared" si="2"/>
        <v/>
      </c>
      <c r="B42" s="1" t="str">
        <f t="shared" si="3"/>
        <v/>
      </c>
    </row>
    <row r="43" spans="1:2">
      <c r="A43" s="1" t="str">
        <f t="shared" si="2"/>
        <v/>
      </c>
      <c r="B43" s="1" t="str">
        <f t="shared" si="3"/>
        <v/>
      </c>
    </row>
    <row r="44" spans="1:2">
      <c r="A44" s="1" t="str">
        <f t="shared" si="2"/>
        <v/>
      </c>
      <c r="B44" s="1" t="str">
        <f t="shared" si="3"/>
        <v/>
      </c>
    </row>
    <row r="45" spans="1:2">
      <c r="A45" s="1" t="str">
        <f t="shared" si="2"/>
        <v/>
      </c>
      <c r="B45" s="1" t="str">
        <f t="shared" si="3"/>
        <v/>
      </c>
    </row>
    <row r="46" spans="1:2">
      <c r="A46" s="1" t="str">
        <f t="shared" si="2"/>
        <v/>
      </c>
      <c r="B46" s="1" t="str">
        <f t="shared" si="3"/>
        <v/>
      </c>
    </row>
    <row r="47" spans="1:2">
      <c r="A47" s="1" t="str">
        <f t="shared" si="2"/>
        <v/>
      </c>
      <c r="B47" s="1" t="str">
        <f t="shared" si="3"/>
        <v/>
      </c>
    </row>
    <row r="48" spans="1:2">
      <c r="A48" s="1" t="str">
        <f t="shared" si="2"/>
        <v/>
      </c>
      <c r="B48" s="1" t="str">
        <f t="shared" si="3"/>
        <v/>
      </c>
    </row>
    <row r="49" spans="1:2">
      <c r="A49" s="1" t="str">
        <f t="shared" si="2"/>
        <v/>
      </c>
      <c r="B49" s="1" t="str">
        <f t="shared" si="3"/>
        <v/>
      </c>
    </row>
    <row r="50" spans="1:2">
      <c r="A50" s="1" t="str">
        <f t="shared" si="2"/>
        <v/>
      </c>
      <c r="B50" s="1" t="str">
        <f t="shared" si="3"/>
        <v/>
      </c>
    </row>
    <row r="51" spans="1:2">
      <c r="A51" s="1" t="str">
        <f t="shared" si="2"/>
        <v/>
      </c>
      <c r="B51" s="1" t="str">
        <f t="shared" si="3"/>
        <v/>
      </c>
    </row>
    <row r="52" spans="1:2">
      <c r="A52" s="1" t="str">
        <f t="shared" si="2"/>
        <v/>
      </c>
      <c r="B52" s="1" t="str">
        <f t="shared" si="3"/>
        <v/>
      </c>
    </row>
    <row r="53" spans="1:2">
      <c r="A53" s="1" t="str">
        <f t="shared" si="2"/>
        <v/>
      </c>
      <c r="B53" s="1" t="str">
        <f t="shared" si="3"/>
        <v/>
      </c>
    </row>
    <row r="54" spans="1:2">
      <c r="A54" s="1" t="str">
        <f t="shared" si="2"/>
        <v/>
      </c>
      <c r="B54" s="1" t="str">
        <f t="shared" si="3"/>
        <v/>
      </c>
    </row>
    <row r="55" spans="1:2">
      <c r="A55" s="1" t="str">
        <f t="shared" si="2"/>
        <v/>
      </c>
      <c r="B55" s="1" t="str">
        <f t="shared" si="3"/>
        <v/>
      </c>
    </row>
    <row r="56" spans="1:2">
      <c r="A56" s="1" t="str">
        <f t="shared" si="2"/>
        <v/>
      </c>
      <c r="B56" s="1" t="str">
        <f t="shared" si="3"/>
        <v/>
      </c>
    </row>
    <row r="57" spans="1:2">
      <c r="A57" s="1" t="str">
        <f t="shared" si="2"/>
        <v/>
      </c>
      <c r="B57" s="1" t="str">
        <f t="shared" si="3"/>
        <v/>
      </c>
    </row>
    <row r="58" spans="1:2">
      <c r="A58" s="1" t="str">
        <f t="shared" si="2"/>
        <v/>
      </c>
      <c r="B58" s="1" t="str">
        <f t="shared" si="3"/>
        <v/>
      </c>
    </row>
    <row r="59" spans="1:2">
      <c r="A59" s="1" t="str">
        <f t="shared" si="2"/>
        <v/>
      </c>
      <c r="B59" s="1" t="str">
        <f t="shared" si="3"/>
        <v/>
      </c>
    </row>
    <row r="60" spans="1:2">
      <c r="A60" s="1" t="str">
        <f t="shared" si="2"/>
        <v/>
      </c>
      <c r="B60" s="1" t="str">
        <f t="shared" si="3"/>
        <v/>
      </c>
    </row>
    <row r="61" spans="1:2">
      <c r="A61" s="1" t="str">
        <f t="shared" si="2"/>
        <v/>
      </c>
      <c r="B61" s="1" t="str">
        <f t="shared" si="3"/>
        <v/>
      </c>
    </row>
    <row r="62" spans="1:2">
      <c r="A62" s="1" t="str">
        <f t="shared" si="2"/>
        <v/>
      </c>
      <c r="B62" s="1" t="str">
        <f t="shared" si="3"/>
        <v/>
      </c>
    </row>
    <row r="63" spans="1:2">
      <c r="A63" s="1" t="str">
        <f t="shared" si="2"/>
        <v/>
      </c>
      <c r="B63" s="1" t="str">
        <f t="shared" si="3"/>
        <v/>
      </c>
    </row>
    <row r="64" spans="1:2">
      <c r="A64" s="1" t="str">
        <f t="shared" si="2"/>
        <v/>
      </c>
      <c r="B64" s="1" t="str">
        <f t="shared" si="3"/>
        <v/>
      </c>
    </row>
    <row r="65" spans="1:2">
      <c r="A65" s="1" t="str">
        <f t="shared" si="2"/>
        <v/>
      </c>
      <c r="B65" s="1" t="str">
        <f t="shared" si="3"/>
        <v/>
      </c>
    </row>
    <row r="66" spans="1:2">
      <c r="A66" s="1" t="str">
        <f t="shared" si="2"/>
        <v/>
      </c>
      <c r="B66" s="1" t="str">
        <f t="shared" si="3"/>
        <v/>
      </c>
    </row>
    <row r="67" spans="1:2">
      <c r="A67" s="1" t="str">
        <f t="shared" ref="A67:A102" si="9">IF(C67=EDATE($C$5,0),1,"")</f>
        <v/>
      </c>
      <c r="B67" s="1" t="str">
        <f t="shared" si="3"/>
        <v/>
      </c>
    </row>
    <row r="68" spans="1:2">
      <c r="A68" s="1" t="str">
        <f t="shared" si="9"/>
        <v/>
      </c>
      <c r="B68" s="1" t="str">
        <f t="shared" si="3"/>
        <v/>
      </c>
    </row>
    <row r="69" spans="1:2">
      <c r="A69" s="1" t="str">
        <f t="shared" si="9"/>
        <v/>
      </c>
      <c r="B69" s="1" t="str">
        <f t="shared" ref="B69:B102" si="10">IF(OR(A69=1,C69=$E$5),1,"")</f>
        <v/>
      </c>
    </row>
    <row r="70" spans="1:2">
      <c r="A70" s="1" t="str">
        <f t="shared" si="9"/>
        <v/>
      </c>
      <c r="B70" s="1" t="str">
        <f t="shared" si="10"/>
        <v/>
      </c>
    </row>
    <row r="71" spans="1:2">
      <c r="A71" s="1" t="str">
        <f t="shared" si="9"/>
        <v/>
      </c>
      <c r="B71" s="1" t="str">
        <f t="shared" si="10"/>
        <v/>
      </c>
    </row>
    <row r="72" spans="1:2">
      <c r="A72" s="1" t="str">
        <f t="shared" si="9"/>
        <v/>
      </c>
      <c r="B72" s="1" t="str">
        <f t="shared" si="10"/>
        <v/>
      </c>
    </row>
    <row r="73" spans="1:2">
      <c r="A73" s="1" t="str">
        <f t="shared" si="9"/>
        <v/>
      </c>
      <c r="B73" s="1" t="str">
        <f t="shared" si="10"/>
        <v/>
      </c>
    </row>
    <row r="74" spans="1:2">
      <c r="A74" s="1" t="str">
        <f t="shared" si="9"/>
        <v/>
      </c>
      <c r="B74" s="1" t="str">
        <f t="shared" si="10"/>
        <v/>
      </c>
    </row>
    <row r="75" spans="1:2">
      <c r="A75" s="1" t="str">
        <f t="shared" si="9"/>
        <v/>
      </c>
      <c r="B75" s="1" t="str">
        <f t="shared" si="10"/>
        <v/>
      </c>
    </row>
    <row r="76" spans="1:2">
      <c r="A76" s="1" t="str">
        <f t="shared" si="9"/>
        <v/>
      </c>
      <c r="B76" s="1" t="str">
        <f t="shared" si="10"/>
        <v/>
      </c>
    </row>
    <row r="77" spans="1:2">
      <c r="A77" s="1" t="str">
        <f t="shared" si="9"/>
        <v/>
      </c>
      <c r="B77" s="1" t="str">
        <f t="shared" si="10"/>
        <v/>
      </c>
    </row>
    <row r="78" spans="1:2">
      <c r="A78" s="1" t="str">
        <f t="shared" si="9"/>
        <v/>
      </c>
      <c r="B78" s="1" t="str">
        <f t="shared" si="10"/>
        <v/>
      </c>
    </row>
    <row r="79" spans="1:2">
      <c r="A79" s="1" t="str">
        <f t="shared" si="9"/>
        <v/>
      </c>
      <c r="B79" s="1" t="str">
        <f t="shared" si="10"/>
        <v/>
      </c>
    </row>
    <row r="80" spans="1:2">
      <c r="A80" s="1" t="str">
        <f t="shared" si="9"/>
        <v/>
      </c>
      <c r="B80" s="1" t="str">
        <f t="shared" si="10"/>
        <v/>
      </c>
    </row>
    <row r="81" spans="1:2">
      <c r="A81" s="1" t="str">
        <f t="shared" si="9"/>
        <v/>
      </c>
      <c r="B81" s="1" t="str">
        <f t="shared" si="10"/>
        <v/>
      </c>
    </row>
    <row r="82" spans="1:2">
      <c r="A82" s="1" t="str">
        <f t="shared" si="9"/>
        <v/>
      </c>
      <c r="B82" s="1" t="str">
        <f t="shared" si="10"/>
        <v/>
      </c>
    </row>
    <row r="83" spans="1:2">
      <c r="A83" s="1" t="str">
        <f t="shared" si="9"/>
        <v/>
      </c>
      <c r="B83" s="1" t="str">
        <f t="shared" si="10"/>
        <v/>
      </c>
    </row>
    <row r="84" spans="1:2">
      <c r="A84" s="1" t="str">
        <f t="shared" si="9"/>
        <v/>
      </c>
      <c r="B84" s="1" t="str">
        <f t="shared" si="10"/>
        <v/>
      </c>
    </row>
    <row r="85" spans="1:2">
      <c r="A85" s="1" t="str">
        <f t="shared" si="9"/>
        <v/>
      </c>
      <c r="B85" s="1" t="str">
        <f t="shared" si="10"/>
        <v/>
      </c>
    </row>
    <row r="86" spans="1:2">
      <c r="A86" s="1" t="str">
        <f t="shared" si="9"/>
        <v/>
      </c>
      <c r="B86" s="1" t="str">
        <f t="shared" si="10"/>
        <v/>
      </c>
    </row>
    <row r="87" spans="1:2">
      <c r="A87" s="1" t="str">
        <f t="shared" si="9"/>
        <v/>
      </c>
      <c r="B87" s="1" t="str">
        <f t="shared" si="10"/>
        <v/>
      </c>
    </row>
    <row r="88" spans="1:2">
      <c r="A88" s="1" t="str">
        <f t="shared" si="9"/>
        <v/>
      </c>
      <c r="B88" s="1" t="str">
        <f t="shared" si="10"/>
        <v/>
      </c>
    </row>
    <row r="89" spans="1:2">
      <c r="A89" s="1" t="str">
        <f t="shared" si="9"/>
        <v/>
      </c>
      <c r="B89" s="1" t="str">
        <f t="shared" si="10"/>
        <v/>
      </c>
    </row>
    <row r="90" spans="1:2">
      <c r="A90" s="1" t="str">
        <f t="shared" si="9"/>
        <v/>
      </c>
      <c r="B90" s="1" t="str">
        <f t="shared" si="10"/>
        <v/>
      </c>
    </row>
    <row r="91" spans="1:2">
      <c r="A91" s="1" t="str">
        <f t="shared" si="9"/>
        <v/>
      </c>
      <c r="B91" s="1" t="str">
        <f t="shared" si="10"/>
        <v/>
      </c>
    </row>
    <row r="92" spans="1:2">
      <c r="A92" s="1" t="str">
        <f t="shared" si="9"/>
        <v/>
      </c>
      <c r="B92" s="1" t="str">
        <f t="shared" si="10"/>
        <v/>
      </c>
    </row>
    <row r="93" spans="1:2">
      <c r="A93" s="1" t="str">
        <f t="shared" si="9"/>
        <v/>
      </c>
      <c r="B93" s="1" t="str">
        <f t="shared" si="10"/>
        <v/>
      </c>
    </row>
    <row r="94" spans="1:2">
      <c r="A94" s="1" t="str">
        <f t="shared" si="9"/>
        <v/>
      </c>
      <c r="B94" s="1" t="str">
        <f t="shared" si="10"/>
        <v/>
      </c>
    </row>
    <row r="95" spans="1:2">
      <c r="A95" s="1" t="str">
        <f t="shared" si="9"/>
        <v/>
      </c>
      <c r="B95" s="1" t="str">
        <f t="shared" si="10"/>
        <v/>
      </c>
    </row>
    <row r="96" spans="1:2">
      <c r="A96" s="1" t="str">
        <f t="shared" si="9"/>
        <v/>
      </c>
      <c r="B96" s="1" t="str">
        <f t="shared" si="10"/>
        <v/>
      </c>
    </row>
    <row r="97" spans="1:2">
      <c r="A97" s="1" t="str">
        <f t="shared" si="9"/>
        <v/>
      </c>
      <c r="B97" s="1" t="str">
        <f t="shared" si="10"/>
        <v/>
      </c>
    </row>
    <row r="98" spans="1:2">
      <c r="A98" s="1" t="str">
        <f t="shared" si="9"/>
        <v/>
      </c>
      <c r="B98" s="1" t="str">
        <f t="shared" si="10"/>
        <v/>
      </c>
    </row>
    <row r="99" spans="1:2">
      <c r="A99" s="1" t="str">
        <f t="shared" si="9"/>
        <v/>
      </c>
      <c r="B99" s="1" t="str">
        <f t="shared" si="10"/>
        <v/>
      </c>
    </row>
    <row r="100" spans="1:2">
      <c r="A100" s="1" t="str">
        <f t="shared" si="9"/>
        <v/>
      </c>
      <c r="B100" s="1" t="str">
        <f t="shared" si="10"/>
        <v/>
      </c>
    </row>
    <row r="101" spans="1:2">
      <c r="A101" s="1" t="str">
        <f t="shared" si="9"/>
        <v/>
      </c>
      <c r="B101" s="1" t="str">
        <f t="shared" si="10"/>
        <v/>
      </c>
    </row>
    <row r="102" spans="1:2">
      <c r="A102" s="1" t="str">
        <f t="shared" si="9"/>
        <v/>
      </c>
      <c r="B102" s="1" t="str">
        <f t="shared" si="10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 (経営体数)</vt:lpstr>
      <vt:lpstr>グラフ1</vt:lpstr>
      <vt:lpstr>'データ (経営体数)'!Print_Area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2025-01-06T08:36:20Z</cp:lastPrinted>
  <dcterms:created xsi:type="dcterms:W3CDTF">2023-11-08T06:30:24Z</dcterms:created>
  <dcterms:modified xsi:type="dcterms:W3CDTF">2025-03-11T00:22:49Z</dcterms:modified>
</cp:coreProperties>
</file>