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2_健康\(3)福祉\"/>
    </mc:Choice>
  </mc:AlternateContent>
  <xr:revisionPtr revIDLastSave="0" documentId="13_ncr:1_{009B2903-689B-464A-B8F3-FDE12870C011}" xr6:coauthVersionLast="47" xr6:coauthVersionMax="47" xr10:uidLastSave="{00000000-0000-0000-0000-000000000000}"/>
  <bookViews>
    <workbookView xWindow="-110" yWindow="-110" windowWidth="19420" windowHeight="11500" xr2:uid="{E01F232D-78E9-4E9F-A4D4-4733BD992014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設置数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B10" i="2"/>
  <c r="A10" i="2"/>
  <c r="E10" i="2" s="1"/>
  <c r="B9" i="2"/>
  <c r="A9" i="2"/>
  <c r="E9" i="2" s="1"/>
  <c r="B6" i="2"/>
  <c r="E5" i="2"/>
  <c r="E15" i="2" l="1"/>
  <c r="B11" i="2"/>
  <c r="B19" i="2"/>
  <c r="B18" i="2"/>
  <c r="B26" i="2"/>
  <c r="B34" i="2"/>
  <c r="B42" i="2"/>
  <c r="B50" i="2"/>
  <c r="B58" i="2"/>
  <c r="B66" i="2"/>
  <c r="B74" i="2"/>
  <c r="B82" i="2"/>
  <c r="B90" i="2"/>
  <c r="B98" i="2"/>
  <c r="B106" i="2"/>
  <c r="D11" i="2"/>
  <c r="B43" i="2"/>
  <c r="B99" i="2"/>
  <c r="B12" i="2"/>
  <c r="D12" i="2" s="1"/>
  <c r="B20" i="2"/>
  <c r="B28" i="2"/>
  <c r="B36" i="2"/>
  <c r="B44" i="2"/>
  <c r="B52" i="2"/>
  <c r="B60" i="2"/>
  <c r="B68" i="2"/>
  <c r="B76" i="2"/>
  <c r="B84" i="2"/>
  <c r="B92" i="2"/>
  <c r="B100" i="2"/>
  <c r="B108" i="2"/>
  <c r="B35" i="2"/>
  <c r="B75" i="2"/>
  <c r="B83" i="2"/>
  <c r="B13" i="2"/>
  <c r="B21" i="2"/>
  <c r="B29" i="2"/>
  <c r="B37" i="2"/>
  <c r="B45" i="2"/>
  <c r="B53" i="2"/>
  <c r="B61" i="2"/>
  <c r="B69" i="2"/>
  <c r="B77" i="2"/>
  <c r="B85" i="2"/>
  <c r="B93" i="2"/>
  <c r="B101" i="2"/>
  <c r="B109" i="2"/>
  <c r="E12" i="2"/>
  <c r="B27" i="2"/>
  <c r="B67" i="2"/>
  <c r="B91" i="2"/>
  <c r="B14" i="2"/>
  <c r="B22" i="2"/>
  <c r="B30" i="2"/>
  <c r="B38" i="2"/>
  <c r="B46" i="2"/>
  <c r="B54" i="2"/>
  <c r="B62" i="2"/>
  <c r="B70" i="2"/>
  <c r="B78" i="2"/>
  <c r="B86" i="2"/>
  <c r="B94" i="2"/>
  <c r="B102" i="2"/>
  <c r="D9" i="2"/>
  <c r="D13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E13" i="2"/>
  <c r="B59" i="2"/>
  <c r="B107" i="2"/>
  <c r="B16" i="2"/>
  <c r="B24" i="2"/>
  <c r="B32" i="2"/>
  <c r="B40" i="2"/>
  <c r="B48" i="2"/>
  <c r="B56" i="2"/>
  <c r="B64" i="2"/>
  <c r="B72" i="2"/>
  <c r="B80" i="2"/>
  <c r="B88" i="2"/>
  <c r="B96" i="2"/>
  <c r="B104" i="2"/>
  <c r="D10" i="2"/>
  <c r="D14" i="2"/>
  <c r="B51" i="2"/>
  <c r="E11" i="2"/>
  <c r="B17" i="2"/>
  <c r="B25" i="2"/>
  <c r="B33" i="2"/>
  <c r="B41" i="2"/>
  <c r="B49" i="2"/>
  <c r="B57" i="2"/>
  <c r="B65" i="2"/>
  <c r="B73" i="2"/>
  <c r="B81" i="2"/>
  <c r="B89" i="2"/>
  <c r="B97" i="2"/>
  <c r="B105" i="2"/>
  <c r="E1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A0739AAE-5194-4BDE-B899-D9B5AE58E96A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<sst xmlns="http://schemas.openxmlformats.org/spreadsheetml/2006/main" count="14" uniqueCount="14">
  <si>
    <t>設置数</t>
    <rPh sb="0" eb="2">
      <t>セッチ</t>
    </rPh>
    <rPh sb="2" eb="3">
      <t>スウ</t>
    </rPh>
    <phoneticPr fontId="2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</si>
  <si>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</si>
  <si>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</si>
  <si>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</si>
  <si>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</si>
  <si>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</si>
  <si>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</si>
  <si>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</si>
  <si>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</si>
  <si>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</si>
  <si>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</si>
  <si>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</si>
  <si>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</si>
  <si>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高齢者の「つどいの場」設置数（資料：県健康医療福祉部）（単位：箇所）</t>
    <rPh sb="0" eb="3">
      <t>コウレイシャ</t>
    </rPh>
    <rPh sb="9" eb="10">
      <t>バ</t>
    </rPh>
    <rPh sb="11" eb="13">
      <t>セッチ</t>
    </rPh>
    <rPh sb="13" eb="14">
      <t>スウ</t>
    </rPh>
    <rPh sb="19" eb="21">
      <t>ケンコウ</t>
    </rPh>
    <rPh sb="21" eb="23">
      <t>イリョウ</t>
    </rPh>
    <rPh sb="23" eb="25">
      <t>フクシ</t>
    </rPh>
    <rPh sb="25" eb="26">
      <t>ブ</t>
    </rPh>
    <rPh sb="28" eb="30">
      <t>タンイ</t>
    </rPh>
    <rPh sb="31" eb="33">
      <t>カショ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</si>
</sst>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3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2" xfId="0" applyFont="1" applyBorder="1">
      <alignment vertical="center"/>
    </xf>
    <xf numFmtId="176" fontId="4" fillId="0" borderId="2" xfId="0" applyNumberFormat="1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4" xfId="0" applyFont="1" applyBorder="1">
      <alignment vertical="center"/>
    </xf>
    <xf numFmtId="176" fontId="4" fillId="0" borderId="0" xfId="0" applyNumberFormat="1" applyFont="1">
      <alignment vertical="center"/>
    </xf>
    <xf numFmtId="0" fontId="4" fillId="0" borderId="5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4" fillId="3" borderId="6" xfId="0" applyNumberFormat="1" applyFont="1" applyFill="1" applyBorder="1">
      <alignment vertical="center"/>
    </xf>
    <xf numFmtId="0" fontId="4" fillId="0" borderId="7" xfId="0" applyFont="1" applyBorder="1">
      <alignment vertical="center"/>
    </xf>
    <xf numFmtId="177" fontId="4" fillId="0" borderId="7" xfId="0" applyNumberFormat="1" applyFont="1" applyBorder="1" applyAlignment="1">
      <alignment horizontal="center" vertical="center"/>
    </xf>
    <xf numFmtId="176" fontId="4" fillId="0" borderId="7" xfId="0" applyNumberFormat="1" applyFont="1" applyBorder="1">
      <alignment vertical="center"/>
    </xf>
    <xf numFmtId="0" fontId="4" fillId="0" borderId="8" xfId="0" applyFont="1" applyBorder="1">
      <alignment vertical="center"/>
    </xf>
    <xf numFmtId="177" fontId="4" fillId="2" borderId="0" xfId="0" applyNumberFormat="1" applyFont="1" applyFill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7" fontId="4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「つどいの場」設置数</a:t>
            </a:r>
          </a:p>
        </c:rich>
      </c:tx>
      <c:layout>
        <c:manualLayout>
          <c:xMode val="edge"/>
          <c:yMode val="edge"/>
          <c:x val="0.40938276434983389"/>
          <c:y val="4.37774540080998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884217552463266E-2"/>
          <c:y val="0.12363592982187871"/>
          <c:w val="0.88609040116907578"/>
          <c:h val="0.69039194988915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設置数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[0]!設置数</c:f>
              <c:numCache>
                <c:formatCode>#,##0_ </c:formatCode>
                <c:ptCount val="7"/>
                <c:pt idx="0">
                  <c:v>522</c:v>
                </c:pt>
                <c:pt idx="1">
                  <c:v>718</c:v>
                </c:pt>
                <c:pt idx="2">
                  <c:v>927</c:v>
                </c:pt>
                <c:pt idx="3">
                  <c:v>1208</c:v>
                </c:pt>
                <c:pt idx="4">
                  <c:v>1236</c:v>
                </c:pt>
                <c:pt idx="5">
                  <c:v>1246</c:v>
                </c:pt>
                <c:pt idx="6">
                  <c:v>1292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BD-4053-87C2-6A60167BAA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5842976"/>
        <c:axId val="505836416"/>
      </c:barChart>
      <c:catAx>
        <c:axId val="5058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05836416"/>
        <c:crosses val="autoZero"/>
        <c:auto val="1"/>
        <c:lblAlgn val="ctr"/>
        <c:lblOffset val="100"/>
        <c:noMultiLvlLbl val="0"/>
      </c:catAx>
      <c:valAx>
        <c:axId val="505836416"/>
        <c:scaling>
          <c:orientation val="minMax"/>
          <c:max val="1600"/>
          <c:min val="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0584297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56E77E9-2264-4EEE-8290-83CE5C0867E3}">
  <sheetPr/>
  <sheetViews>
    <sheetView zoomScale="70" workbookViewId="0"/>
  </sheetViews>
  <pageMargins left="0.7" right="0.7" top="0.75" bottom="0.75" header="0.3" footer="0.3"/>
  <drawing r:id="rId1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290512</xdr:colOff>
      <xdr:row>7</xdr:row>
      <xdr:rowOff>300038</xdr:rowOff>
    </xdr:from>
    <xdr:to>
      <xdr:col>24</xdr:col>
      <xdr:colOff>61947</xdr:colOff>
      <xdr:row>11</xdr:row>
      <xdr:rowOff>72981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86F26661-0FE0-4EC2-82EE-02217A62CCEF}"/>
            </a:ext>
          </a:extLst>
        </xdr:cNvPr>
        <xdr:cNvSpPr/>
      </xdr:nvSpPr>
      <xdr:spPr>
        <a:xfrm>
          <a:off x="7567612" y="1595438"/>
          <a:ext cx="8686835" cy="63019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ja-JP" sz="11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※2020</a:t>
          </a:r>
          <a:r>
            <a:rPr lang="ja-JP" altLang="en-US" sz="11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年度以降は、国における「通いの場」（＝本県の「つどいの場」）の定義が拡大されたことによる伸びが含ま</a:t>
          </a:r>
          <a:endParaRPr lang="en-US" altLang="ja-JP" sz="11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lang="ja-JP" altLang="en-US" sz="11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れる。</a:t>
          </a:r>
          <a:r>
            <a:rPr lang="ja-JP" altLang="en-US" sz="11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  <a:r>
            <a:rPr lang="ja-JP" altLang="en-US" sz="11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また、新型コロナウイルス感染症の影響により、休止しているつどいの場については、感染拡大前の状況　  　</a:t>
          </a:r>
          <a:endParaRPr lang="en-US" altLang="ja-JP" sz="11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lang="ja-JP" altLang="en-US" sz="11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で計上</a:t>
          </a:r>
          <a:r>
            <a:rPr lang="en-US" altLang="ja-JP" sz="11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  <a:r>
            <a:rPr lang="ja-JP" altLang="en-US" sz="11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している。</a:t>
          </a:r>
          <a:endParaRPr lang="en-US" altLang="ja-JP" sz="11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8C49416-0FAB-449A-A390-A64A61148D7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0.03659</cdr:x>
      <cdr:y>0.04691</cdr:y>
    </cdr:from>
    <cdr:to>
      <cdr:x>0.13494</cdr:x>
      <cdr:y>0.12306</cdr:y>
    </cdr:to>
    <cdr:sp macro="" textlink="">
      <cdr:nvSpPr>
        <cdr:cNvPr id="6" name="テキスト ボックス 5">
          <a:extLst xmlns:a="http://schemas.openxmlformats.org/drawingml/2006/main">
            <a:ext uri="{FF2B5EF4-FFF2-40B4-BE49-F238E27FC236}">
              <a16:creationId xmlns:a16="http://schemas.microsoft.com/office/drawing/2014/main" id="{33C72AFE-D7E6-42D5-AA4D-CACA7F13D1A1}"/>
            </a:ext>
          </a:extLst>
        </cdr:cNvPr>
        <cdr:cNvSpPr txBox="1"/>
      </cdr:nvSpPr>
      <cdr:spPr>
        <a:xfrm xmlns:a="http://schemas.openxmlformats.org/drawingml/2006/main">
          <a:off x="340017" y="284701"/>
          <a:ext cx="914034" cy="4621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（箇所）</a:t>
          </a:r>
        </a:p>
      </cdr:txBody>
    </cdr:sp>
  </cdr:relSizeAnchor>
  <cdr:relSizeAnchor xmlns:cdr="http://schemas.openxmlformats.org/drawingml/2006/chartDrawing">
    <cdr:from>
      <cdr:x>0.90165</cdr:x>
      <cdr:y>0.87289</cdr:y>
    </cdr:from>
    <cdr:to>
      <cdr:x>1</cdr:x>
      <cdr:y>0.94904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C95155D-B5D4-4A62-BB5A-0D94D8D6703D}"/>
            </a:ext>
          </a:extLst>
        </cdr:cNvPr>
        <cdr:cNvSpPr txBox="1"/>
      </cdr:nvSpPr>
      <cdr:spPr>
        <a:xfrm xmlns:a="http://schemas.openxmlformats.org/drawingml/2006/main">
          <a:off x="8379646" y="5297409"/>
          <a:ext cx="914033" cy="4621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0.00732</cdr:x>
      <cdr:y>0.89305</cdr:y>
    </cdr:from>
    <cdr:to>
      <cdr:x>0.74859</cdr:x>
      <cdr:y>0.99207</cdr:y>
    </cdr:to>
    <cdr:sp macro="" textlink="">
      <cdr:nvSpPr>
        <cdr:cNvPr id="8" name="正方形/長方形 7">
          <a:extLst xmlns:a="http://schemas.openxmlformats.org/drawingml/2006/main">
            <a:ext uri="{FF2B5EF4-FFF2-40B4-BE49-F238E27FC236}">
              <a16:creationId xmlns:a16="http://schemas.microsoft.com/office/drawing/2014/main" id="{86F26661-0FE0-4EC2-82EE-02217A62CCEF}"/>
            </a:ext>
          </a:extLst>
        </cdr:cNvPr>
        <cdr:cNvSpPr/>
      </cdr:nvSpPr>
      <cdr:spPr>
        <a:xfrm xmlns:a="http://schemas.openxmlformats.org/drawingml/2006/main">
          <a:off x="68036" y="5425621"/>
          <a:ext cx="6892018" cy="6016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>
            <a:lnSpc>
              <a:spcPts val="1320"/>
            </a:lnSpc>
          </a:pPr>
          <a:r>
            <a:rPr lang="en-US" altLang="ja-JP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※2020</a:t>
          </a:r>
          <a:r>
            <a:rPr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年度以降は、国における「通いの場」（＝本県の「つどいの場」）の定義が拡大されたことによる伸びが含ま</a:t>
          </a:r>
          <a:endParaRPr lang="en-US" altLang="ja-JP" sz="11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>
            <a:lnSpc>
              <a:spcPts val="1320"/>
            </a:lnSpc>
          </a:pPr>
          <a:r>
            <a:rPr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れる。</a:t>
          </a:r>
          <a:r>
            <a:rPr lang="ja-JP" altLang="en-US" sz="11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</a:t>
          </a:r>
          <a:r>
            <a:rPr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また、新型コロナウイルス感染症の影響により、休止しているつどいの場については、感染拡大前の状況　  　</a:t>
          </a:r>
          <a:endParaRPr lang="en-US" altLang="ja-JP" sz="11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>
            <a:lnSpc>
              <a:spcPts val="1320"/>
            </a:lnSpc>
          </a:pPr>
          <a:r>
            <a:rPr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で計上</a:t>
          </a:r>
          <a:r>
            <a:rPr lang="en-US" altLang="ja-JP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</a:t>
          </a:r>
          <a:r>
            <a:rPr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している。</a:t>
          </a:r>
          <a:endParaRPr lang="en-US" altLang="ja-JP" sz="11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0.11083</cdr:x>
      <cdr:y>0.13591</cdr:y>
    </cdr:from>
    <cdr:to>
      <cdr:x>0.52613</cdr:x>
      <cdr:y>0.24177</cdr:y>
    </cdr:to>
    <cdr:sp macro="" textlink="">
      <cdr:nvSpPr>
        <cdr:cNvPr id="9" name="正方形/長方形 8">
          <a:extLst xmlns:a="http://schemas.openxmlformats.org/drawingml/2006/main">
            <a:ext uri="{FF2B5EF4-FFF2-40B4-BE49-F238E27FC236}">
              <a16:creationId xmlns:a16="http://schemas.microsoft.com/office/drawing/2014/main" id="{AC91F651-7A9F-47ED-B89F-6BF968D1E6D0}"/>
            </a:ext>
          </a:extLst>
        </cdr:cNvPr>
        <cdr:cNvSpPr/>
      </cdr:nvSpPr>
      <cdr:spPr>
        <a:xfrm xmlns:a="http://schemas.openxmlformats.org/drawingml/2006/main">
          <a:off x="1030057" y="824788"/>
          <a:ext cx="3859665" cy="6424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4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市町村調査より</a:t>
          </a:r>
          <a:endParaRPr lang="en-US" altLang="ja-JP" sz="14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r>
            <a:rPr lang="ja-JP" altLang="en-US" sz="14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（月１回以上の活動実績がある「つどいの場」）</a:t>
          </a:r>
          <a:endParaRPr lang="ja-JP" sz="14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0.67496</cdr:x>
      <cdr:y>0.92779</cdr:y>
    </cdr:from>
    <cdr:to>
      <cdr:x>0.99636</cdr:x>
      <cdr:y>1</cdr:y>
    </cdr:to>
    <cdr:sp macro="" textlink="">
      <cdr:nvSpPr>
        <cdr:cNvPr id="11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7D62875-809C-4005-81A0-F714B7E837F3}"/>
            </a:ext>
          </a:extLst>
        </cdr:cNvPr>
        <cdr:cNvSpPr txBox="1"/>
      </cdr:nvSpPr>
      <cdr:spPr>
        <a:xfrm xmlns:a="http://schemas.openxmlformats.org/drawingml/2006/main">
          <a:off x="6272893" y="5630559"/>
          <a:ext cx="2986957" cy="4382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資料：県健康医療福祉部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E3EE4-1D47-4A35-8041-BD3F48751DF1}">
  <dimension ref="A1:R109"/>
  <sheetViews>
    <sheetView tabSelected="1" workbookViewId="0">
      <selection activeCell="C8" sqref="C8"/>
    </sheetView>
  </sheetViews>
  <sheetFormatPr defaultColWidth="9" defaultRowHeight="13"/>
  <cols>
    <col min="1" max="2" width="5.58203125" style="5" customWidth="1"/>
    <col min="3" max="3" width="9" style="10"/>
    <col min="4" max="4" width="12.25" style="10" customWidth="1"/>
    <col min="5" max="5" width="9" style="10"/>
    <col min="6" max="6" width="9" style="12"/>
    <col min="7" max="16384" width="9" style="10"/>
  </cols>
  <sheetData>
    <row r="1" spans="1:18">
      <c r="A1" s="4" t="s">
        <v>1</v>
      </c>
      <c r="C1" s="1" t="s">
        <v>2</v>
      </c>
      <c r="D1" s="6"/>
      <c r="E1" s="6"/>
      <c r="F1" s="7"/>
      <c r="G1" s="6"/>
      <c r="H1" s="6"/>
      <c r="I1" s="8"/>
      <c r="J1" s="9"/>
      <c r="K1" s="9"/>
      <c r="L1" s="9"/>
      <c r="M1" s="9"/>
      <c r="N1" s="9"/>
      <c r="O1" s="9"/>
      <c r="P1" s="9"/>
      <c r="Q1" s="9"/>
      <c r="R1" s="9"/>
    </row>
    <row r="2" spans="1:18">
      <c r="A2" s="4" t="s">
        <v>3</v>
      </c>
      <c r="C2" s="11" t="s">
        <v>4</v>
      </c>
      <c r="I2" s="13"/>
      <c r="J2" s="14"/>
      <c r="K2" s="14"/>
      <c r="L2" s="14"/>
      <c r="M2" s="14"/>
      <c r="N2" s="14"/>
      <c r="O2" s="15"/>
      <c r="Q2" s="15"/>
      <c r="R2" s="15"/>
    </row>
    <row r="3" spans="1:18">
      <c r="A3" s="4" t="s">
        <v>5</v>
      </c>
      <c r="C3" s="11" t="s">
        <v>12</v>
      </c>
      <c r="I3" s="13"/>
      <c r="J3" s="16"/>
      <c r="K3" s="16"/>
      <c r="L3" s="16"/>
      <c r="M3" s="16"/>
      <c r="N3" s="16"/>
      <c r="O3" s="16"/>
    </row>
    <row r="4" spans="1:18">
      <c r="A4" s="4"/>
      <c r="C4" s="17" t="s">
        <v>6</v>
      </c>
      <c r="I4" s="13"/>
      <c r="J4" s="16"/>
      <c r="K4" s="16"/>
      <c r="L4" s="16"/>
      <c r="M4" s="16"/>
      <c r="N4" s="16"/>
      <c r="O4" s="16"/>
    </row>
    <row r="5" spans="1:18" ht="21" customHeight="1">
      <c r="C5" s="18">
        <v>42736</v>
      </c>
      <c r="D5" s="19" t="s">
        <v>7</v>
      </c>
      <c r="E5" s="20">
        <f>MAX($C$9:$C$109)</f>
        <v>44927</v>
      </c>
      <c r="F5" s="21" t="s">
        <v>8</v>
      </c>
      <c r="G5" s="19"/>
      <c r="H5" s="19"/>
      <c r="I5" s="22"/>
      <c r="J5" s="16"/>
      <c r="K5" s="16"/>
      <c r="L5" s="16"/>
      <c r="M5" s="16"/>
      <c r="N5" s="16"/>
      <c r="O5" s="16"/>
    </row>
    <row r="6" spans="1:18">
      <c r="B6" s="5">
        <f>COUNTA(C9:C109)-MATCH(C5,C9:C109,0)+1</f>
        <v>7</v>
      </c>
    </row>
    <row r="7" spans="1:18">
      <c r="A7" s="23"/>
      <c r="C7" s="10" t="s">
        <v>13</v>
      </c>
    </row>
    <row r="8" spans="1:18" ht="26">
      <c r="A8" s="24"/>
      <c r="B8" s="24"/>
      <c r="C8" s="10" t="s">
        <v>9</v>
      </c>
      <c r="D8" s="25" t="s">
        <v>10</v>
      </c>
      <c r="E8" s="25" t="s">
        <v>11</v>
      </c>
      <c r="F8" s="12" t="s">
        <v>0</v>
      </c>
    </row>
    <row r="9" spans="1:18">
      <c r="A9" s="2">
        <f>IF(C9=EDATE($C$5,0),1,"")</f>
        <v>1</v>
      </c>
      <c r="B9" s="2">
        <f>IF(C9=EDATE($C$5,0),1,"")</f>
        <v>1</v>
      </c>
      <c r="C9" s="26">
        <v>42736</v>
      </c>
      <c r="D9" s="3" t="str">
        <f t="shared" ref="D9:D14" si="0">IF(OR(A9=1,B9=1,A9),TEXT(C9,"ge"),TEXT(C9," "))</f>
        <v>H29</v>
      </c>
      <c r="E9" s="3" t="str">
        <f t="shared" ref="E9:E14" si="1">IF(OR(A9=1,A9),TEXT(C9,"yyyy"),TEXT(C9,"yy"))</f>
        <v>2017</v>
      </c>
      <c r="F9" s="12">
        <v>522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6">
        <v>43101</v>
      </c>
      <c r="D10" s="3" t="str">
        <f t="shared" si="0"/>
        <v xml:space="preserve"> </v>
      </c>
      <c r="E10" s="3" t="str">
        <f t="shared" si="1"/>
        <v>18</v>
      </c>
      <c r="F10" s="12">
        <v>718</v>
      </c>
    </row>
    <row r="11" spans="1:18">
      <c r="A11" s="2" t="str">
        <f t="shared" si="2"/>
        <v/>
      </c>
      <c r="B11" s="2" t="str">
        <f>IF(OR(A11=1,C11=$E$5),1,"")</f>
        <v/>
      </c>
      <c r="C11" s="26">
        <v>43466</v>
      </c>
      <c r="D11" s="3" t="str">
        <f t="shared" si="0"/>
        <v xml:space="preserve"> </v>
      </c>
      <c r="E11" s="3" t="str">
        <f t="shared" si="1"/>
        <v>19</v>
      </c>
      <c r="F11" s="12">
        <v>927</v>
      </c>
    </row>
    <row r="12" spans="1:18">
      <c r="A12" s="2" t="str">
        <f t="shared" si="2"/>
        <v/>
      </c>
      <c r="B12" s="2" t="str">
        <f t="shared" ref="B12:B75" si="3">IF(OR(A12=1,C12=$E$5),1,"")</f>
        <v/>
      </c>
      <c r="C12" s="26">
        <v>43831</v>
      </c>
      <c r="D12" s="3" t="str">
        <f t="shared" si="0"/>
        <v xml:space="preserve"> </v>
      </c>
      <c r="E12" s="3" t="str">
        <f t="shared" si="1"/>
        <v>20</v>
      </c>
      <c r="F12" s="12">
        <v>1208</v>
      </c>
    </row>
    <row r="13" spans="1:18">
      <c r="A13" s="2" t="str">
        <f t="shared" si="2"/>
        <v/>
      </c>
      <c r="B13" s="2" t="str">
        <f t="shared" si="3"/>
        <v/>
      </c>
      <c r="C13" s="26">
        <v>44197</v>
      </c>
      <c r="D13" s="3" t="str">
        <f t="shared" si="0"/>
        <v xml:space="preserve"> </v>
      </c>
      <c r="E13" s="3" t="str">
        <f t="shared" si="1"/>
        <v>21</v>
      </c>
      <c r="F13" s="12">
        <v>1236</v>
      </c>
    </row>
    <row r="14" spans="1:18">
      <c r="A14" s="2" t="str">
        <f t="shared" si="2"/>
        <v/>
      </c>
      <c r="B14" s="2" t="str">
        <f t="shared" si="3"/>
        <v/>
      </c>
      <c r="C14" s="26">
        <v>44562</v>
      </c>
      <c r="D14" s="3" t="str">
        <f t="shared" si="0"/>
        <v xml:space="preserve"> </v>
      </c>
      <c r="E14" s="3" t="str">
        <f t="shared" si="1"/>
        <v>22</v>
      </c>
      <c r="F14" s="12">
        <v>1246</v>
      </c>
    </row>
    <row r="15" spans="1:18">
      <c r="A15" s="2" t="str">
        <f t="shared" si="2"/>
        <v/>
      </c>
      <c r="B15" s="2">
        <f t="shared" si="3"/>
        <v>1</v>
      </c>
      <c r="C15" s="26">
        <v>44927</v>
      </c>
      <c r="D15" s="3" t="str">
        <f t="shared" ref="D15" si="4">IF(OR(A15=1,B15=1,A15),TEXT(C15,"ge"),TEXT(C15," "))</f>
        <v>R5</v>
      </c>
      <c r="E15" s="3" t="str">
        <f t="shared" ref="E15" si="5">IF(OR(A15=1,A15),TEXT(C15,"yyyy"),TEXT(C15,"yy"))</f>
        <v>23</v>
      </c>
      <c r="F15" s="12">
        <v>1292</v>
      </c>
    </row>
    <row r="16" spans="1:18">
      <c r="A16" s="2" t="str">
        <f t="shared" si="2"/>
        <v/>
      </c>
      <c r="B16" s="2" t="str">
        <f t="shared" si="3"/>
        <v/>
      </c>
    </row>
    <row r="17" spans="1:2">
      <c r="A17" s="2" t="str">
        <f t="shared" si="2"/>
        <v/>
      </c>
      <c r="B17" s="2" t="str">
        <f t="shared" si="3"/>
        <v/>
      </c>
    </row>
    <row r="18" spans="1:2">
      <c r="A18" s="2" t="str">
        <f t="shared" si="2"/>
        <v/>
      </c>
      <c r="B18" s="2" t="str">
        <f t="shared" si="3"/>
        <v/>
      </c>
    </row>
    <row r="19" spans="1:2">
      <c r="A19" s="2" t="str">
        <f t="shared" si="2"/>
        <v/>
      </c>
      <c r="B19" s="2" t="str">
        <f t="shared" si="3"/>
        <v/>
      </c>
    </row>
    <row r="20" spans="1:2">
      <c r="A20" s="2" t="str">
        <f t="shared" si="2"/>
        <v/>
      </c>
      <c r="B20" s="2" t="str">
        <f t="shared" si="3"/>
        <v/>
      </c>
    </row>
    <row r="21" spans="1:2">
      <c r="A21" s="2" t="str">
        <f t="shared" si="2"/>
        <v/>
      </c>
      <c r="B21" s="2" t="str">
        <f t="shared" si="3"/>
        <v/>
      </c>
    </row>
    <row r="22" spans="1:2">
      <c r="A22" s="2" t="str">
        <f t="shared" si="2"/>
        <v/>
      </c>
      <c r="B22" s="2" t="str">
        <f t="shared" si="3"/>
        <v/>
      </c>
    </row>
    <row r="23" spans="1:2">
      <c r="A23" s="2" t="str">
        <f t="shared" si="2"/>
        <v/>
      </c>
      <c r="B23" s="2" t="str">
        <f t="shared" si="3"/>
        <v/>
      </c>
    </row>
    <row r="24" spans="1:2">
      <c r="A24" s="2" t="str">
        <f t="shared" si="2"/>
        <v/>
      </c>
      <c r="B24" s="2" t="str">
        <f t="shared" si="3"/>
        <v/>
      </c>
    </row>
    <row r="25" spans="1:2">
      <c r="A25" s="2" t="str">
        <f t="shared" si="2"/>
        <v/>
      </c>
      <c r="B25" s="2" t="str">
        <f t="shared" si="3"/>
        <v/>
      </c>
    </row>
    <row r="26" spans="1:2">
      <c r="A26" s="2" t="str">
        <f t="shared" si="2"/>
        <v/>
      </c>
      <c r="B26" s="2" t="str">
        <f t="shared" si="3"/>
        <v/>
      </c>
    </row>
    <row r="27" spans="1:2">
      <c r="A27" s="2" t="str">
        <f t="shared" si="2"/>
        <v/>
      </c>
      <c r="B27" s="2" t="str">
        <f t="shared" si="3"/>
        <v/>
      </c>
    </row>
    <row r="28" spans="1:2">
      <c r="A28" s="2" t="str">
        <f t="shared" si="2"/>
        <v/>
      </c>
      <c r="B28" s="2" t="str">
        <f t="shared" si="3"/>
        <v/>
      </c>
    </row>
    <row r="29" spans="1:2">
      <c r="A29" s="2" t="str">
        <f t="shared" si="2"/>
        <v/>
      </c>
      <c r="B29" s="2" t="str">
        <f t="shared" si="3"/>
        <v/>
      </c>
    </row>
    <row r="30" spans="1:2">
      <c r="A30" s="2" t="str">
        <f t="shared" si="2"/>
        <v/>
      </c>
      <c r="B30" s="2" t="str">
        <f t="shared" si="3"/>
        <v/>
      </c>
    </row>
    <row r="31" spans="1:2">
      <c r="A31" s="2" t="str">
        <f t="shared" si="2"/>
        <v/>
      </c>
      <c r="B31" s="2" t="str">
        <f t="shared" si="3"/>
        <v/>
      </c>
    </row>
    <row r="32" spans="1:2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>
      <c r="A40" s="2" t="str">
        <f t="shared" si="2"/>
        <v/>
      </c>
      <c r="B40" s="2" t="str">
        <f t="shared" si="3"/>
        <v/>
      </c>
    </row>
    <row r="41" spans="1:2">
      <c r="A41" s="2" t="str">
        <f t="shared" si="2"/>
        <v/>
      </c>
      <c r="B41" s="2" t="str">
        <f t="shared" si="3"/>
        <v/>
      </c>
    </row>
    <row r="42" spans="1:2">
      <c r="A42" s="2" t="str">
        <f t="shared" si="2"/>
        <v/>
      </c>
      <c r="B42" s="2" t="str">
        <f t="shared" si="3"/>
        <v/>
      </c>
    </row>
    <row r="43" spans="1:2">
      <c r="A43" s="2" t="str">
        <f t="shared" si="2"/>
        <v/>
      </c>
      <c r="B43" s="2" t="str">
        <f t="shared" si="3"/>
        <v/>
      </c>
    </row>
    <row r="44" spans="1:2">
      <c r="A44" s="2" t="str">
        <f t="shared" si="2"/>
        <v/>
      </c>
      <c r="B44" s="2" t="str">
        <f t="shared" si="3"/>
        <v/>
      </c>
    </row>
    <row r="45" spans="1:2">
      <c r="A45" s="2" t="str">
        <f t="shared" si="2"/>
        <v/>
      </c>
      <c r="B45" s="2" t="str">
        <f t="shared" si="3"/>
        <v/>
      </c>
    </row>
    <row r="46" spans="1:2">
      <c r="A46" s="2" t="str">
        <f t="shared" si="2"/>
        <v/>
      </c>
      <c r="B46" s="2" t="str">
        <f t="shared" si="3"/>
        <v/>
      </c>
    </row>
    <row r="47" spans="1:2">
      <c r="A47" s="2" t="str">
        <f t="shared" si="2"/>
        <v/>
      </c>
      <c r="B47" s="2" t="str">
        <f t="shared" si="3"/>
        <v/>
      </c>
    </row>
    <row r="48" spans="1:2">
      <c r="A48" s="2" t="str">
        <f t="shared" si="2"/>
        <v/>
      </c>
      <c r="B48" s="2" t="str">
        <f t="shared" si="3"/>
        <v/>
      </c>
    </row>
    <row r="49" spans="1:2">
      <c r="A49" s="2" t="str">
        <f t="shared" si="2"/>
        <v/>
      </c>
      <c r="B49" s="2" t="str">
        <f t="shared" si="3"/>
        <v/>
      </c>
    </row>
    <row r="50" spans="1:2">
      <c r="A50" s="2" t="str">
        <f t="shared" si="2"/>
        <v/>
      </c>
      <c r="B50" s="2" t="str">
        <f t="shared" si="3"/>
        <v/>
      </c>
    </row>
    <row r="51" spans="1:2">
      <c r="A51" s="2" t="str">
        <f t="shared" si="2"/>
        <v/>
      </c>
      <c r="B51" s="2" t="str">
        <f t="shared" si="3"/>
        <v/>
      </c>
    </row>
    <row r="52" spans="1:2">
      <c r="A52" s="2" t="str">
        <f t="shared" si="2"/>
        <v/>
      </c>
      <c r="B52" s="2" t="str">
        <f t="shared" si="3"/>
        <v/>
      </c>
    </row>
    <row r="53" spans="1:2">
      <c r="A53" s="2" t="str">
        <f t="shared" si="2"/>
        <v/>
      </c>
      <c r="B53" s="2" t="str">
        <f t="shared" si="3"/>
        <v/>
      </c>
    </row>
    <row r="54" spans="1:2">
      <c r="A54" s="2" t="str">
        <f t="shared" si="2"/>
        <v/>
      </c>
      <c r="B54" s="2" t="str">
        <f t="shared" si="3"/>
        <v/>
      </c>
    </row>
    <row r="55" spans="1:2">
      <c r="A55" s="2" t="str">
        <f t="shared" si="2"/>
        <v/>
      </c>
      <c r="B55" s="2" t="str">
        <f t="shared" si="3"/>
        <v/>
      </c>
    </row>
    <row r="56" spans="1:2">
      <c r="A56" s="2" t="str">
        <f t="shared" si="2"/>
        <v/>
      </c>
      <c r="B56" s="2" t="str">
        <f t="shared" si="3"/>
        <v/>
      </c>
    </row>
    <row r="57" spans="1:2">
      <c r="A57" s="2" t="str">
        <f t="shared" si="2"/>
        <v/>
      </c>
      <c r="B57" s="2" t="str">
        <f t="shared" si="3"/>
        <v/>
      </c>
    </row>
    <row r="58" spans="1:2">
      <c r="A58" s="2" t="str">
        <f t="shared" si="2"/>
        <v/>
      </c>
      <c r="B58" s="2" t="str">
        <f t="shared" si="3"/>
        <v/>
      </c>
    </row>
    <row r="59" spans="1:2">
      <c r="A59" s="2" t="str">
        <f t="shared" si="2"/>
        <v/>
      </c>
      <c r="B59" s="2" t="str">
        <f t="shared" si="3"/>
        <v/>
      </c>
    </row>
    <row r="60" spans="1:2">
      <c r="A60" s="2" t="str">
        <f t="shared" si="2"/>
        <v/>
      </c>
      <c r="B60" s="2" t="str">
        <f t="shared" si="3"/>
        <v/>
      </c>
    </row>
    <row r="61" spans="1:2">
      <c r="A61" s="2" t="str">
        <f t="shared" si="2"/>
        <v/>
      </c>
      <c r="B61" s="2" t="str">
        <f t="shared" si="3"/>
        <v/>
      </c>
    </row>
    <row r="62" spans="1:2">
      <c r="A62" s="2" t="str">
        <f t="shared" si="2"/>
        <v/>
      </c>
      <c r="B62" s="2" t="str">
        <f t="shared" si="3"/>
        <v/>
      </c>
    </row>
    <row r="63" spans="1:2">
      <c r="A63" s="2" t="str">
        <f t="shared" si="2"/>
        <v/>
      </c>
      <c r="B63" s="2" t="str">
        <f t="shared" si="3"/>
        <v/>
      </c>
    </row>
    <row r="64" spans="1:2">
      <c r="A64" s="2" t="str">
        <f t="shared" si="2"/>
        <v/>
      </c>
      <c r="B64" s="2" t="str">
        <f t="shared" si="3"/>
        <v/>
      </c>
    </row>
    <row r="65" spans="1:2">
      <c r="A65" s="2" t="str">
        <f t="shared" si="2"/>
        <v/>
      </c>
      <c r="B65" s="2" t="str">
        <f t="shared" si="3"/>
        <v/>
      </c>
    </row>
    <row r="66" spans="1:2">
      <c r="A66" s="2" t="str">
        <f t="shared" si="2"/>
        <v/>
      </c>
      <c r="B66" s="2" t="str">
        <f t="shared" si="3"/>
        <v/>
      </c>
    </row>
    <row r="67" spans="1:2">
      <c r="A67" s="2" t="str">
        <f t="shared" si="2"/>
        <v/>
      </c>
      <c r="B67" s="2" t="str">
        <f t="shared" si="3"/>
        <v/>
      </c>
    </row>
    <row r="68" spans="1:2">
      <c r="A68" s="2" t="str">
        <f t="shared" si="2"/>
        <v/>
      </c>
      <c r="B68" s="2" t="str">
        <f t="shared" si="3"/>
        <v/>
      </c>
    </row>
    <row r="69" spans="1:2">
      <c r="A69" s="2" t="str">
        <f t="shared" si="2"/>
        <v/>
      </c>
      <c r="B69" s="2" t="str">
        <f t="shared" si="3"/>
        <v/>
      </c>
    </row>
    <row r="70" spans="1:2">
      <c r="A70" s="2" t="str">
        <f t="shared" si="2"/>
        <v/>
      </c>
      <c r="B70" s="2" t="str">
        <f t="shared" si="3"/>
        <v/>
      </c>
    </row>
    <row r="71" spans="1:2">
      <c r="A71" s="2" t="str">
        <f t="shared" si="2"/>
        <v/>
      </c>
      <c r="B71" s="2" t="str">
        <f t="shared" si="3"/>
        <v/>
      </c>
    </row>
    <row r="72" spans="1:2">
      <c r="A72" s="2" t="str">
        <f t="shared" si="2"/>
        <v/>
      </c>
      <c r="B72" s="2" t="str">
        <f t="shared" si="3"/>
        <v/>
      </c>
    </row>
    <row r="73" spans="1:2">
      <c r="A73" s="2" t="str">
        <f t="shared" si="2"/>
        <v/>
      </c>
      <c r="B73" s="2" t="str">
        <f t="shared" si="3"/>
        <v/>
      </c>
    </row>
    <row r="74" spans="1:2">
      <c r="A74" s="2" t="str">
        <f t="shared" ref="A74:A109" si="6">IF(C74=EDATE($C$5,0),1,"")</f>
        <v/>
      </c>
      <c r="B74" s="2" t="str">
        <f t="shared" si="3"/>
        <v/>
      </c>
    </row>
    <row r="75" spans="1:2">
      <c r="A75" s="2" t="str">
        <f t="shared" si="6"/>
        <v/>
      </c>
      <c r="B75" s="2" t="str">
        <f t="shared" si="3"/>
        <v/>
      </c>
    </row>
    <row r="76" spans="1:2">
      <c r="A76" s="2" t="str">
        <f t="shared" si="6"/>
        <v/>
      </c>
      <c r="B76" s="2" t="str">
        <f t="shared" ref="B76:B109" si="7">IF(OR(A76=1,C76=$E$5),1,"")</f>
        <v/>
      </c>
    </row>
    <row r="77" spans="1:2">
      <c r="A77" s="2" t="str">
        <f t="shared" si="6"/>
        <v/>
      </c>
      <c r="B77" s="2" t="str">
        <f t="shared" si="7"/>
        <v/>
      </c>
    </row>
    <row r="78" spans="1:2">
      <c r="A78" s="2" t="str">
        <f t="shared" si="6"/>
        <v/>
      </c>
      <c r="B78" s="2" t="str">
        <f t="shared" si="7"/>
        <v/>
      </c>
    </row>
    <row r="79" spans="1:2">
      <c r="A79" s="2" t="str">
        <f t="shared" si="6"/>
        <v/>
      </c>
      <c r="B79" s="2" t="str">
        <f t="shared" si="7"/>
        <v/>
      </c>
    </row>
    <row r="80" spans="1:2">
      <c r="A80" s="2" t="str">
        <f t="shared" si="6"/>
        <v/>
      </c>
      <c r="B80" s="2" t="str">
        <f t="shared" si="7"/>
        <v/>
      </c>
    </row>
    <row r="81" spans="1:2">
      <c r="A81" s="2" t="str">
        <f t="shared" si="6"/>
        <v/>
      </c>
      <c r="B81" s="2" t="str">
        <f t="shared" si="7"/>
        <v/>
      </c>
    </row>
    <row r="82" spans="1:2">
      <c r="A82" s="2" t="str">
        <f t="shared" si="6"/>
        <v/>
      </c>
      <c r="B82" s="2" t="str">
        <f t="shared" si="7"/>
        <v/>
      </c>
    </row>
    <row r="83" spans="1:2">
      <c r="A83" s="2" t="str">
        <f t="shared" si="6"/>
        <v/>
      </c>
      <c r="B83" s="2" t="str">
        <f t="shared" si="7"/>
        <v/>
      </c>
    </row>
    <row r="84" spans="1:2">
      <c r="A84" s="2" t="str">
        <f t="shared" si="6"/>
        <v/>
      </c>
      <c r="B84" s="2" t="str">
        <f t="shared" si="7"/>
        <v/>
      </c>
    </row>
    <row r="85" spans="1:2">
      <c r="A85" s="2" t="str">
        <f t="shared" si="6"/>
        <v/>
      </c>
      <c r="B85" s="2" t="str">
        <f t="shared" si="7"/>
        <v/>
      </c>
    </row>
    <row r="86" spans="1:2">
      <c r="A86" s="2" t="str">
        <f t="shared" si="6"/>
        <v/>
      </c>
      <c r="B86" s="2" t="str">
        <f t="shared" si="7"/>
        <v/>
      </c>
    </row>
    <row r="87" spans="1:2">
      <c r="A87" s="2" t="str">
        <f t="shared" si="6"/>
        <v/>
      </c>
      <c r="B87" s="2" t="str">
        <f t="shared" si="7"/>
        <v/>
      </c>
    </row>
    <row r="88" spans="1:2">
      <c r="A88" s="2" t="str">
        <f t="shared" si="6"/>
        <v/>
      </c>
      <c r="B88" s="2" t="str">
        <f t="shared" si="7"/>
        <v/>
      </c>
    </row>
    <row r="89" spans="1:2">
      <c r="A89" s="2" t="str">
        <f t="shared" si="6"/>
        <v/>
      </c>
      <c r="B89" s="2" t="str">
        <f t="shared" si="7"/>
        <v/>
      </c>
    </row>
    <row r="90" spans="1:2">
      <c r="A90" s="2" t="str">
        <f t="shared" si="6"/>
        <v/>
      </c>
      <c r="B90" s="2" t="str">
        <f t="shared" si="7"/>
        <v/>
      </c>
    </row>
    <row r="91" spans="1:2">
      <c r="A91" s="2" t="str">
        <f t="shared" si="6"/>
        <v/>
      </c>
      <c r="B91" s="2" t="str">
        <f t="shared" si="7"/>
        <v/>
      </c>
    </row>
    <row r="92" spans="1:2">
      <c r="A92" s="2" t="str">
        <f t="shared" si="6"/>
        <v/>
      </c>
      <c r="B92" s="2" t="str">
        <f t="shared" si="7"/>
        <v/>
      </c>
    </row>
    <row r="93" spans="1:2">
      <c r="A93" s="2" t="str">
        <f t="shared" si="6"/>
        <v/>
      </c>
      <c r="B93" s="2" t="str">
        <f t="shared" si="7"/>
        <v/>
      </c>
    </row>
    <row r="94" spans="1:2">
      <c r="A94" s="2" t="str">
        <f t="shared" si="6"/>
        <v/>
      </c>
      <c r="B94" s="2" t="str">
        <f t="shared" si="7"/>
        <v/>
      </c>
    </row>
    <row r="95" spans="1:2">
      <c r="A95" s="2" t="str">
        <f t="shared" si="6"/>
        <v/>
      </c>
      <c r="B95" s="2" t="str">
        <f t="shared" si="7"/>
        <v/>
      </c>
    </row>
    <row r="96" spans="1:2">
      <c r="A96" s="2" t="str">
        <f t="shared" si="6"/>
        <v/>
      </c>
      <c r="B96" s="2" t="str">
        <f t="shared" si="7"/>
        <v/>
      </c>
    </row>
    <row r="97" spans="1:2">
      <c r="A97" s="2" t="str">
        <f t="shared" si="6"/>
        <v/>
      </c>
      <c r="B97" s="2" t="str">
        <f t="shared" si="7"/>
        <v/>
      </c>
    </row>
    <row r="98" spans="1:2">
      <c r="A98" s="2" t="str">
        <f t="shared" si="6"/>
        <v/>
      </c>
      <c r="B98" s="2" t="str">
        <f t="shared" si="7"/>
        <v/>
      </c>
    </row>
    <row r="99" spans="1:2">
      <c r="A99" s="2" t="str">
        <f t="shared" si="6"/>
        <v/>
      </c>
      <c r="B99" s="2" t="str">
        <f t="shared" si="7"/>
        <v/>
      </c>
    </row>
    <row r="100" spans="1:2">
      <c r="A100" s="2" t="str">
        <f t="shared" si="6"/>
        <v/>
      </c>
      <c r="B100" s="2" t="str">
        <f t="shared" si="7"/>
        <v/>
      </c>
    </row>
    <row r="101" spans="1:2">
      <c r="A101" s="2" t="str">
        <f t="shared" si="6"/>
        <v/>
      </c>
      <c r="B101" s="2" t="str">
        <f t="shared" si="7"/>
        <v/>
      </c>
    </row>
    <row r="102" spans="1:2">
      <c r="A102" s="2" t="str">
        <f t="shared" si="6"/>
        <v/>
      </c>
      <c r="B102" s="2" t="str">
        <f t="shared" si="7"/>
        <v/>
      </c>
    </row>
    <row r="103" spans="1:2">
      <c r="A103" s="2" t="str">
        <f t="shared" si="6"/>
        <v/>
      </c>
      <c r="B103" s="2" t="str">
        <f t="shared" si="7"/>
        <v/>
      </c>
    </row>
    <row r="104" spans="1:2">
      <c r="A104" s="2" t="str">
        <f t="shared" si="6"/>
        <v/>
      </c>
      <c r="B104" s="2" t="str">
        <f t="shared" si="7"/>
        <v/>
      </c>
    </row>
    <row r="105" spans="1:2">
      <c r="A105" s="2" t="str">
        <f t="shared" si="6"/>
        <v/>
      </c>
      <c r="B105" s="2" t="str">
        <f t="shared" si="7"/>
        <v/>
      </c>
    </row>
    <row r="106" spans="1:2">
      <c r="A106" s="2" t="str">
        <f t="shared" si="6"/>
        <v/>
      </c>
      <c r="B106" s="2" t="str">
        <f t="shared" si="7"/>
        <v/>
      </c>
    </row>
    <row r="107" spans="1:2">
      <c r="A107" s="2" t="str">
        <f t="shared" si="6"/>
        <v/>
      </c>
      <c r="B107" s="2" t="str">
        <f t="shared" si="7"/>
        <v/>
      </c>
    </row>
    <row r="108" spans="1:2">
      <c r="A108" s="2" t="str">
        <f t="shared" si="6"/>
        <v/>
      </c>
      <c r="B108" s="2" t="str">
        <f t="shared" si="7"/>
        <v/>
      </c>
    </row>
    <row r="109" spans="1:2">
      <c r="A109" s="2" t="str">
        <f t="shared" si="6"/>
        <v/>
      </c>
      <c r="B109" s="2" t="str">
        <f t="shared" si="7"/>
        <v/>
      </c>
    </row>
  </sheetData>
  <phoneticPr fontId="2"/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2024-12-25T02:24:06Z</cp:lastPrinted>
  <dcterms:created xsi:type="dcterms:W3CDTF">2023-11-15T02:24:52Z</dcterms:created>
  <dcterms:modified xsi:type="dcterms:W3CDTF">2025-03-14T08:13:16Z</dcterms:modified>
</cp:coreProperties>
</file>