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2_健康\(2)医療\"/>
    </mc:Choice>
  </mc:AlternateContent>
  <xr:revisionPtr revIDLastSave="0" documentId="13_ncr:1_{16EF2C82-F9B1-419B-BAFA-4BEF113AE53B}" xr6:coauthVersionLast="47" xr6:coauthVersionMax="47" xr10:uidLastSave="{00000000-0000-0000-0000-000000000000}"/>
  <bookViews>
    <workbookView xWindow="-110" yWindow="-110" windowWidth="19420" windowHeight="11500" activeTab="1" xr2:uid="{42850C7F-104B-43EA-85B1-3E3B46F3350B}"/>
  </bookViews>
  <sheets>
    <sheet name="データ" sheetId="2" r:id="rId1"/>
    <sheet name="グラフ1" sheetId="3" r:id="rId2"/>
  </sheets>
  <definedNames>
    <definedName name="横軸ラベル_西暦">OFFSET(データ!$E$9,MATCH(データ!$C$5,データ!$C$9:$C$109,0)-1,0,データ!$B$6,1)</definedName>
    <definedName name="弘前大学">OFFSET(データ!$G$9,MATCH(データ!$C$5,データ!$C$9:$C$109,0)-1,0,データ!$B$6,1)</definedName>
    <definedName name="合計">OFFSET(データ!$F$9,MATCH(データ!$C$5,データ!$C$9:$C$109,0)-1,0,データ!$B$6,1)</definedName>
    <definedName name="他県大学">OFFSET(データ!$H$9,MATCH(データ!$C$5,データ!$C$9:$C$109,0)-1,0,データ!$B$6,1)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4" i="2" l="1"/>
  <c r="E13" i="2"/>
  <c r="E12" i="2"/>
  <c r="E11" i="2"/>
  <c r="E10" i="2"/>
  <c r="D10" i="2"/>
  <c r="A109" i="2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E15" i="2" s="1"/>
  <c r="A14" i="2"/>
  <c r="A13" i="2"/>
  <c r="A12" i="2"/>
  <c r="A11" i="2"/>
  <c r="B10" i="2"/>
  <c r="A10" i="2"/>
  <c r="B9" i="2"/>
  <c r="A9" i="2"/>
  <c r="E9" i="2" s="1"/>
  <c r="B6" i="2"/>
  <c r="E5" i="2"/>
  <c r="D9" i="2" l="1"/>
  <c r="B21" i="2"/>
  <c r="B17" i="2"/>
  <c r="B12" i="2"/>
  <c r="D12" i="2" s="1"/>
  <c r="B20" i="2"/>
  <c r="B25" i="2"/>
  <c r="B33" i="2"/>
  <c r="B41" i="2"/>
  <c r="B49" i="2"/>
  <c r="B57" i="2"/>
  <c r="B65" i="2"/>
  <c r="B73" i="2"/>
  <c r="B81" i="2"/>
  <c r="B89" i="2"/>
  <c r="B97" i="2"/>
  <c r="B105" i="2"/>
  <c r="B18" i="2"/>
  <c r="B26" i="2"/>
  <c r="B34" i="2"/>
  <c r="B42" i="2"/>
  <c r="B50" i="2"/>
  <c r="B58" i="2"/>
  <c r="B66" i="2"/>
  <c r="B74" i="2"/>
  <c r="B82" i="2"/>
  <c r="B90" i="2"/>
  <c r="B98" i="2"/>
  <c r="B106" i="2"/>
  <c r="B11" i="2"/>
  <c r="D11" i="2" s="1"/>
  <c r="B19" i="2"/>
  <c r="B27" i="2"/>
  <c r="B35" i="2"/>
  <c r="B43" i="2"/>
  <c r="B51" i="2"/>
  <c r="B59" i="2"/>
  <c r="B67" i="2"/>
  <c r="B75" i="2"/>
  <c r="B83" i="2"/>
  <c r="B91" i="2"/>
  <c r="B99" i="2"/>
  <c r="B107" i="2"/>
  <c r="B28" i="2"/>
  <c r="B36" i="2"/>
  <c r="B44" i="2"/>
  <c r="B52" i="2"/>
  <c r="B60" i="2"/>
  <c r="B68" i="2"/>
  <c r="B76" i="2"/>
  <c r="B84" i="2"/>
  <c r="B92" i="2"/>
  <c r="B100" i="2"/>
  <c r="B108" i="2"/>
  <c r="B14" i="2"/>
  <c r="D14" i="2" s="1"/>
  <c r="B22" i="2"/>
  <c r="B30" i="2"/>
  <c r="B38" i="2"/>
  <c r="B46" i="2"/>
  <c r="B54" i="2"/>
  <c r="B62" i="2"/>
  <c r="B70" i="2"/>
  <c r="B78" i="2"/>
  <c r="B86" i="2"/>
  <c r="B94" i="2"/>
  <c r="B102" i="2"/>
  <c r="B37" i="2"/>
  <c r="B53" i="2"/>
  <c r="B69" i="2"/>
  <c r="B77" i="2"/>
  <c r="B93" i="2"/>
  <c r="B109" i="2"/>
  <c r="B15" i="2"/>
  <c r="D15" i="2" s="1"/>
  <c r="B23" i="2"/>
  <c r="B31" i="2"/>
  <c r="B39" i="2"/>
  <c r="B47" i="2"/>
  <c r="B55" i="2"/>
  <c r="B63" i="2"/>
  <c r="B71" i="2"/>
  <c r="B79" i="2"/>
  <c r="B87" i="2"/>
  <c r="B95" i="2"/>
  <c r="B103" i="2"/>
  <c r="B13" i="2"/>
  <c r="D13" i="2" s="1"/>
  <c r="B29" i="2"/>
  <c r="B45" i="2"/>
  <c r="B61" i="2"/>
  <c r="B85" i="2"/>
  <c r="B101" i="2"/>
  <c r="B16" i="2"/>
  <c r="B24" i="2"/>
  <c r="B32" i="2"/>
  <c r="B40" i="2"/>
  <c r="B48" i="2"/>
  <c r="B56" i="2"/>
  <c r="B64" i="2"/>
  <c r="B72" i="2"/>
  <c r="B80" i="2"/>
  <c r="B88" i="2"/>
  <c r="B96" i="2"/>
  <c r="B104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A9358311-0F63-412D-8D56-7A06374FE832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<sst xmlns="http://schemas.openxmlformats.org/spreadsheetml/2006/main" count="15" uniqueCount="15">
  <si>
    <t>列A、Ｂは</t>
    <rPh sb="0" eb="1">
      <t>レツ</t>
    </rPh>
    <phoneticPr fontId="2"/>
  </si>
  <si>
    <t>上書きしないで</t>
    <rPh sb="0" eb="2">
      <t>ウワガ</t>
    </rPh>
    <phoneticPr fontId="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</si>
  <si>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"/>
  </si>
  <si>
    <t>ください。</t>
    <phoneticPr fontId="2"/>
  </si>
  <si>
    <t>↓</t>
    <phoneticPr fontId="2"/>
  </si>
  <si>
    <t>年（年度）から</t>
    <rPh sb="0" eb="1">
      <t>ネン</t>
    </rPh>
    <rPh sb="2" eb="3">
      <t>ネン</t>
    </rPh>
    <rPh sb="3" eb="4">
      <t>ド</t>
    </rPh>
    <phoneticPr fontId="2"/>
  </si>
  <si>
    <t>年（年度）までのグラフを作成します</t>
    <phoneticPr fontId="2"/>
  </si>
  <si>
    <t>西暦</t>
    <rPh sb="0" eb="2">
      <t>セイレキ</t>
    </rPh>
    <phoneticPr fontId="2"/>
  </si>
  <si>
    <t>横軸ラベル_元号</t>
    <rPh sb="0" eb="2">
      <t>ヨコジク</t>
    </rPh>
    <rPh sb="6" eb="8">
      <t>ゲンゴウ</t>
    </rPh>
    <phoneticPr fontId="2"/>
  </si>
  <si>
    <t>横軸ラベル_西暦</t>
    <rPh sb="0" eb="2">
      <t>ヨコジク</t>
    </rPh>
    <rPh sb="6" eb="8">
      <t>セイレキ</t>
    </rPh>
    <phoneticPr fontId="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</si>
  <si>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"/>
  </si>
  <si>
    <t>【「グラフ1」シートにデータが反映されます】</t>
    <rPh sb="15" eb="17">
      <t>ハンエイ</t>
    </rPh>
    <phoneticPr fontId="2"/>
  </si>
  <si>
    <t>医学部医学科合格者数</t>
    <rPh sb="0" eb="2">
      <t>イガク</t>
    </rPh>
    <rPh sb="2" eb="3">
      <t>ブ</t>
    </rPh>
    <rPh sb="3" eb="5">
      <t>イガク</t>
    </rPh>
    <rPh sb="5" eb="6">
      <t>カ</t>
    </rPh>
    <rPh sb="6" eb="9">
      <t>ゴウカクシャ</t>
    </rPh>
    <rPh sb="9" eb="10">
      <t>スウ</t>
    </rPh>
    <phoneticPr fontId="3"/>
  </si>
  <si>
    <t>卒業者に占める医学科割合（右目盛）</t>
    <rPh sb="0" eb="2">
      <t>ソツギョウ</t>
    </rPh>
    <rPh sb="2" eb="3">
      <t>シャ</t>
    </rPh>
    <rPh sb="4" eb="5">
      <t>シ</t>
    </rPh>
    <rPh sb="7" eb="10">
      <t>イガクカ</t>
    </rPh>
    <rPh sb="10" eb="12">
      <t>ワリアイ</t>
    </rPh>
    <rPh sb="13" eb="14">
      <t>ミギ</t>
    </rPh>
    <rPh sb="14" eb="16">
      <t>メモ</t>
    </rPh>
    <phoneticPr fontId="3"/>
  </si>
  <si>
    <t>県内高校からの医学部医学科合格状況　※各年３月（資料：県教育庁）（単位：人、％）</t>
    <rPh sb="0" eb="2">
      <t>ケンナイ</t>
    </rPh>
    <rPh sb="2" eb="4">
      <t>コウコウ</t>
    </rPh>
    <rPh sb="7" eb="9">
      <t>イガク</t>
    </rPh>
    <rPh sb="9" eb="10">
      <t>ブ</t>
    </rPh>
    <rPh sb="10" eb="13">
      <t>イガクカ</t>
    </rPh>
    <rPh sb="13" eb="15">
      <t>ゴウカク</t>
    </rPh>
    <rPh sb="15" eb="17">
      <t>ジョウキョウ</t>
    </rPh>
    <rPh sb="33" eb="35">
      <t>タンイ</t>
    </rPh>
    <rPh sb="36" eb="37">
      <t>ニン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</si>
</sst>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"/>
    <numFmt numFmtId="177" formatCode="0.00_ "/>
  </numFmts>
  <fonts count="13">
    <font>
      <sz val="11"/>
      <name val="ＭＳ Ｐゴシック"/>
      <family val="3"/>
    </font>
    <font>
      <sz val="11"/>
      <color theme="1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4" fillId="2" borderId="0" xfId="0" applyFont="1" applyFill="1" applyAlignment="1"/>
    <xf numFmtId="0" fontId="5" fillId="0" borderId="0" xfId="0" applyFont="1" applyAlignment="1">
      <alignment horizontal="right"/>
    </xf>
    <xf numFmtId="0" fontId="6" fillId="2" borderId="0" xfId="0" applyFont="1" applyFill="1">
      <alignment vertical="center"/>
    </xf>
    <xf numFmtId="0" fontId="5" fillId="2" borderId="0" xfId="0" applyFont="1" applyFill="1">
      <alignment vertical="center"/>
    </xf>
    <xf numFmtId="0" fontId="5" fillId="0" borderId="2" xfId="0" applyFont="1" applyBorder="1">
      <alignment vertical="center"/>
    </xf>
    <xf numFmtId="0" fontId="5" fillId="0" borderId="3" xfId="0" applyFont="1" applyBorder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7" fillId="0" borderId="4" xfId="0" applyFont="1" applyBorder="1">
      <alignment vertical="center"/>
    </xf>
    <xf numFmtId="0" fontId="5" fillId="0" borderId="5" xfId="0" applyFont="1" applyBorder="1">
      <alignment vertical="center"/>
    </xf>
    <xf numFmtId="38" fontId="5" fillId="0" borderId="0" xfId="1" applyFont="1">
      <alignment vertical="center"/>
    </xf>
    <xf numFmtId="38" fontId="5" fillId="0" borderId="0" xfId="1" applyFont="1" applyFill="1">
      <alignment vertical="center"/>
    </xf>
    <xf numFmtId="38" fontId="9" fillId="0" borderId="0" xfId="1" applyFont="1">
      <alignment vertical="center"/>
    </xf>
    <xf numFmtId="0" fontId="10" fillId="0" borderId="4" xfId="0" applyFont="1" applyBorder="1" applyAlignment="1">
      <alignment horizontal="center" vertical="center"/>
    </xf>
    <xf numFmtId="14" fontId="5" fillId="3" borderId="6" xfId="0" applyNumberFormat="1" applyFont="1" applyFill="1" applyBorder="1">
      <alignment vertical="center"/>
    </xf>
    <xf numFmtId="0" fontId="5" fillId="0" borderId="7" xfId="0" applyFont="1" applyBorder="1">
      <alignment vertical="center"/>
    </xf>
    <xf numFmtId="176" fontId="5" fillId="0" borderId="7" xfId="0" applyNumberFormat="1" applyFont="1" applyBorder="1" applyAlignment="1">
      <alignment horizontal="center" vertical="center"/>
    </xf>
    <xf numFmtId="0" fontId="5" fillId="0" borderId="8" xfId="0" applyFont="1" applyBorder="1">
      <alignment vertical="center"/>
    </xf>
    <xf numFmtId="176" fontId="5" fillId="2" borderId="0" xfId="0" applyNumberFormat="1" applyFont="1" applyFill="1">
      <alignment vertical="center"/>
    </xf>
    <xf numFmtId="0" fontId="5" fillId="2" borderId="0" xfId="0" applyFont="1" applyFill="1" applyAlignment="1">
      <alignment vertical="center" wrapText="1"/>
    </xf>
    <xf numFmtId="0" fontId="5" fillId="0" borderId="0" xfId="0" applyFont="1" applyAlignment="1">
      <alignment vertical="center" wrapText="1"/>
    </xf>
    <xf numFmtId="176" fontId="5" fillId="0" borderId="0" xfId="0" applyNumberFormat="1" applyFont="1">
      <alignment vertical="center"/>
    </xf>
    <xf numFmtId="0" fontId="9" fillId="0" borderId="1" xfId="0" applyFont="1" applyBorder="1">
      <alignment vertical="center"/>
    </xf>
    <xf numFmtId="177" fontId="5" fillId="0" borderId="0" xfId="0" applyNumberFormat="1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 altLang="en-US"/>
              <a:t>県内高校からの医学部医学科合格状況</a:t>
            </a:r>
            <a:endParaRPr lang="ja-JP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0614218118816874E-2"/>
          <c:y val="0.11531314829401663"/>
          <c:w val="0.89019685039370078"/>
          <c:h val="0.6615466552660516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データ!$G$8</c:f>
              <c:strCache>
                <c:ptCount val="1"/>
                <c:pt idx="0">
                  <c:v>医学部医学科合格者数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7"/>
                <c:pt idx="0">
                  <c:v>2018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  <c:pt idx="5">
                  <c:v>23</c:v>
                </c:pt>
                <c:pt idx="6">
                  <c:v>24</c:v>
                </c:pt>
              </c:strCache>
            </c:strRef>
          </c:cat>
          <c:val>
            <c:numRef>
              <c:f>[0]!弘前大学</c:f>
              <c:numCache>
                <c:formatCode>General</c:formatCode>
                <c:ptCount val="7"/>
                <c:pt idx="0">
                  <c:v>43</c:v>
                </c:pt>
                <c:pt idx="1">
                  <c:v>55</c:v>
                </c:pt>
                <c:pt idx="2">
                  <c:v>45</c:v>
                </c:pt>
                <c:pt idx="3">
                  <c:v>46</c:v>
                </c:pt>
                <c:pt idx="4">
                  <c:v>48</c:v>
                </c:pt>
                <c:pt idx="5">
                  <c:v>47</c:v>
                </c:pt>
                <c:pt idx="6">
                  <c:v>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609-4158-A959-10B44199DE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11332272"/>
        <c:axId val="611329320"/>
      </c:barChart>
      <c:lineChart>
        <c:grouping val="standard"/>
        <c:varyColors val="0"/>
        <c:ser>
          <c:idx val="2"/>
          <c:order val="1"/>
          <c:tx>
            <c:strRef>
              <c:f>データ!$H$8</c:f>
              <c:strCache>
                <c:ptCount val="1"/>
                <c:pt idx="0">
                  <c:v>卒業者に占める医学科割合（右目盛）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dLbls>
            <c:dLbl>
              <c:idx val="4"/>
              <c:layout>
                <c:manualLayout>
                  <c:x val="0"/>
                  <c:y val="8.355091383812010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D9D-4F0C-8029-6986CA57AF23}"/>
                </c:ext>
              </c:extLst>
            </c:dLbl>
            <c:dLbl>
              <c:idx val="5"/>
              <c:layout>
                <c:manualLayout>
                  <c:x val="-8.7542930853778799E-3"/>
                  <c:y val="-3.312793733681466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D9D-4F0C-8029-6986CA57AF23}"/>
                </c:ext>
              </c:extLst>
            </c:dLbl>
            <c:dLbl>
              <c:idx val="6"/>
              <c:layout>
                <c:manualLayout>
                  <c:x val="-1.0921501706484642E-2"/>
                  <c:y val="-3.342036553524804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D9D-4F0C-8029-6986CA57AF2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7"/>
                <c:pt idx="0">
                  <c:v>2018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  <c:pt idx="5">
                  <c:v>23</c:v>
                </c:pt>
                <c:pt idx="6">
                  <c:v>24</c:v>
                </c:pt>
              </c:strCache>
            </c:strRef>
          </c:cat>
          <c:val>
            <c:numRef>
              <c:f>[0]!他県大学</c:f>
              <c:numCache>
                <c:formatCode>0.00_ </c:formatCode>
                <c:ptCount val="7"/>
                <c:pt idx="0">
                  <c:v>0.37</c:v>
                </c:pt>
                <c:pt idx="1">
                  <c:v>0.48</c:v>
                </c:pt>
                <c:pt idx="2">
                  <c:v>0.4</c:v>
                </c:pt>
                <c:pt idx="3">
                  <c:v>0.43</c:v>
                </c:pt>
                <c:pt idx="4">
                  <c:v>0.46</c:v>
                </c:pt>
                <c:pt idx="5">
                  <c:v>0.48</c:v>
                </c:pt>
                <c:pt idx="6">
                  <c:v>0.48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609-4158-A959-10B44199DE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90916911"/>
        <c:axId val="1690917391"/>
      </c:lineChart>
      <c:catAx>
        <c:axId val="611332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611329320"/>
        <c:crosses val="autoZero"/>
        <c:auto val="1"/>
        <c:lblAlgn val="ctr"/>
        <c:lblOffset val="100"/>
        <c:noMultiLvlLbl val="0"/>
      </c:catAx>
      <c:valAx>
        <c:axId val="611329320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611332272"/>
        <c:crosses val="autoZero"/>
        <c:crossBetween val="between"/>
      </c:valAx>
      <c:valAx>
        <c:axId val="1690917391"/>
        <c:scaling>
          <c:orientation val="minMax"/>
        </c:scaling>
        <c:delete val="0"/>
        <c:axPos val="r"/>
        <c:numFmt formatCode="0.00_ 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1690916911"/>
        <c:crosses val="max"/>
        <c:crossBetween val="between"/>
      </c:valAx>
      <c:catAx>
        <c:axId val="1690916911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690917391"/>
        <c:crosses val="autoZero"/>
        <c:auto val="1"/>
        <c:lblAlgn val="ctr"/>
        <c:lblOffset val="100"/>
        <c:noMultiLvlLbl val="0"/>
      </c:cat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5.1292574776275836E-2"/>
          <c:y val="0.11963125758105302"/>
          <c:w val="0.8531442852919835"/>
          <c:h val="5.9804198104479761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16F2A94B-2890-4849-87B2-C9343314F9F0}">
  <sheetPr/>
  <sheetViews>
    <sheetView tabSelected="1" zoomScale="7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3311" cy="6066824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50A4787F-8A8F-45F9-9AC3-579D3E7AC447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0.00795</cdr:x>
      <cdr:y>0.03952</cdr:y>
    </cdr:from>
    <cdr:to>
      <cdr:x>0.11357</cdr:x>
      <cdr:y>0.11547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BC400A6-11A5-497C-9650-A33246758FEC}"/>
            </a:ext>
          </a:extLst>
        </cdr:cNvPr>
        <cdr:cNvSpPr txBox="1"/>
      </cdr:nvSpPr>
      <cdr:spPr>
        <a:xfrm xmlns:a="http://schemas.openxmlformats.org/drawingml/2006/main">
          <a:off x="73976" y="240287"/>
          <a:ext cx="982556" cy="4617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（人）</a:t>
          </a:r>
        </a:p>
      </cdr:txBody>
    </cdr:sp>
  </cdr:relSizeAnchor>
  <cdr:relSizeAnchor xmlns:cdr="http://schemas.openxmlformats.org/drawingml/2006/chartDrawing">
    <cdr:from>
      <cdr:x>0.04628</cdr:x>
      <cdr:y>0.89107</cdr:y>
    </cdr:from>
    <cdr:to>
      <cdr:x>0.24628</cdr:x>
      <cdr:y>0.9695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56AE193E-A699-4ED7-AFED-FCB1968E8C71}"/>
            </a:ext>
          </a:extLst>
        </cdr:cNvPr>
        <cdr:cNvSpPr txBox="1"/>
      </cdr:nvSpPr>
      <cdr:spPr>
        <a:xfrm xmlns:a="http://schemas.openxmlformats.org/drawingml/2006/main">
          <a:off x="430366" y="5410730"/>
          <a:ext cx="1860021" cy="47624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altLang="ja-JP" sz="1800"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各年３月</a:t>
          </a:r>
        </a:p>
      </cdr:txBody>
    </cdr:sp>
  </cdr:relSizeAnchor>
  <cdr:relSizeAnchor xmlns:cdr="http://schemas.openxmlformats.org/drawingml/2006/chartDrawing">
    <cdr:from>
      <cdr:x>0.72404</cdr:x>
      <cdr:y>0.92593</cdr:y>
    </cdr:from>
    <cdr:to>
      <cdr:x>1</cdr:x>
      <cdr:y>1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7348902D-AF26-4F5A-B88E-2AFDA815A8A2}"/>
            </a:ext>
          </a:extLst>
        </cdr:cNvPr>
        <cdr:cNvSpPr txBox="1"/>
      </cdr:nvSpPr>
      <cdr:spPr>
        <a:xfrm xmlns:a="http://schemas.openxmlformats.org/drawingml/2006/main">
          <a:off x="6733646" y="5622396"/>
          <a:ext cx="2566458" cy="4497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資料：県教育庁</a:t>
          </a:r>
        </a:p>
      </cdr:txBody>
    </cdr:sp>
  </cdr:relSizeAnchor>
  <cdr:relSizeAnchor xmlns:cdr="http://schemas.openxmlformats.org/drawingml/2006/chartDrawing">
    <cdr:from>
      <cdr:x>0.82143</cdr:x>
      <cdr:y>0.79785</cdr:y>
    </cdr:from>
    <cdr:to>
      <cdr:x>0.91975</cdr:x>
      <cdr:y>0.87628</cdr:y>
    </cdr:to>
    <cdr:sp macro="" textlink="">
      <cdr:nvSpPr>
        <cdr:cNvPr id="5" name="テキスト ボックス 4">
          <a:extLst xmlns:a="http://schemas.openxmlformats.org/drawingml/2006/main">
            <a:ext uri="{FF2B5EF4-FFF2-40B4-BE49-F238E27FC236}">
              <a16:creationId xmlns:a16="http://schemas.microsoft.com/office/drawing/2014/main" id="{17DE110D-60BA-4EB6-9B76-AECCBCE8DE66}"/>
            </a:ext>
          </a:extLst>
        </cdr:cNvPr>
        <cdr:cNvSpPr txBox="1"/>
      </cdr:nvSpPr>
      <cdr:spPr>
        <a:xfrm xmlns:a="http://schemas.openxmlformats.org/drawingml/2006/main">
          <a:off x="7641550" y="4851036"/>
          <a:ext cx="914646" cy="4768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0.86332</cdr:x>
      <cdr:y>0.04364</cdr:y>
    </cdr:from>
    <cdr:to>
      <cdr:x>0.96894</cdr:x>
      <cdr:y>0.11959</cdr:y>
    </cdr:to>
    <cdr:sp macro="" textlink="">
      <cdr:nvSpPr>
        <cdr:cNvPr id="6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05F118FA-A13D-3119-63CB-3395C6F8D8EB}"/>
            </a:ext>
          </a:extLst>
        </cdr:cNvPr>
        <cdr:cNvSpPr txBox="1"/>
      </cdr:nvSpPr>
      <cdr:spPr>
        <a:xfrm xmlns:a="http://schemas.openxmlformats.org/drawingml/2006/main">
          <a:off x="8031205" y="265327"/>
          <a:ext cx="982556" cy="4617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</a:t>
          </a:r>
          <a:r>
            <a:rPr lang="en-US" altLang="ja-JP" sz="1800">
              <a:latin typeface="Meiryo UI" panose="020B0604030504040204" pitchFamily="50" charset="-128"/>
              <a:ea typeface="Meiryo UI" panose="020B0604030504040204" pitchFamily="50" charset="-128"/>
            </a:rPr>
            <a:t>%</a:t>
          </a:r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）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911242-90E6-4A36-A601-4313954CD9EF}">
  <dimension ref="A1:R109"/>
  <sheetViews>
    <sheetView workbookViewId="0">
      <selection activeCell="E19" sqref="E19"/>
    </sheetView>
  </sheetViews>
  <sheetFormatPr defaultColWidth="9" defaultRowHeight="13"/>
  <cols>
    <col min="1" max="2" width="6" style="4" customWidth="1"/>
    <col min="3" max="3" width="9.453125" style="8" bestFit="1" customWidth="1"/>
    <col min="4" max="4" width="11.90625" style="8" customWidth="1"/>
    <col min="5" max="16384" width="9" style="8"/>
  </cols>
  <sheetData>
    <row r="1" spans="1:18">
      <c r="A1" s="3" t="s">
        <v>0</v>
      </c>
      <c r="C1" s="23" t="s">
        <v>11</v>
      </c>
      <c r="D1" s="5"/>
      <c r="E1" s="5"/>
      <c r="F1" s="5"/>
      <c r="G1" s="5"/>
      <c r="H1" s="5"/>
      <c r="I1" s="6"/>
      <c r="J1" s="7"/>
      <c r="K1" s="7"/>
      <c r="L1" s="7"/>
      <c r="M1" s="7"/>
      <c r="N1" s="7"/>
      <c r="O1" s="7"/>
      <c r="P1" s="7"/>
      <c r="Q1" s="7"/>
      <c r="R1" s="7"/>
    </row>
    <row r="2" spans="1:18">
      <c r="A2" s="3" t="s">
        <v>1</v>
      </c>
      <c r="C2" s="9" t="s">
        <v>2</v>
      </c>
      <c r="I2" s="10"/>
      <c r="J2" s="11"/>
      <c r="K2" s="11"/>
      <c r="L2" s="11"/>
      <c r="M2" s="11"/>
      <c r="N2" s="11"/>
      <c r="O2" s="12"/>
      <c r="Q2" s="12"/>
      <c r="R2" s="12"/>
    </row>
    <row r="3" spans="1:18">
      <c r="A3" s="3" t="s">
        <v>3</v>
      </c>
      <c r="C3" s="9" t="s">
        <v>10</v>
      </c>
      <c r="I3" s="10"/>
      <c r="J3" s="13"/>
      <c r="K3" s="13"/>
      <c r="L3" s="13"/>
      <c r="M3" s="13"/>
      <c r="N3" s="13"/>
      <c r="O3" s="13"/>
    </row>
    <row r="4" spans="1:18">
      <c r="A4" s="3"/>
      <c r="C4" s="14" t="s">
        <v>4</v>
      </c>
      <c r="I4" s="10"/>
      <c r="J4" s="13"/>
      <c r="K4" s="13"/>
      <c r="L4" s="13"/>
      <c r="M4" s="13"/>
      <c r="N4" s="13"/>
      <c r="O4" s="13"/>
    </row>
    <row r="5" spans="1:18" ht="21" customHeight="1">
      <c r="C5" s="15">
        <v>43101</v>
      </c>
      <c r="D5" s="16" t="s">
        <v>5</v>
      </c>
      <c r="E5" s="17">
        <f>MAX($C$9:$C$109)</f>
        <v>45292</v>
      </c>
      <c r="F5" s="16" t="s">
        <v>6</v>
      </c>
      <c r="G5" s="16"/>
      <c r="H5" s="16"/>
      <c r="I5" s="18"/>
      <c r="J5" s="13"/>
      <c r="K5" s="13"/>
      <c r="L5" s="13"/>
      <c r="M5" s="13"/>
      <c r="N5" s="13"/>
      <c r="O5" s="13"/>
    </row>
    <row r="6" spans="1:18">
      <c r="B6" s="4">
        <f>COUNTA(C9:C109)-MATCH(C5,C9:C109,0)+1</f>
        <v>7</v>
      </c>
    </row>
    <row r="7" spans="1:18">
      <c r="A7" s="19"/>
      <c r="C7" s="8" t="s">
        <v>14</v>
      </c>
    </row>
    <row r="8" spans="1:18" s="21" customFormat="1" ht="52">
      <c r="A8" s="20"/>
      <c r="B8" s="20"/>
      <c r="C8" t="s">
        <v>7</v>
      </c>
      <c r="D8" s="21" t="s">
        <v>8</v>
      </c>
      <c r="E8" s="21" t="s">
        <v>9</v>
      </c>
      <c r="G8" s="21" t="s">
        <v>12</v>
      </c>
      <c r="H8" s="21" t="s">
        <v>13</v>
      </c>
    </row>
    <row r="9" spans="1:18">
      <c r="A9" s="1">
        <f>IF(C9=EDATE($C$5,0),1,"")</f>
        <v>1</v>
      </c>
      <c r="B9" s="1">
        <f>IF(C9=EDATE($C$5,0),1,"")</f>
        <v>1</v>
      </c>
      <c r="C9" s="22">
        <v>43101</v>
      </c>
      <c r="D9" s="2" t="str">
        <f t="shared" ref="D9:D15" si="0">IF(OR(A9=1,B9=1,A9),TEXT(C9,"ge"),TEXT(C9," "))</f>
        <v>H30</v>
      </c>
      <c r="E9" s="2" t="str">
        <f t="shared" ref="E9:E15" si="1">IF(OR(A9=1,A9),TEXT(C9,"yyyy"),TEXT(C9,"yy"))</f>
        <v>2018</v>
      </c>
      <c r="G9" s="8">
        <v>43</v>
      </c>
      <c r="H9" s="24">
        <v>0.37</v>
      </c>
    </row>
    <row r="10" spans="1:18">
      <c r="A10" s="1" t="str">
        <f t="shared" ref="A10:A73" si="2">IF(C10=EDATE($C$5,0),1,"")</f>
        <v/>
      </c>
      <c r="B10" s="1" t="str">
        <f>IF(C10=EDATE($C$5,0),1,"")</f>
        <v/>
      </c>
      <c r="C10" s="22">
        <v>43466</v>
      </c>
      <c r="D10" s="2" t="str">
        <f t="shared" si="0"/>
        <v xml:space="preserve"> </v>
      </c>
      <c r="E10" s="2" t="str">
        <f t="shared" si="1"/>
        <v>19</v>
      </c>
      <c r="G10" s="8">
        <v>55</v>
      </c>
      <c r="H10" s="24">
        <v>0.48</v>
      </c>
    </row>
    <row r="11" spans="1:18">
      <c r="A11" s="1" t="str">
        <f t="shared" si="2"/>
        <v/>
      </c>
      <c r="B11" s="1" t="str">
        <f>IF(OR(A11=1,C11=$E$5),1,"")</f>
        <v/>
      </c>
      <c r="C11" s="22">
        <v>43831</v>
      </c>
      <c r="D11" s="2" t="str">
        <f t="shared" si="0"/>
        <v xml:space="preserve"> </v>
      </c>
      <c r="E11" s="2" t="str">
        <f t="shared" si="1"/>
        <v>20</v>
      </c>
      <c r="G11" s="8">
        <v>45</v>
      </c>
      <c r="H11" s="24">
        <v>0.4</v>
      </c>
    </row>
    <row r="12" spans="1:18">
      <c r="A12" s="1" t="str">
        <f t="shared" si="2"/>
        <v/>
      </c>
      <c r="B12" s="1" t="str">
        <f t="shared" ref="B12:B75" si="3">IF(OR(A12=1,C12=$E$5),1,"")</f>
        <v/>
      </c>
      <c r="C12" s="22">
        <v>44197</v>
      </c>
      <c r="D12" s="2" t="str">
        <f t="shared" si="0"/>
        <v xml:space="preserve"> </v>
      </c>
      <c r="E12" s="2" t="str">
        <f t="shared" si="1"/>
        <v>21</v>
      </c>
      <c r="G12" s="8">
        <v>46</v>
      </c>
      <c r="H12" s="24">
        <v>0.43</v>
      </c>
    </row>
    <row r="13" spans="1:18">
      <c r="A13" s="1" t="str">
        <f t="shared" si="2"/>
        <v/>
      </c>
      <c r="B13" s="1" t="str">
        <f t="shared" si="3"/>
        <v/>
      </c>
      <c r="C13" s="22">
        <v>44562</v>
      </c>
      <c r="D13" s="2" t="str">
        <f t="shared" si="0"/>
        <v xml:space="preserve"> </v>
      </c>
      <c r="E13" s="2" t="str">
        <f t="shared" si="1"/>
        <v>22</v>
      </c>
      <c r="G13" s="8">
        <v>48</v>
      </c>
      <c r="H13" s="24">
        <v>0.46</v>
      </c>
    </row>
    <row r="14" spans="1:18">
      <c r="A14" s="1" t="str">
        <f t="shared" si="2"/>
        <v/>
      </c>
      <c r="B14" s="1" t="str">
        <f t="shared" si="3"/>
        <v/>
      </c>
      <c r="C14" s="22">
        <v>44927</v>
      </c>
      <c r="D14" s="2" t="str">
        <f t="shared" si="0"/>
        <v xml:space="preserve"> </v>
      </c>
      <c r="E14" s="2" t="str">
        <f t="shared" si="1"/>
        <v>23</v>
      </c>
      <c r="G14" s="8">
        <v>47</v>
      </c>
      <c r="H14" s="24">
        <v>0.48</v>
      </c>
    </row>
    <row r="15" spans="1:18">
      <c r="A15" s="1" t="str">
        <f t="shared" si="2"/>
        <v/>
      </c>
      <c r="B15" s="1">
        <f t="shared" si="3"/>
        <v>1</v>
      </c>
      <c r="C15" s="22">
        <v>45292</v>
      </c>
      <c r="D15" s="2" t="str">
        <f t="shared" si="0"/>
        <v>R6</v>
      </c>
      <c r="E15" s="2" t="str">
        <f t="shared" si="1"/>
        <v>24</v>
      </c>
      <c r="G15" s="8">
        <v>43</v>
      </c>
      <c r="H15" s="24">
        <v>0.48</v>
      </c>
    </row>
    <row r="16" spans="1:18">
      <c r="A16" s="1" t="str">
        <f t="shared" si="2"/>
        <v/>
      </c>
      <c r="B16" s="1" t="str">
        <f t="shared" si="3"/>
        <v/>
      </c>
      <c r="C16" s="22"/>
      <c r="D16" s="2"/>
      <c r="E16" s="2"/>
    </row>
    <row r="17" spans="1:5">
      <c r="A17" s="1" t="str">
        <f t="shared" si="2"/>
        <v/>
      </c>
      <c r="B17" s="1" t="str">
        <f t="shared" si="3"/>
        <v/>
      </c>
      <c r="C17" s="22"/>
      <c r="D17" s="2"/>
      <c r="E17" s="2"/>
    </row>
    <row r="18" spans="1:5">
      <c r="A18" s="1" t="str">
        <f t="shared" si="2"/>
        <v/>
      </c>
      <c r="B18" s="1" t="str">
        <f t="shared" si="3"/>
        <v/>
      </c>
      <c r="C18" s="22"/>
      <c r="D18" s="2"/>
      <c r="E18" s="2"/>
    </row>
    <row r="19" spans="1:5">
      <c r="A19" s="1" t="str">
        <f t="shared" si="2"/>
        <v/>
      </c>
      <c r="B19" s="1" t="str">
        <f t="shared" si="3"/>
        <v/>
      </c>
      <c r="C19" s="22"/>
      <c r="D19" s="2"/>
      <c r="E19" s="2"/>
    </row>
    <row r="20" spans="1:5">
      <c r="A20" s="1" t="str">
        <f t="shared" si="2"/>
        <v/>
      </c>
      <c r="B20" s="1" t="str">
        <f t="shared" si="3"/>
        <v/>
      </c>
      <c r="C20" s="22"/>
      <c r="D20" s="2"/>
      <c r="E20" s="2"/>
    </row>
    <row r="21" spans="1:5">
      <c r="A21" s="1" t="str">
        <f t="shared" si="2"/>
        <v/>
      </c>
      <c r="B21" s="1" t="str">
        <f t="shared" si="3"/>
        <v/>
      </c>
      <c r="C21" s="22"/>
      <c r="D21" s="2"/>
      <c r="E21" s="2"/>
    </row>
    <row r="22" spans="1:5">
      <c r="A22" s="1" t="str">
        <f t="shared" si="2"/>
        <v/>
      </c>
      <c r="B22" s="1" t="str">
        <f t="shared" si="3"/>
        <v/>
      </c>
      <c r="C22" s="22"/>
      <c r="D22" s="2"/>
      <c r="E22" s="2"/>
    </row>
    <row r="23" spans="1:5">
      <c r="A23" s="1" t="str">
        <f t="shared" si="2"/>
        <v/>
      </c>
      <c r="B23" s="1" t="str">
        <f t="shared" si="3"/>
        <v/>
      </c>
      <c r="C23" s="22"/>
      <c r="D23" s="2"/>
      <c r="E23" s="2"/>
    </row>
    <row r="24" spans="1:5">
      <c r="A24" s="1" t="str">
        <f t="shared" si="2"/>
        <v/>
      </c>
      <c r="B24" s="1" t="str">
        <f t="shared" si="3"/>
        <v/>
      </c>
      <c r="C24" s="22"/>
      <c r="D24" s="2"/>
      <c r="E24" s="2"/>
    </row>
    <row r="25" spans="1:5">
      <c r="A25" s="1" t="str">
        <f t="shared" si="2"/>
        <v/>
      </c>
      <c r="B25" s="1" t="str">
        <f t="shared" si="3"/>
        <v/>
      </c>
      <c r="C25" s="22"/>
      <c r="D25" s="2"/>
      <c r="E25" s="2"/>
    </row>
    <row r="26" spans="1:5">
      <c r="A26" s="1" t="str">
        <f t="shared" si="2"/>
        <v/>
      </c>
      <c r="B26" s="1" t="str">
        <f t="shared" si="3"/>
        <v/>
      </c>
      <c r="C26" s="22"/>
      <c r="D26" s="2"/>
      <c r="E26" s="2"/>
    </row>
    <row r="27" spans="1:5">
      <c r="A27" s="1" t="str">
        <f t="shared" si="2"/>
        <v/>
      </c>
      <c r="B27" s="1" t="str">
        <f t="shared" si="3"/>
        <v/>
      </c>
      <c r="C27" s="22"/>
      <c r="D27" s="2"/>
      <c r="E27" s="2"/>
    </row>
    <row r="28" spans="1:5">
      <c r="A28" s="1" t="str">
        <f t="shared" si="2"/>
        <v/>
      </c>
      <c r="B28" s="1" t="str">
        <f t="shared" si="3"/>
        <v/>
      </c>
      <c r="C28" s="22"/>
      <c r="D28" s="2"/>
      <c r="E28" s="2"/>
    </row>
    <row r="29" spans="1:5">
      <c r="A29" s="1" t="str">
        <f t="shared" si="2"/>
        <v/>
      </c>
      <c r="B29" s="1" t="str">
        <f t="shared" si="3"/>
        <v/>
      </c>
      <c r="C29" s="22"/>
      <c r="D29" s="2"/>
      <c r="E29" s="2"/>
    </row>
    <row r="30" spans="1:5">
      <c r="A30" s="1" t="str">
        <f t="shared" si="2"/>
        <v/>
      </c>
      <c r="B30" s="1" t="str">
        <f t="shared" si="3"/>
        <v/>
      </c>
      <c r="C30" s="22"/>
      <c r="D30" s="2"/>
      <c r="E30" s="2"/>
    </row>
    <row r="31" spans="1:5">
      <c r="A31" s="1" t="str">
        <f t="shared" si="2"/>
        <v/>
      </c>
      <c r="B31" s="1" t="str">
        <f t="shared" si="3"/>
        <v/>
      </c>
      <c r="C31" s="22"/>
      <c r="D31" s="2"/>
      <c r="E31" s="2"/>
    </row>
    <row r="32" spans="1:5">
      <c r="A32" s="1" t="str">
        <f t="shared" si="2"/>
        <v/>
      </c>
      <c r="B32" s="1" t="str">
        <f t="shared" si="3"/>
        <v/>
      </c>
      <c r="C32" s="22"/>
      <c r="D32" s="2"/>
      <c r="E32" s="2"/>
    </row>
    <row r="33" spans="1:5">
      <c r="A33" s="1" t="str">
        <f t="shared" si="2"/>
        <v/>
      </c>
      <c r="B33" s="1" t="str">
        <f t="shared" si="3"/>
        <v/>
      </c>
      <c r="C33" s="22"/>
      <c r="D33" s="2"/>
      <c r="E33" s="2"/>
    </row>
    <row r="34" spans="1:5">
      <c r="A34" s="1" t="str">
        <f t="shared" si="2"/>
        <v/>
      </c>
      <c r="B34" s="1" t="str">
        <f t="shared" si="3"/>
        <v/>
      </c>
    </row>
    <row r="35" spans="1:5">
      <c r="A35" s="1" t="str">
        <f t="shared" si="2"/>
        <v/>
      </c>
      <c r="B35" s="1" t="str">
        <f t="shared" si="3"/>
        <v/>
      </c>
    </row>
    <row r="36" spans="1:5">
      <c r="A36" s="1" t="str">
        <f t="shared" si="2"/>
        <v/>
      </c>
      <c r="B36" s="1" t="str">
        <f t="shared" si="3"/>
        <v/>
      </c>
    </row>
    <row r="37" spans="1:5">
      <c r="A37" s="1" t="str">
        <f t="shared" si="2"/>
        <v/>
      </c>
      <c r="B37" s="1" t="str">
        <f t="shared" si="3"/>
        <v/>
      </c>
    </row>
    <row r="38" spans="1:5">
      <c r="A38" s="1" t="str">
        <f t="shared" si="2"/>
        <v/>
      </c>
      <c r="B38" s="1" t="str">
        <f t="shared" si="3"/>
        <v/>
      </c>
    </row>
    <row r="39" spans="1:5">
      <c r="A39" s="1" t="str">
        <f t="shared" si="2"/>
        <v/>
      </c>
      <c r="B39" s="1" t="str">
        <f t="shared" si="3"/>
        <v/>
      </c>
    </row>
    <row r="40" spans="1:5">
      <c r="A40" s="1" t="str">
        <f t="shared" si="2"/>
        <v/>
      </c>
      <c r="B40" s="1" t="str">
        <f t="shared" si="3"/>
        <v/>
      </c>
    </row>
    <row r="41" spans="1:5">
      <c r="A41" s="1" t="str">
        <f t="shared" si="2"/>
        <v/>
      </c>
      <c r="B41" s="1" t="str">
        <f t="shared" si="3"/>
        <v/>
      </c>
    </row>
    <row r="42" spans="1:5">
      <c r="A42" s="1" t="str">
        <f t="shared" si="2"/>
        <v/>
      </c>
      <c r="B42" s="1" t="str">
        <f t="shared" si="3"/>
        <v/>
      </c>
    </row>
    <row r="43" spans="1:5">
      <c r="A43" s="1" t="str">
        <f t="shared" si="2"/>
        <v/>
      </c>
      <c r="B43" s="1" t="str">
        <f t="shared" si="3"/>
        <v/>
      </c>
    </row>
    <row r="44" spans="1:5">
      <c r="A44" s="1" t="str">
        <f t="shared" si="2"/>
        <v/>
      </c>
      <c r="B44" s="1" t="str">
        <f t="shared" si="3"/>
        <v/>
      </c>
    </row>
    <row r="45" spans="1:5">
      <c r="A45" s="1" t="str">
        <f t="shared" si="2"/>
        <v/>
      </c>
      <c r="B45" s="1" t="str">
        <f t="shared" si="3"/>
        <v/>
      </c>
    </row>
    <row r="46" spans="1:5">
      <c r="A46" s="1" t="str">
        <f t="shared" si="2"/>
        <v/>
      </c>
      <c r="B46" s="1" t="str">
        <f t="shared" si="3"/>
        <v/>
      </c>
    </row>
    <row r="47" spans="1:5">
      <c r="A47" s="1" t="str">
        <f t="shared" si="2"/>
        <v/>
      </c>
      <c r="B47" s="1" t="str">
        <f t="shared" si="3"/>
        <v/>
      </c>
    </row>
    <row r="48" spans="1:5">
      <c r="A48" s="1" t="str">
        <f t="shared" si="2"/>
        <v/>
      </c>
      <c r="B48" s="1" t="str">
        <f t="shared" si="3"/>
        <v/>
      </c>
    </row>
    <row r="49" spans="1:2">
      <c r="A49" s="1" t="str">
        <f t="shared" si="2"/>
        <v/>
      </c>
      <c r="B49" s="1" t="str">
        <f t="shared" si="3"/>
        <v/>
      </c>
    </row>
    <row r="50" spans="1:2">
      <c r="A50" s="1" t="str">
        <f t="shared" si="2"/>
        <v/>
      </c>
      <c r="B50" s="1" t="str">
        <f t="shared" si="3"/>
        <v/>
      </c>
    </row>
    <row r="51" spans="1:2">
      <c r="A51" s="1" t="str">
        <f t="shared" si="2"/>
        <v/>
      </c>
      <c r="B51" s="1" t="str">
        <f t="shared" si="3"/>
        <v/>
      </c>
    </row>
    <row r="52" spans="1:2">
      <c r="A52" s="1" t="str">
        <f t="shared" si="2"/>
        <v/>
      </c>
      <c r="B52" s="1" t="str">
        <f t="shared" si="3"/>
        <v/>
      </c>
    </row>
    <row r="53" spans="1:2">
      <c r="A53" s="1" t="str">
        <f t="shared" si="2"/>
        <v/>
      </c>
      <c r="B53" s="1" t="str">
        <f t="shared" si="3"/>
        <v/>
      </c>
    </row>
    <row r="54" spans="1:2">
      <c r="A54" s="1" t="str">
        <f t="shared" si="2"/>
        <v/>
      </c>
      <c r="B54" s="1" t="str">
        <f t="shared" si="3"/>
        <v/>
      </c>
    </row>
    <row r="55" spans="1:2">
      <c r="A55" s="1" t="str">
        <f t="shared" si="2"/>
        <v/>
      </c>
      <c r="B55" s="1" t="str">
        <f t="shared" si="3"/>
        <v/>
      </c>
    </row>
    <row r="56" spans="1:2">
      <c r="A56" s="1" t="str">
        <f t="shared" si="2"/>
        <v/>
      </c>
      <c r="B56" s="1" t="str">
        <f t="shared" si="3"/>
        <v/>
      </c>
    </row>
    <row r="57" spans="1:2">
      <c r="A57" s="1" t="str">
        <f t="shared" si="2"/>
        <v/>
      </c>
      <c r="B57" s="1" t="str">
        <f t="shared" si="3"/>
        <v/>
      </c>
    </row>
    <row r="58" spans="1:2">
      <c r="A58" s="1" t="str">
        <f t="shared" si="2"/>
        <v/>
      </c>
      <c r="B58" s="1" t="str">
        <f t="shared" si="3"/>
        <v/>
      </c>
    </row>
    <row r="59" spans="1:2">
      <c r="A59" s="1" t="str">
        <f t="shared" si="2"/>
        <v/>
      </c>
      <c r="B59" s="1" t="str">
        <f t="shared" si="3"/>
        <v/>
      </c>
    </row>
    <row r="60" spans="1:2">
      <c r="A60" s="1" t="str">
        <f t="shared" si="2"/>
        <v/>
      </c>
      <c r="B60" s="1" t="str">
        <f t="shared" si="3"/>
        <v/>
      </c>
    </row>
    <row r="61" spans="1:2">
      <c r="A61" s="1" t="str">
        <f t="shared" si="2"/>
        <v/>
      </c>
      <c r="B61" s="1" t="str">
        <f t="shared" si="3"/>
        <v/>
      </c>
    </row>
    <row r="62" spans="1:2">
      <c r="A62" s="1" t="str">
        <f t="shared" si="2"/>
        <v/>
      </c>
      <c r="B62" s="1" t="str">
        <f t="shared" si="3"/>
        <v/>
      </c>
    </row>
    <row r="63" spans="1:2">
      <c r="A63" s="1" t="str">
        <f t="shared" si="2"/>
        <v/>
      </c>
      <c r="B63" s="1" t="str">
        <f t="shared" si="3"/>
        <v/>
      </c>
    </row>
    <row r="64" spans="1:2">
      <c r="A64" s="1" t="str">
        <f t="shared" si="2"/>
        <v/>
      </c>
      <c r="B64" s="1" t="str">
        <f t="shared" si="3"/>
        <v/>
      </c>
    </row>
    <row r="65" spans="1:2">
      <c r="A65" s="1" t="str">
        <f t="shared" si="2"/>
        <v/>
      </c>
      <c r="B65" s="1" t="str">
        <f t="shared" si="3"/>
        <v/>
      </c>
    </row>
    <row r="66" spans="1:2">
      <c r="A66" s="1" t="str">
        <f t="shared" si="2"/>
        <v/>
      </c>
      <c r="B66" s="1" t="str">
        <f t="shared" si="3"/>
        <v/>
      </c>
    </row>
    <row r="67" spans="1:2">
      <c r="A67" s="1" t="str">
        <f t="shared" si="2"/>
        <v/>
      </c>
      <c r="B67" s="1" t="str">
        <f t="shared" si="3"/>
        <v/>
      </c>
    </row>
    <row r="68" spans="1:2">
      <c r="A68" s="1" t="str">
        <f t="shared" si="2"/>
        <v/>
      </c>
      <c r="B68" s="1" t="str">
        <f t="shared" si="3"/>
        <v/>
      </c>
    </row>
    <row r="69" spans="1:2">
      <c r="A69" s="1" t="str">
        <f t="shared" si="2"/>
        <v/>
      </c>
      <c r="B69" s="1" t="str">
        <f t="shared" si="3"/>
        <v/>
      </c>
    </row>
    <row r="70" spans="1:2">
      <c r="A70" s="1" t="str">
        <f t="shared" si="2"/>
        <v/>
      </c>
      <c r="B70" s="1" t="str">
        <f t="shared" si="3"/>
        <v/>
      </c>
    </row>
    <row r="71" spans="1:2">
      <c r="A71" s="1" t="str">
        <f t="shared" si="2"/>
        <v/>
      </c>
      <c r="B71" s="1" t="str">
        <f t="shared" si="3"/>
        <v/>
      </c>
    </row>
    <row r="72" spans="1:2">
      <c r="A72" s="1" t="str">
        <f t="shared" si="2"/>
        <v/>
      </c>
      <c r="B72" s="1" t="str">
        <f t="shared" si="3"/>
        <v/>
      </c>
    </row>
    <row r="73" spans="1:2">
      <c r="A73" s="1" t="str">
        <f t="shared" si="2"/>
        <v/>
      </c>
      <c r="B73" s="1" t="str">
        <f t="shared" si="3"/>
        <v/>
      </c>
    </row>
    <row r="74" spans="1:2">
      <c r="A74" s="1" t="str">
        <f t="shared" ref="A74:A109" si="4">IF(C74=EDATE($C$5,0),1,"")</f>
        <v/>
      </c>
      <c r="B74" s="1" t="str">
        <f t="shared" si="3"/>
        <v/>
      </c>
    </row>
    <row r="75" spans="1:2">
      <c r="A75" s="1" t="str">
        <f t="shared" si="4"/>
        <v/>
      </c>
      <c r="B75" s="1" t="str">
        <f t="shared" si="3"/>
        <v/>
      </c>
    </row>
    <row r="76" spans="1:2">
      <c r="A76" s="1" t="str">
        <f t="shared" si="4"/>
        <v/>
      </c>
      <c r="B76" s="1" t="str">
        <f t="shared" ref="B76:B109" si="5">IF(OR(A76=1,C76=$E$5),1,"")</f>
        <v/>
      </c>
    </row>
    <row r="77" spans="1:2">
      <c r="A77" s="1" t="str">
        <f t="shared" si="4"/>
        <v/>
      </c>
      <c r="B77" s="1" t="str">
        <f t="shared" si="5"/>
        <v/>
      </c>
    </row>
    <row r="78" spans="1:2">
      <c r="A78" s="1" t="str">
        <f t="shared" si="4"/>
        <v/>
      </c>
      <c r="B78" s="1" t="str">
        <f t="shared" si="5"/>
        <v/>
      </c>
    </row>
    <row r="79" spans="1:2">
      <c r="A79" s="1" t="str">
        <f t="shared" si="4"/>
        <v/>
      </c>
      <c r="B79" s="1" t="str">
        <f t="shared" si="5"/>
        <v/>
      </c>
    </row>
    <row r="80" spans="1:2">
      <c r="A80" s="1" t="str">
        <f t="shared" si="4"/>
        <v/>
      </c>
      <c r="B80" s="1" t="str">
        <f t="shared" si="5"/>
        <v/>
      </c>
    </row>
    <row r="81" spans="1:2">
      <c r="A81" s="1" t="str">
        <f t="shared" si="4"/>
        <v/>
      </c>
      <c r="B81" s="1" t="str">
        <f t="shared" si="5"/>
        <v/>
      </c>
    </row>
    <row r="82" spans="1:2">
      <c r="A82" s="1" t="str">
        <f t="shared" si="4"/>
        <v/>
      </c>
      <c r="B82" s="1" t="str">
        <f t="shared" si="5"/>
        <v/>
      </c>
    </row>
    <row r="83" spans="1:2">
      <c r="A83" s="1" t="str">
        <f t="shared" si="4"/>
        <v/>
      </c>
      <c r="B83" s="1" t="str">
        <f t="shared" si="5"/>
        <v/>
      </c>
    </row>
    <row r="84" spans="1:2">
      <c r="A84" s="1" t="str">
        <f t="shared" si="4"/>
        <v/>
      </c>
      <c r="B84" s="1" t="str">
        <f t="shared" si="5"/>
        <v/>
      </c>
    </row>
    <row r="85" spans="1:2">
      <c r="A85" s="1" t="str">
        <f t="shared" si="4"/>
        <v/>
      </c>
      <c r="B85" s="1" t="str">
        <f t="shared" si="5"/>
        <v/>
      </c>
    </row>
    <row r="86" spans="1:2">
      <c r="A86" s="1" t="str">
        <f t="shared" si="4"/>
        <v/>
      </c>
      <c r="B86" s="1" t="str">
        <f t="shared" si="5"/>
        <v/>
      </c>
    </row>
    <row r="87" spans="1:2">
      <c r="A87" s="1" t="str">
        <f t="shared" si="4"/>
        <v/>
      </c>
      <c r="B87" s="1" t="str">
        <f t="shared" si="5"/>
        <v/>
      </c>
    </row>
    <row r="88" spans="1:2">
      <c r="A88" s="1" t="str">
        <f t="shared" si="4"/>
        <v/>
      </c>
      <c r="B88" s="1" t="str">
        <f t="shared" si="5"/>
        <v/>
      </c>
    </row>
    <row r="89" spans="1:2">
      <c r="A89" s="1" t="str">
        <f t="shared" si="4"/>
        <v/>
      </c>
      <c r="B89" s="1" t="str">
        <f t="shared" si="5"/>
        <v/>
      </c>
    </row>
    <row r="90" spans="1:2">
      <c r="A90" s="1" t="str">
        <f t="shared" si="4"/>
        <v/>
      </c>
      <c r="B90" s="1" t="str">
        <f t="shared" si="5"/>
        <v/>
      </c>
    </row>
    <row r="91" spans="1:2">
      <c r="A91" s="1" t="str">
        <f t="shared" si="4"/>
        <v/>
      </c>
      <c r="B91" s="1" t="str">
        <f t="shared" si="5"/>
        <v/>
      </c>
    </row>
    <row r="92" spans="1:2">
      <c r="A92" s="1" t="str">
        <f t="shared" si="4"/>
        <v/>
      </c>
      <c r="B92" s="1" t="str">
        <f t="shared" si="5"/>
        <v/>
      </c>
    </row>
    <row r="93" spans="1:2">
      <c r="A93" s="1" t="str">
        <f t="shared" si="4"/>
        <v/>
      </c>
      <c r="B93" s="1" t="str">
        <f t="shared" si="5"/>
        <v/>
      </c>
    </row>
    <row r="94" spans="1:2">
      <c r="A94" s="1" t="str">
        <f t="shared" si="4"/>
        <v/>
      </c>
      <c r="B94" s="1" t="str">
        <f t="shared" si="5"/>
        <v/>
      </c>
    </row>
    <row r="95" spans="1:2">
      <c r="A95" s="1" t="str">
        <f t="shared" si="4"/>
        <v/>
      </c>
      <c r="B95" s="1" t="str">
        <f t="shared" si="5"/>
        <v/>
      </c>
    </row>
    <row r="96" spans="1:2">
      <c r="A96" s="1" t="str">
        <f t="shared" si="4"/>
        <v/>
      </c>
      <c r="B96" s="1" t="str">
        <f t="shared" si="5"/>
        <v/>
      </c>
    </row>
    <row r="97" spans="1:2">
      <c r="A97" s="1" t="str">
        <f t="shared" si="4"/>
        <v/>
      </c>
      <c r="B97" s="1" t="str">
        <f t="shared" si="5"/>
        <v/>
      </c>
    </row>
    <row r="98" spans="1:2">
      <c r="A98" s="1" t="str">
        <f t="shared" si="4"/>
        <v/>
      </c>
      <c r="B98" s="1" t="str">
        <f t="shared" si="5"/>
        <v/>
      </c>
    </row>
    <row r="99" spans="1:2">
      <c r="A99" s="1" t="str">
        <f t="shared" si="4"/>
        <v/>
      </c>
      <c r="B99" s="1" t="str">
        <f t="shared" si="5"/>
        <v/>
      </c>
    </row>
    <row r="100" spans="1:2">
      <c r="A100" s="1" t="str">
        <f t="shared" si="4"/>
        <v/>
      </c>
      <c r="B100" s="1" t="str">
        <f t="shared" si="5"/>
        <v/>
      </c>
    </row>
    <row r="101" spans="1:2">
      <c r="A101" s="1" t="str">
        <f t="shared" si="4"/>
        <v/>
      </c>
      <c r="B101" s="1" t="str">
        <f t="shared" si="5"/>
        <v/>
      </c>
    </row>
    <row r="102" spans="1:2">
      <c r="A102" s="1" t="str">
        <f t="shared" si="4"/>
        <v/>
      </c>
      <c r="B102" s="1" t="str">
        <f t="shared" si="5"/>
        <v/>
      </c>
    </row>
    <row r="103" spans="1:2">
      <c r="A103" s="1" t="str">
        <f t="shared" si="4"/>
        <v/>
      </c>
      <c r="B103" s="1" t="str">
        <f t="shared" si="5"/>
        <v/>
      </c>
    </row>
    <row r="104" spans="1:2">
      <c r="A104" s="1" t="str">
        <f t="shared" si="4"/>
        <v/>
      </c>
      <c r="B104" s="1" t="str">
        <f t="shared" si="5"/>
        <v/>
      </c>
    </row>
    <row r="105" spans="1:2">
      <c r="A105" s="1" t="str">
        <f t="shared" si="4"/>
        <v/>
      </c>
      <c r="B105" s="1" t="str">
        <f t="shared" si="5"/>
        <v/>
      </c>
    </row>
    <row r="106" spans="1:2">
      <c r="A106" s="1" t="str">
        <f t="shared" si="4"/>
        <v/>
      </c>
      <c r="B106" s="1" t="str">
        <f t="shared" si="5"/>
        <v/>
      </c>
    </row>
    <row r="107" spans="1:2">
      <c r="A107" s="1" t="str">
        <f t="shared" si="4"/>
        <v/>
      </c>
      <c r="B107" s="1" t="str">
        <f t="shared" si="5"/>
        <v/>
      </c>
    </row>
    <row r="108" spans="1:2">
      <c r="A108" s="1" t="str">
        <f t="shared" si="4"/>
        <v/>
      </c>
      <c r="B108" s="1" t="str">
        <f t="shared" si="5"/>
        <v/>
      </c>
    </row>
    <row r="109" spans="1:2">
      <c r="A109" s="1" t="str">
        <f t="shared" si="4"/>
        <v/>
      </c>
      <c r="B109" s="1" t="str">
        <f t="shared" si="5"/>
        <v/>
      </c>
    </row>
  </sheetData>
  <phoneticPr fontId="2"/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dcterms:created xsi:type="dcterms:W3CDTF">2023-11-13T01:04:33Z</dcterms:created>
  <dcterms:modified xsi:type="dcterms:W3CDTF">2025-03-11T07:52:52Z</dcterms:modified>
</cp:coreProperties>
</file>