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3F261E4-A09C-4524-8436-B3A428285347}" xr6:coauthVersionLast="47" xr6:coauthVersionMax="47" xr10:uidLastSave="{00000000-0000-0000-0000-000000000000}"/>
  <bookViews>
    <workbookView xWindow="9510" yWindow="0" windowWidth="9780" windowHeight="11370" xr2:uid="{00000000-000D-0000-FFFF-FFFF00000000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小学生">OFFSET(データ!$F$9,MATCH(データ!$C$5,データ!$C$9:$C$109,0)-1,0,データ!$B$6,1)</definedName>
    <definedName name="小学生目標値">OFFSET(データ!$H$9,MATCH(データ!$C$5,データ!$C$9:$C$109,0)-1,0,データ!$B$6,1)</definedName>
    <definedName name="中学生">OFFSET(データ!$G$9,MATCH(データ!$C$5,データ!$C$9:$C$109,0)-1,0,データ!$B$6,1)</definedName>
    <definedName name="中学生目標値">OFFSET(データ!$I$9,MATCH(データ!$C$5,データ!$C$9:$C$109,0)-1,0,データ!$B$6,1)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3" l="1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E18" i="3" s="1"/>
  <c r="A17" i="3"/>
  <c r="E17" i="3" s="1"/>
  <c r="A16" i="3"/>
  <c r="E16" i="3" s="1"/>
  <c r="A15" i="3"/>
  <c r="E15" i="3" s="1"/>
  <c r="A13" i="3"/>
  <c r="E13" i="3" s="1"/>
  <c r="A12" i="3"/>
  <c r="E12" i="3" s="1"/>
  <c r="A11" i="3"/>
  <c r="E11" i="3" s="1"/>
  <c r="B10" i="3"/>
  <c r="A10" i="3"/>
  <c r="E10" i="3" s="1"/>
  <c r="B9" i="3"/>
  <c r="A9" i="3"/>
  <c r="E9" i="3" s="1"/>
  <c r="B6" i="3"/>
  <c r="E5" i="3"/>
  <c r="B89" i="3" l="1"/>
  <c r="E19" i="3"/>
  <c r="D10" i="3"/>
  <c r="D9" i="3"/>
  <c r="B71" i="3"/>
  <c r="B103" i="3"/>
  <c r="B58" i="3"/>
  <c r="B11" i="3"/>
  <c r="D11" i="3" s="1"/>
  <c r="B90" i="3"/>
  <c r="B12" i="3"/>
  <c r="D12" i="3" s="1"/>
  <c r="B52" i="3"/>
  <c r="B45" i="3"/>
  <c r="B84" i="3"/>
  <c r="B15" i="3"/>
  <c r="D15" i="3" s="1"/>
  <c r="B23" i="3"/>
  <c r="B31" i="3"/>
  <c r="B39" i="3"/>
  <c r="B77" i="3"/>
  <c r="B16" i="3"/>
  <c r="D16" i="3" s="1"/>
  <c r="B24" i="3"/>
  <c r="B32" i="3"/>
  <c r="B40" i="3"/>
  <c r="B46" i="3"/>
  <c r="B59" i="3"/>
  <c r="B65" i="3"/>
  <c r="B72" i="3"/>
  <c r="B78" i="3"/>
  <c r="B91" i="3"/>
  <c r="B97" i="3"/>
  <c r="B104" i="3"/>
  <c r="B17" i="3"/>
  <c r="D17" i="3" s="1"/>
  <c r="B25" i="3"/>
  <c r="B33" i="3"/>
  <c r="B47" i="3"/>
  <c r="B53" i="3"/>
  <c r="B60" i="3"/>
  <c r="B66" i="3"/>
  <c r="B79" i="3"/>
  <c r="B85" i="3"/>
  <c r="B92" i="3"/>
  <c r="B98" i="3"/>
  <c r="B18" i="3"/>
  <c r="D18" i="3" s="1"/>
  <c r="B26" i="3"/>
  <c r="B34" i="3"/>
  <c r="B41" i="3"/>
  <c r="B48" i="3"/>
  <c r="B54" i="3"/>
  <c r="B67" i="3"/>
  <c r="B73" i="3"/>
  <c r="B80" i="3"/>
  <c r="B86" i="3"/>
  <c r="B99" i="3"/>
  <c r="B105" i="3"/>
  <c r="B19" i="3"/>
  <c r="D19" i="3" s="1"/>
  <c r="B27" i="3"/>
  <c r="B35" i="3"/>
  <c r="B42" i="3"/>
  <c r="B55" i="3"/>
  <c r="B61" i="3"/>
  <c r="B68" i="3"/>
  <c r="B74" i="3"/>
  <c r="B87" i="3"/>
  <c r="B93" i="3"/>
  <c r="B100" i="3"/>
  <c r="B106" i="3"/>
  <c r="B20" i="3"/>
  <c r="B28" i="3"/>
  <c r="B36" i="3"/>
  <c r="B43" i="3"/>
  <c r="B49" i="3"/>
  <c r="B56" i="3"/>
  <c r="B62" i="3"/>
  <c r="B75" i="3"/>
  <c r="B81" i="3"/>
  <c r="B88" i="3"/>
  <c r="B94" i="3"/>
  <c r="B107" i="3"/>
  <c r="B13" i="3"/>
  <c r="D13" i="3" s="1"/>
  <c r="B21" i="3"/>
  <c r="B29" i="3"/>
  <c r="B37" i="3"/>
  <c r="B44" i="3"/>
  <c r="B50" i="3"/>
  <c r="B63" i="3"/>
  <c r="B69" i="3"/>
  <c r="B76" i="3"/>
  <c r="B82" i="3"/>
  <c r="B95" i="3"/>
  <c r="B101" i="3"/>
  <c r="B108" i="3"/>
  <c r="B14" i="3"/>
  <c r="D14" i="3" s="1"/>
  <c r="B22" i="3"/>
  <c r="B30" i="3"/>
  <c r="B38" i="3"/>
  <c r="B51" i="3"/>
  <c r="B57" i="3"/>
  <c r="B64" i="3"/>
  <c r="B70" i="3"/>
  <c r="B83" i="3"/>
  <c r="B96" i="3"/>
  <c r="B102" i="3"/>
  <c r="B10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8" authorId="0" shapeId="0" xr:uid="{A073B536-A822-4658-8472-918BDF1E871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<sst xmlns="http://schemas.openxmlformats.org/spreadsheetml/2006/main" count="15" uniqueCount="15">
  <si>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</si>
  <si>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</si>
  <si>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</si>
  <si>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</si>
  <si>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</si>
  <si>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</si>
  <si>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</si>
  <si>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</si>
  <si>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</si>
  <si>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</si>
  <si>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</si>
  <si>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</si>
  <si>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</si>
  <si>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</si>
  <si>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学習に関心・意欲を持つ子供の割合（資料：文部科学省「全国学力・学習状況調査」）（単位：％）</t>
    <rPh sb="40" eb="42">
      <t>タンイ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</si>
</sst>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0.0_);[Red]\(0.0\)"/>
  </numFmts>
  <fonts count="14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5" fillId="0" borderId="7" xfId="0" applyNumberFormat="1" applyFont="1" applyBorder="1" applyAlignment="1">
      <alignment horizontal="center" vertical="center"/>
    </xf>
    <xf numFmtId="176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2" borderId="0" xfId="0" applyFont="1" applyFill="1"/>
    <xf numFmtId="176" fontId="5" fillId="0" borderId="0" xfId="0" applyNumberFormat="1" applyFont="1" applyAlignment="1">
      <alignment vertical="center"/>
    </xf>
    <xf numFmtId="0" fontId="7" fillId="0" borderId="0" xfId="0" applyFont="1" applyAlignment="1">
      <alignment horizontal="right"/>
    </xf>
    <xf numFmtId="177" fontId="5" fillId="0" borderId="2" xfId="0" applyNumberFormat="1" applyFont="1" applyBorder="1" applyAlignment="1">
      <alignment vertical="center"/>
    </xf>
    <xf numFmtId="177" fontId="5" fillId="0" borderId="3" xfId="0" applyNumberFormat="1" applyFont="1" applyBorder="1" applyAlignment="1">
      <alignment vertical="center"/>
    </xf>
    <xf numFmtId="177" fontId="5" fillId="0" borderId="0" xfId="0" applyNumberFormat="1" applyFont="1" applyAlignment="1">
      <alignment vertical="center"/>
    </xf>
    <xf numFmtId="177" fontId="5" fillId="0" borderId="5" xfId="0" applyNumberFormat="1" applyFont="1" applyBorder="1" applyAlignment="1">
      <alignment vertical="center"/>
    </xf>
    <xf numFmtId="177" fontId="5" fillId="0" borderId="7" xfId="0" applyNumberFormat="1" applyFont="1" applyBorder="1" applyAlignment="1">
      <alignment vertical="center"/>
    </xf>
    <xf numFmtId="177" fontId="5" fillId="0" borderId="8" xfId="0" applyNumberFormat="1" applyFont="1" applyBorder="1" applyAlignment="1">
      <alignment vertical="center"/>
    </xf>
    <xf numFmtId="177" fontId="0" fillId="0" borderId="0" xfId="0" applyNumberFormat="1"/>
    <xf numFmtId="177" fontId="5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0000FF"/>
      <color rgb="FFFF0000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学習に関心・意欲を持つこどもの割合</a:t>
            </a:r>
          </a:p>
        </c:rich>
      </c:tx>
      <c:layout>
        <c:manualLayout>
          <c:xMode val="edge"/>
          <c:yMode val="edge"/>
          <c:x val="0.31434395315970121"/>
          <c:y val="4.00320345865501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604173028607E-2"/>
          <c:y val="0.1156964096721316"/>
          <c:w val="0.8861210584311745"/>
          <c:h val="0.5413701850749985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小学生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361-4FF9-9300-C68F2EC2E9FD}"/>
                </c:ext>
              </c:extLst>
            </c:dLbl>
            <c:dLbl>
              <c:idx val="9"/>
              <c:layout>
                <c:manualLayout>
                  <c:x val="-1.7075648535150905E-2"/>
                  <c:y val="3.7901560051494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89-4FCD-8626-241D8FE99E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[0]!小学生</c:f>
              <c:numCache>
                <c:formatCode>0.0_);[Red]\(0.0\)</c:formatCode>
                <c:ptCount val="10"/>
                <c:pt idx="0">
                  <c:v>70.5</c:v>
                </c:pt>
                <c:pt idx="1">
                  <c:v>69.599999999999994</c:v>
                </c:pt>
                <c:pt idx="2">
                  <c:v>76</c:v>
                </c:pt>
                <c:pt idx="3">
                  <c:v>81.8</c:v>
                </c:pt>
                <c:pt idx="4">
                  <c:v>70.900000000000006</c:v>
                </c:pt>
                <c:pt idx="6">
                  <c:v>77.3</c:v>
                </c:pt>
                <c:pt idx="7">
                  <c:v>75.3</c:v>
                </c:pt>
                <c:pt idx="8">
                  <c:v>79.099999999999994</c:v>
                </c:pt>
                <c:pt idx="9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61-4FF9-9300-C68F2EC2E9F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中学生</c:v>
                </c:pt>
              </c:strCache>
            </c:strRef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 w="9525">
                <a:solidFill>
                  <a:srgbClr val="0000FF"/>
                </a:solidFill>
              </a:ln>
              <a:effectLst/>
            </c:spPr>
          </c:marker>
          <c:dPt>
            <c:idx val="3"/>
            <c:marker>
              <c:symbol val="square"/>
              <c:size val="6"/>
              <c:spPr>
                <a:solidFill>
                  <a:sysClr val="window" lastClr="FFFFFF"/>
                </a:solidFill>
                <a:ln w="9525">
                  <a:solidFill>
                    <a:srgbClr val="0000FF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EE9-4E3D-A040-E64909725153}"/>
              </c:ext>
            </c:extLst>
          </c:dPt>
          <c:dLbls>
            <c:dLbl>
              <c:idx val="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361-4FF9-9300-C68F2EC2E9FD}"/>
                </c:ext>
              </c:extLst>
            </c:dLbl>
            <c:dLbl>
              <c:idx val="9"/>
              <c:layout>
                <c:manualLayout>
                  <c:x val="-2.2538514008109776E-2"/>
                  <c:y val="-3.16333858423167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89-4FCD-8626-241D8FE99E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[0]!中学生</c:f>
              <c:numCache>
                <c:formatCode>0.0_);[Red]\(0.0\)</c:formatCode>
                <c:ptCount val="10"/>
                <c:pt idx="0">
                  <c:v>62.4</c:v>
                </c:pt>
                <c:pt idx="1">
                  <c:v>62.1</c:v>
                </c:pt>
                <c:pt idx="2">
                  <c:v>70.099999999999994</c:v>
                </c:pt>
                <c:pt idx="3">
                  <c:v>76.7</c:v>
                </c:pt>
                <c:pt idx="4">
                  <c:v>66.7</c:v>
                </c:pt>
                <c:pt idx="6">
                  <c:v>74.900000000000006</c:v>
                </c:pt>
                <c:pt idx="7">
                  <c:v>77</c:v>
                </c:pt>
                <c:pt idx="8">
                  <c:v>75.900000000000006</c:v>
                </c:pt>
                <c:pt idx="9">
                  <c:v>86.1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61-4FF9-9300-C68F2EC2E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711152"/>
        <c:axId val="580712464"/>
      </c:lineChart>
      <c:catAx>
        <c:axId val="58071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0712464"/>
        <c:crosses val="autoZero"/>
        <c:auto val="1"/>
        <c:lblAlgn val="ctr"/>
        <c:lblOffset val="100"/>
        <c:noMultiLvlLbl val="0"/>
      </c:catAx>
      <c:valAx>
        <c:axId val="580712464"/>
        <c:scaling>
          <c:orientation val="minMax"/>
          <c:max val="100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0711152"/>
        <c:crosses val="autoZero"/>
        <c:crossBetween val="between"/>
        <c:majorUnit val="20"/>
      </c:valAx>
      <c:spPr>
        <a:noFill/>
        <a:ln w="952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6857737398209841"/>
          <c:y val="0.57574215023351549"/>
          <c:w val="0.41410022714260181"/>
          <c:h val="6.870227377520998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6A42046-C90A-4049-A525-86990F4EBD8D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79EDA9F-E795-40A7-B0B6-DF6E35194F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0.02777</cdr:x>
      <cdr:y>0.76688</cdr:y>
    </cdr:from>
    <cdr:to>
      <cdr:x>0.98579</cdr:x>
      <cdr:y>0.99202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D8B7D96-51B3-4EC8-9003-EDCAEEA11D12}"/>
            </a:ext>
          </a:extLst>
        </cdr:cNvPr>
        <cdr:cNvSpPr txBox="1"/>
      </cdr:nvSpPr>
      <cdr:spPr>
        <a:xfrm xmlns:a="http://schemas.openxmlformats.org/drawingml/2006/main">
          <a:off x="257873" y="4656669"/>
          <a:ext cx="8897012" cy="1367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（注）「総合的な学習の時間では、自分で課題を立てて情報を集め整理して、調べたことを発表するなどの学習活動に取り組んでいるか」（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18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年度のみ「小学校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年生又は中学校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2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年生までに受けた授業では、課題の解決に向けて、自分で考え、自分から取り組んでいたと思うか」において、「当てはまる」又は「どちらかといえば当てはまる」と回答した割合。）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2020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年度は調査中止。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0.30987</cdr:x>
      <cdr:y>0.94118</cdr:y>
    </cdr:from>
    <cdr:to>
      <cdr:x>0.98058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9564439-5811-427E-9FE6-3DEB4F712313}"/>
            </a:ext>
          </a:extLst>
        </cdr:cNvPr>
        <cdr:cNvSpPr txBox="1"/>
      </cdr:nvSpPr>
      <cdr:spPr>
        <a:xfrm xmlns:a="http://schemas.openxmlformats.org/drawingml/2006/main">
          <a:off x="2877724" y="5715000"/>
          <a:ext cx="6228800" cy="357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資料：文部科学省「全国学力・学習状況調査」</a:t>
          </a:r>
        </a:p>
      </cdr:txBody>
    </cdr:sp>
  </cdr:relSizeAnchor>
  <cdr:relSizeAnchor xmlns:cdr="http://schemas.openxmlformats.org/drawingml/2006/chartDrawing">
    <cdr:from>
      <cdr:x>0.94476</cdr:x>
      <cdr:y>0.72297</cdr:y>
    </cdr:from>
    <cdr:to>
      <cdr:x>0.99448</cdr:x>
      <cdr:y>0.78574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98A0A57-843A-4BAE-AF0F-3D65CDD2D775}"/>
            </a:ext>
          </a:extLst>
        </cdr:cNvPr>
        <cdr:cNvSpPr txBox="1"/>
      </cdr:nvSpPr>
      <cdr:spPr>
        <a:xfrm xmlns:a="http://schemas.openxmlformats.org/drawingml/2006/main">
          <a:off x="8773914" y="4390009"/>
          <a:ext cx="461665" cy="3811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0.04026</cdr:x>
      <cdr:y>0.03295</cdr:y>
    </cdr:from>
    <cdr:to>
      <cdr:x>0.1384</cdr:x>
      <cdr:y>0.18315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AFCE7E7B-C81E-4737-AA36-A43262BCF684}"/>
            </a:ext>
          </a:extLst>
        </cdr:cNvPr>
        <cdr:cNvSpPr txBox="1"/>
      </cdr:nvSpPr>
      <cdr:spPr>
        <a:xfrm xmlns:a="http://schemas.openxmlformats.org/drawingml/2006/main">
          <a:off x="373912" y="200067"/>
          <a:ext cx="911414" cy="912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0.9257</cdr:x>
      <cdr:y>0.04976</cdr:y>
    </cdr:from>
    <cdr:to>
      <cdr:x>0.98916</cdr:x>
      <cdr:y>0.10719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5B627E5-C623-427B-AF0F-AF4ECD3D9BEB}"/>
            </a:ext>
          </a:extLst>
        </cdr:cNvPr>
        <cdr:cNvSpPr txBox="1"/>
      </cdr:nvSpPr>
      <cdr:spPr>
        <a:xfrm xmlns:a="http://schemas.openxmlformats.org/drawingml/2006/main">
          <a:off x="8596841" y="302154"/>
          <a:ext cx="589345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176F-5A5E-460A-ABF1-C4E80F893896}">
  <dimension ref="A1:R109"/>
  <sheetViews>
    <sheetView tabSelected="1" workbookViewId="0">
      <selection activeCell="C8" sqref="C8"/>
    </sheetView>
  </sheetViews>
  <sheetFormatPr defaultRowHeight="13"/>
  <cols>
    <col min="1" max="2" width="6" style="2" customWidth="1"/>
    <col min="3" max="3" width="9.453125" bestFit="1" customWidth="1"/>
    <col min="4" max="4" width="12" customWidth="1"/>
    <col min="6" max="9" width="9" style="27"/>
  </cols>
  <sheetData>
    <row r="1" spans="1:18" s="6" customFormat="1">
      <c r="A1" s="1" t="s">
        <v>2</v>
      </c>
      <c r="B1" s="2"/>
      <c r="C1" s="3" t="s">
        <v>3</v>
      </c>
      <c r="D1" s="4"/>
      <c r="E1" s="4"/>
      <c r="F1" s="21"/>
      <c r="G1" s="21"/>
      <c r="H1" s="21"/>
      <c r="I1" s="22"/>
      <c r="J1" s="5"/>
      <c r="K1" s="5"/>
      <c r="L1" s="5"/>
      <c r="M1" s="5"/>
      <c r="N1" s="5"/>
      <c r="O1" s="5"/>
      <c r="P1" s="5"/>
      <c r="Q1" s="5"/>
      <c r="R1" s="5"/>
    </row>
    <row r="2" spans="1:18" s="6" customFormat="1">
      <c r="A2" s="1" t="s">
        <v>4</v>
      </c>
      <c r="B2" s="2"/>
      <c r="C2" s="7" t="s">
        <v>5</v>
      </c>
      <c r="F2" s="23"/>
      <c r="G2" s="23"/>
      <c r="H2" s="23"/>
      <c r="I2" s="24"/>
      <c r="J2" s="8"/>
      <c r="K2" s="8"/>
      <c r="L2" s="8"/>
      <c r="M2" s="8"/>
      <c r="N2" s="8"/>
      <c r="O2" s="9"/>
      <c r="Q2" s="9"/>
      <c r="R2" s="9"/>
    </row>
    <row r="3" spans="1:18" s="6" customFormat="1">
      <c r="A3" s="1" t="s">
        <v>6</v>
      </c>
      <c r="B3" s="2"/>
      <c r="C3" s="7" t="s">
        <v>7</v>
      </c>
      <c r="F3" s="23"/>
      <c r="G3" s="23"/>
      <c r="H3" s="23"/>
      <c r="I3" s="24"/>
      <c r="J3" s="10"/>
      <c r="K3" s="10"/>
      <c r="L3" s="10"/>
      <c r="M3" s="10"/>
      <c r="N3" s="10"/>
      <c r="O3" s="10"/>
    </row>
    <row r="4" spans="1:18" s="6" customFormat="1">
      <c r="A4" s="1"/>
      <c r="B4" s="2"/>
      <c r="C4" s="11" t="s">
        <v>8</v>
      </c>
      <c r="F4" s="23"/>
      <c r="G4" s="23"/>
      <c r="H4" s="23"/>
      <c r="I4" s="24"/>
      <c r="J4" s="10"/>
      <c r="K4" s="10"/>
      <c r="L4" s="10"/>
      <c r="M4" s="10"/>
      <c r="N4" s="10"/>
      <c r="O4" s="10"/>
    </row>
    <row r="5" spans="1:18" s="6" customFormat="1" ht="21" customHeight="1">
      <c r="A5" s="2"/>
      <c r="B5" s="2"/>
      <c r="C5" s="12">
        <v>42005</v>
      </c>
      <c r="D5" s="13" t="s">
        <v>9</v>
      </c>
      <c r="E5" s="14">
        <f>MAX($C$9:$C$109)</f>
        <v>45292</v>
      </c>
      <c r="F5" s="25" t="s">
        <v>10</v>
      </c>
      <c r="G5" s="25"/>
      <c r="H5" s="25"/>
      <c r="I5" s="26"/>
      <c r="J5" s="10"/>
      <c r="K5" s="10"/>
      <c r="L5" s="10"/>
      <c r="M5" s="10"/>
      <c r="N5" s="10"/>
      <c r="O5" s="10"/>
    </row>
    <row r="6" spans="1:18" s="6" customFormat="1">
      <c r="A6" s="2"/>
      <c r="B6" s="2">
        <f>COUNTA(C9:C109)-MATCH(C5,C9:C109,0)+1</f>
        <v>10</v>
      </c>
      <c r="F6" s="23"/>
      <c r="G6" s="23"/>
      <c r="H6" s="23"/>
      <c r="I6" s="23"/>
    </row>
    <row r="7" spans="1:18" s="6" customFormat="1">
      <c r="A7" s="15"/>
      <c r="B7" s="2"/>
      <c r="C7" s="6" t="s">
        <v>14</v>
      </c>
      <c r="F7" s="23"/>
      <c r="G7" s="23"/>
      <c r="H7" s="23"/>
      <c r="I7" s="23"/>
    </row>
    <row r="8" spans="1:18" s="6" customFormat="1" ht="26">
      <c r="A8" s="16"/>
      <c r="B8" s="16"/>
      <c r="C8" s="29" t="s">
        <v>11</v>
      </c>
      <c r="D8" s="17" t="s">
        <v>12</v>
      </c>
      <c r="E8" s="17" t="s">
        <v>13</v>
      </c>
      <c r="F8" s="23" t="s">
        <v>0</v>
      </c>
      <c r="G8" s="23" t="s">
        <v>1</v>
      </c>
      <c r="H8" s="28"/>
      <c r="I8" s="28"/>
    </row>
    <row r="9" spans="1:18">
      <c r="A9" s="18" t="str">
        <f>IF(C9=EDATE($C$5,0),1,"")</f>
        <v/>
      </c>
      <c r="B9" s="18" t="str">
        <f>IF(C9=EDATE($C$5,0),1,"")</f>
        <v/>
      </c>
      <c r="C9" s="19">
        <v>41640</v>
      </c>
      <c r="D9" s="20" t="str">
        <f t="shared" ref="D9:D18" si="0">IF(OR(A9=1,B9=1,A9),TEXT(C9,"ge"),TEXT(C9," "))</f>
        <v xml:space="preserve"> </v>
      </c>
      <c r="E9" s="20" t="str">
        <f t="shared" ref="E9:E18" si="1">IF(OR(A9=1,A9),TEXT(C9,"yyyy"),TEXT(C9,"yy"))</f>
        <v>14</v>
      </c>
      <c r="F9" s="27">
        <v>68</v>
      </c>
      <c r="G9" s="27">
        <v>59.6</v>
      </c>
    </row>
    <row r="10" spans="1:18">
      <c r="A10" s="18">
        <f t="shared" ref="A10:A73" si="2">IF(C10=EDATE($C$5,0),1,"")</f>
        <v>1</v>
      </c>
      <c r="B10" s="18">
        <f>IF(C10=EDATE($C$5,0),1,"")</f>
        <v>1</v>
      </c>
      <c r="C10" s="19">
        <v>42005</v>
      </c>
      <c r="D10" s="20" t="str">
        <f t="shared" si="0"/>
        <v>H27</v>
      </c>
      <c r="E10" s="20" t="str">
        <f t="shared" si="1"/>
        <v>2015</v>
      </c>
      <c r="F10" s="27">
        <v>70.5</v>
      </c>
      <c r="G10" s="27">
        <v>62.4</v>
      </c>
    </row>
    <row r="11" spans="1:18">
      <c r="A11" s="18" t="str">
        <f t="shared" si="2"/>
        <v/>
      </c>
      <c r="B11" s="18" t="str">
        <f>IF(OR(A11=1,C11=$E$5),1,"")</f>
        <v/>
      </c>
      <c r="C11" s="19">
        <v>42370</v>
      </c>
      <c r="D11" s="20" t="str">
        <f t="shared" si="0"/>
        <v xml:space="preserve"> </v>
      </c>
      <c r="E11" s="20" t="str">
        <f t="shared" si="1"/>
        <v>16</v>
      </c>
      <c r="F11" s="27">
        <v>69.599999999999994</v>
      </c>
      <c r="G11" s="27">
        <v>62.1</v>
      </c>
    </row>
    <row r="12" spans="1:18">
      <c r="A12" s="18" t="str">
        <f t="shared" si="2"/>
        <v/>
      </c>
      <c r="B12" s="18" t="str">
        <f t="shared" ref="B12:B75" si="3">IF(OR(A12=1,C12=$E$5),1,"")</f>
        <v/>
      </c>
      <c r="C12" s="19">
        <v>42736</v>
      </c>
      <c r="D12" s="20" t="str">
        <f t="shared" si="0"/>
        <v xml:space="preserve"> </v>
      </c>
      <c r="E12" s="20" t="str">
        <f t="shared" si="1"/>
        <v>17</v>
      </c>
      <c r="F12" s="27">
        <v>76</v>
      </c>
      <c r="G12" s="27">
        <v>70.099999999999994</v>
      </c>
    </row>
    <row r="13" spans="1:18">
      <c r="A13" s="18" t="str">
        <f t="shared" si="2"/>
        <v/>
      </c>
      <c r="B13" s="18" t="str">
        <f t="shared" si="3"/>
        <v/>
      </c>
      <c r="C13" s="19">
        <v>43101</v>
      </c>
      <c r="D13" s="20" t="str">
        <f t="shared" si="0"/>
        <v xml:space="preserve"> </v>
      </c>
      <c r="E13" s="20" t="str">
        <f t="shared" si="1"/>
        <v>18</v>
      </c>
      <c r="F13" s="27">
        <v>81.8</v>
      </c>
      <c r="G13" s="27">
        <v>76.7</v>
      </c>
    </row>
    <row r="14" spans="1:18">
      <c r="A14" s="18"/>
      <c r="B14" s="18" t="str">
        <f t="shared" si="3"/>
        <v/>
      </c>
      <c r="C14" s="19">
        <v>43466</v>
      </c>
      <c r="D14" s="20" t="str">
        <f t="shared" si="0"/>
        <v xml:space="preserve"> </v>
      </c>
      <c r="E14" s="20" t="str">
        <f t="shared" si="1"/>
        <v>19</v>
      </c>
      <c r="F14" s="27">
        <v>70.900000000000006</v>
      </c>
      <c r="G14" s="27">
        <v>66.7</v>
      </c>
    </row>
    <row r="15" spans="1:18">
      <c r="A15" s="18" t="str">
        <f t="shared" si="2"/>
        <v/>
      </c>
      <c r="B15" s="18" t="str">
        <f t="shared" si="3"/>
        <v/>
      </c>
      <c r="C15" s="19">
        <v>43831</v>
      </c>
      <c r="D15" s="20" t="str">
        <f t="shared" si="0"/>
        <v xml:space="preserve"> </v>
      </c>
      <c r="E15" s="20" t="str">
        <f t="shared" si="1"/>
        <v>20</v>
      </c>
    </row>
    <row r="16" spans="1:18">
      <c r="A16" s="18" t="str">
        <f t="shared" si="2"/>
        <v/>
      </c>
      <c r="B16" s="18" t="str">
        <f t="shared" si="3"/>
        <v/>
      </c>
      <c r="C16" s="19">
        <v>44197</v>
      </c>
      <c r="D16" s="20" t="str">
        <f t="shared" si="0"/>
        <v xml:space="preserve"> </v>
      </c>
      <c r="E16" s="20" t="str">
        <f t="shared" si="1"/>
        <v>21</v>
      </c>
      <c r="F16" s="27">
        <v>77.3</v>
      </c>
      <c r="G16" s="27">
        <v>74.900000000000006</v>
      </c>
    </row>
    <row r="17" spans="1:7">
      <c r="A17" s="18" t="str">
        <f t="shared" si="2"/>
        <v/>
      </c>
      <c r="B17" s="18" t="str">
        <f t="shared" si="3"/>
        <v/>
      </c>
      <c r="C17" s="19">
        <v>44562</v>
      </c>
      <c r="D17" s="20" t="str">
        <f t="shared" si="0"/>
        <v xml:space="preserve"> </v>
      </c>
      <c r="E17" s="20" t="str">
        <f t="shared" si="1"/>
        <v>22</v>
      </c>
      <c r="F17" s="27">
        <v>75.3</v>
      </c>
      <c r="G17" s="27">
        <v>77</v>
      </c>
    </row>
    <row r="18" spans="1:7">
      <c r="A18" s="18" t="str">
        <f t="shared" si="2"/>
        <v/>
      </c>
      <c r="B18" s="18" t="str">
        <f t="shared" si="3"/>
        <v/>
      </c>
      <c r="C18" s="19">
        <v>44927</v>
      </c>
      <c r="D18" s="20" t="str">
        <f t="shared" si="0"/>
        <v xml:space="preserve"> </v>
      </c>
      <c r="E18" s="20" t="str">
        <f t="shared" si="1"/>
        <v>23</v>
      </c>
      <c r="F18" s="27">
        <v>79.099999999999994</v>
      </c>
      <c r="G18" s="27">
        <v>75.900000000000006</v>
      </c>
    </row>
    <row r="19" spans="1:7">
      <c r="A19" s="18" t="str">
        <f t="shared" si="2"/>
        <v/>
      </c>
      <c r="B19" s="18">
        <f t="shared" si="3"/>
        <v>1</v>
      </c>
      <c r="C19" s="19">
        <v>45292</v>
      </c>
      <c r="D19" s="20" t="str">
        <f t="shared" ref="D19" si="4">IF(OR(A19=1,B19=1,A19),TEXT(C19,"ge"),TEXT(C19," "))</f>
        <v>R6</v>
      </c>
      <c r="E19" s="20" t="str">
        <f t="shared" ref="E19" si="5">IF(OR(A19=1,A19),TEXT(C19,"yyyy"),TEXT(C19,"yy"))</f>
        <v>24</v>
      </c>
      <c r="F19" s="27">
        <v>84</v>
      </c>
      <c r="G19" s="27">
        <v>86.1</v>
      </c>
    </row>
    <row r="20" spans="1:7">
      <c r="A20" s="18" t="str">
        <f t="shared" si="2"/>
        <v/>
      </c>
      <c r="B20" s="18" t="str">
        <f t="shared" si="3"/>
        <v/>
      </c>
      <c r="C20" s="19"/>
      <c r="D20" s="20"/>
      <c r="E20" s="20"/>
    </row>
    <row r="21" spans="1:7">
      <c r="A21" s="18" t="str">
        <f t="shared" si="2"/>
        <v/>
      </c>
      <c r="B21" s="18" t="str">
        <f t="shared" si="3"/>
        <v/>
      </c>
      <c r="C21" s="19"/>
      <c r="D21" s="20"/>
      <c r="E21" s="20"/>
    </row>
    <row r="22" spans="1:7">
      <c r="A22" s="18" t="str">
        <f t="shared" si="2"/>
        <v/>
      </c>
      <c r="B22" s="18" t="str">
        <f t="shared" si="3"/>
        <v/>
      </c>
      <c r="C22" s="19"/>
      <c r="D22" s="20"/>
      <c r="E22" s="20"/>
    </row>
    <row r="23" spans="1:7">
      <c r="A23" s="18" t="str">
        <f t="shared" si="2"/>
        <v/>
      </c>
      <c r="B23" s="18" t="str">
        <f t="shared" si="3"/>
        <v/>
      </c>
      <c r="C23" s="19"/>
      <c r="D23" s="20"/>
      <c r="E23" s="20"/>
    </row>
    <row r="24" spans="1:7">
      <c r="A24" s="18" t="str">
        <f t="shared" si="2"/>
        <v/>
      </c>
      <c r="B24" s="18" t="str">
        <f t="shared" si="3"/>
        <v/>
      </c>
      <c r="C24" s="19"/>
      <c r="D24" s="20"/>
      <c r="E24" s="20"/>
    </row>
    <row r="25" spans="1:7">
      <c r="A25" s="18" t="str">
        <f t="shared" si="2"/>
        <v/>
      </c>
      <c r="B25" s="18" t="str">
        <f t="shared" si="3"/>
        <v/>
      </c>
    </row>
    <row r="26" spans="1:7">
      <c r="A26" s="18" t="str">
        <f t="shared" si="2"/>
        <v/>
      </c>
      <c r="B26" s="18" t="str">
        <f t="shared" si="3"/>
        <v/>
      </c>
    </row>
    <row r="27" spans="1:7">
      <c r="A27" s="18" t="str">
        <f t="shared" si="2"/>
        <v/>
      </c>
      <c r="B27" s="18" t="str">
        <f t="shared" si="3"/>
        <v/>
      </c>
    </row>
    <row r="28" spans="1:7">
      <c r="A28" s="18" t="str">
        <f t="shared" si="2"/>
        <v/>
      </c>
      <c r="B28" s="18" t="str">
        <f t="shared" si="3"/>
        <v/>
      </c>
    </row>
    <row r="29" spans="1:7">
      <c r="A29" s="18" t="str">
        <f t="shared" si="2"/>
        <v/>
      </c>
      <c r="B29" s="18" t="str">
        <f t="shared" si="3"/>
        <v/>
      </c>
    </row>
    <row r="30" spans="1:7">
      <c r="A30" s="18" t="str">
        <f t="shared" si="2"/>
        <v/>
      </c>
      <c r="B30" s="18" t="str">
        <f t="shared" si="3"/>
        <v/>
      </c>
    </row>
    <row r="31" spans="1:7">
      <c r="A31" s="18" t="str">
        <f t="shared" si="2"/>
        <v/>
      </c>
      <c r="B31" s="18" t="str">
        <f t="shared" si="3"/>
        <v/>
      </c>
    </row>
    <row r="32" spans="1:7">
      <c r="A32" s="18" t="str">
        <f t="shared" si="2"/>
        <v/>
      </c>
      <c r="B32" s="18" t="str">
        <f t="shared" si="3"/>
        <v/>
      </c>
    </row>
    <row r="33" spans="1:2">
      <c r="A33" s="18" t="str">
        <f t="shared" si="2"/>
        <v/>
      </c>
      <c r="B33" s="18" t="str">
        <f t="shared" si="3"/>
        <v/>
      </c>
    </row>
    <row r="34" spans="1:2">
      <c r="A34" s="18" t="str">
        <f t="shared" si="2"/>
        <v/>
      </c>
      <c r="B34" s="18" t="str">
        <f t="shared" si="3"/>
        <v/>
      </c>
    </row>
    <row r="35" spans="1:2">
      <c r="A35" s="18" t="str">
        <f t="shared" si="2"/>
        <v/>
      </c>
      <c r="B35" s="18" t="str">
        <f t="shared" si="3"/>
        <v/>
      </c>
    </row>
    <row r="36" spans="1:2">
      <c r="A36" s="18" t="str">
        <f t="shared" si="2"/>
        <v/>
      </c>
      <c r="B36" s="18" t="str">
        <f t="shared" si="3"/>
        <v/>
      </c>
    </row>
    <row r="37" spans="1:2">
      <c r="A37" s="18" t="str">
        <f t="shared" si="2"/>
        <v/>
      </c>
      <c r="B37" s="18" t="str">
        <f t="shared" si="3"/>
        <v/>
      </c>
    </row>
    <row r="38" spans="1:2">
      <c r="A38" s="18" t="str">
        <f t="shared" si="2"/>
        <v/>
      </c>
      <c r="B38" s="18" t="str">
        <f t="shared" si="3"/>
        <v/>
      </c>
    </row>
    <row r="39" spans="1:2">
      <c r="A39" s="18" t="str">
        <f t="shared" si="2"/>
        <v/>
      </c>
      <c r="B39" s="18" t="str">
        <f t="shared" si="3"/>
        <v/>
      </c>
    </row>
    <row r="40" spans="1:2" ht="13.5">
      <c r="A40" s="18" t="str">
        <f t="shared" si="2"/>
        <v/>
      </c>
      <c r="B40" s="18" t="str">
        <f t="shared" si="3"/>
        <v/>
      </c>
    </row>
    <row r="41" spans="1:2" ht="13.5">
      <c r="A41" s="18" t="str">
        <f t="shared" si="2"/>
        <v/>
      </c>
      <c r="B41" s="18" t="str">
        <f t="shared" si="3"/>
        <v/>
      </c>
    </row>
    <row r="42" spans="1:2" ht="13.5">
      <c r="A42" s="18" t="str">
        <f t="shared" si="2"/>
        <v/>
      </c>
      <c r="B42" s="18" t="str">
        <f t="shared" si="3"/>
        <v/>
      </c>
    </row>
    <row r="43" spans="1:2" ht="13.5">
      <c r="A43" s="18" t="str">
        <f t="shared" si="2"/>
        <v/>
      </c>
      <c r="B43" s="18" t="str">
        <f t="shared" si="3"/>
        <v/>
      </c>
    </row>
    <row r="44" spans="1:2" ht="13.5">
      <c r="A44" s="18" t="str">
        <f t="shared" si="2"/>
        <v/>
      </c>
      <c r="B44" s="18" t="str">
        <f t="shared" si="3"/>
        <v/>
      </c>
    </row>
    <row r="45" spans="1:2" ht="13.5">
      <c r="A45" s="18" t="str">
        <f t="shared" si="2"/>
        <v/>
      </c>
      <c r="B45" s="18" t="str">
        <f t="shared" si="3"/>
        <v/>
      </c>
    </row>
    <row r="46" spans="1:2" ht="13.5">
      <c r="A46" s="18" t="str">
        <f t="shared" si="2"/>
        <v/>
      </c>
      <c r="B46" s="18" t="str">
        <f t="shared" si="3"/>
        <v/>
      </c>
    </row>
    <row r="47" spans="1:2" ht="13.5">
      <c r="A47" s="18" t="str">
        <f t="shared" si="2"/>
        <v/>
      </c>
      <c r="B47" s="18" t="str">
        <f t="shared" si="3"/>
        <v/>
      </c>
    </row>
    <row r="48" spans="1:2" ht="13.5">
      <c r="A48" s="18" t="str">
        <f t="shared" si="2"/>
        <v/>
      </c>
      <c r="B48" s="18" t="str">
        <f t="shared" si="3"/>
        <v/>
      </c>
    </row>
    <row r="49" spans="1:2" ht="13.5">
      <c r="A49" s="18" t="str">
        <f t="shared" si="2"/>
        <v/>
      </c>
      <c r="B49" s="18" t="str">
        <f t="shared" si="3"/>
        <v/>
      </c>
    </row>
    <row r="50" spans="1:2" ht="13.5">
      <c r="A50" s="18" t="str">
        <f t="shared" si="2"/>
        <v/>
      </c>
      <c r="B50" s="18" t="str">
        <f t="shared" si="3"/>
        <v/>
      </c>
    </row>
    <row r="51" spans="1:2" ht="13.5">
      <c r="A51" s="18" t="str">
        <f t="shared" si="2"/>
        <v/>
      </c>
      <c r="B51" s="18" t="str">
        <f t="shared" si="3"/>
        <v/>
      </c>
    </row>
    <row r="52" spans="1:2" ht="13.5">
      <c r="A52" s="18" t="str">
        <f t="shared" si="2"/>
        <v/>
      </c>
      <c r="B52" s="18" t="str">
        <f t="shared" si="3"/>
        <v/>
      </c>
    </row>
    <row r="53" spans="1:2" ht="13.5">
      <c r="A53" s="18" t="str">
        <f t="shared" si="2"/>
        <v/>
      </c>
      <c r="B53" s="18" t="str">
        <f t="shared" si="3"/>
        <v/>
      </c>
    </row>
    <row r="54" spans="1:2" ht="13.5">
      <c r="A54" s="18" t="str">
        <f t="shared" si="2"/>
        <v/>
      </c>
      <c r="B54" s="18" t="str">
        <f t="shared" si="3"/>
        <v/>
      </c>
    </row>
    <row r="55" spans="1:2" ht="13.5">
      <c r="A55" s="18" t="str">
        <f t="shared" si="2"/>
        <v/>
      </c>
      <c r="B55" s="18" t="str">
        <f t="shared" si="3"/>
        <v/>
      </c>
    </row>
    <row r="56" spans="1:2" ht="13.5">
      <c r="A56" s="18" t="str">
        <f t="shared" si="2"/>
        <v/>
      </c>
      <c r="B56" s="18" t="str">
        <f t="shared" si="3"/>
        <v/>
      </c>
    </row>
    <row r="57" spans="1:2" ht="13.5">
      <c r="A57" s="18" t="str">
        <f t="shared" si="2"/>
        <v/>
      </c>
      <c r="B57" s="18" t="str">
        <f t="shared" si="3"/>
        <v/>
      </c>
    </row>
    <row r="58" spans="1:2" ht="13.5">
      <c r="A58" s="18" t="str">
        <f t="shared" si="2"/>
        <v/>
      </c>
      <c r="B58" s="18" t="str">
        <f t="shared" si="3"/>
        <v/>
      </c>
    </row>
    <row r="59" spans="1:2" ht="13.5">
      <c r="A59" s="18" t="str">
        <f t="shared" si="2"/>
        <v/>
      </c>
      <c r="B59" s="18" t="str">
        <f t="shared" si="3"/>
        <v/>
      </c>
    </row>
    <row r="60" spans="1:2" ht="13.5">
      <c r="A60" s="18" t="str">
        <f t="shared" si="2"/>
        <v/>
      </c>
      <c r="B60" s="18" t="str">
        <f t="shared" si="3"/>
        <v/>
      </c>
    </row>
    <row r="61" spans="1:2" ht="13.5">
      <c r="A61" s="18" t="str">
        <f t="shared" si="2"/>
        <v/>
      </c>
      <c r="B61" s="18" t="str">
        <f t="shared" si="3"/>
        <v/>
      </c>
    </row>
    <row r="62" spans="1:2" ht="13.5">
      <c r="A62" s="18" t="str">
        <f t="shared" si="2"/>
        <v/>
      </c>
      <c r="B62" s="18" t="str">
        <f t="shared" si="3"/>
        <v/>
      </c>
    </row>
    <row r="63" spans="1:2" ht="13.5">
      <c r="A63" s="18" t="str">
        <f t="shared" si="2"/>
        <v/>
      </c>
      <c r="B63" s="18" t="str">
        <f t="shared" si="3"/>
        <v/>
      </c>
    </row>
    <row r="64" spans="1:2" ht="13.5">
      <c r="A64" s="18" t="str">
        <f t="shared" si="2"/>
        <v/>
      </c>
      <c r="B64" s="18" t="str">
        <f t="shared" si="3"/>
        <v/>
      </c>
    </row>
    <row r="65" spans="1:2" ht="13.5">
      <c r="A65" s="18" t="str">
        <f t="shared" si="2"/>
        <v/>
      </c>
      <c r="B65" s="18" t="str">
        <f t="shared" si="3"/>
        <v/>
      </c>
    </row>
    <row r="66" spans="1:2" ht="13.5">
      <c r="A66" s="18" t="str">
        <f t="shared" si="2"/>
        <v/>
      </c>
      <c r="B66" s="18" t="str">
        <f t="shared" si="3"/>
        <v/>
      </c>
    </row>
    <row r="67" spans="1:2" ht="13.5">
      <c r="A67" s="18" t="str">
        <f t="shared" si="2"/>
        <v/>
      </c>
      <c r="B67" s="18" t="str">
        <f t="shared" si="3"/>
        <v/>
      </c>
    </row>
    <row r="68" spans="1:2" ht="13.5">
      <c r="A68" s="18" t="str">
        <f t="shared" si="2"/>
        <v/>
      </c>
      <c r="B68" s="18" t="str">
        <f t="shared" si="3"/>
        <v/>
      </c>
    </row>
    <row r="69" spans="1:2" ht="13.5">
      <c r="A69" s="18" t="str">
        <f t="shared" si="2"/>
        <v/>
      </c>
      <c r="B69" s="18" t="str">
        <f t="shared" si="3"/>
        <v/>
      </c>
    </row>
    <row r="70" spans="1:2" ht="13.5">
      <c r="A70" s="18" t="str">
        <f t="shared" si="2"/>
        <v/>
      </c>
      <c r="B70" s="18" t="str">
        <f t="shared" si="3"/>
        <v/>
      </c>
    </row>
    <row r="71" spans="1:2" ht="13.5">
      <c r="A71" s="18" t="str">
        <f t="shared" si="2"/>
        <v/>
      </c>
      <c r="B71" s="18" t="str">
        <f t="shared" si="3"/>
        <v/>
      </c>
    </row>
    <row r="72" spans="1:2" ht="13.5">
      <c r="A72" s="18" t="str">
        <f t="shared" si="2"/>
        <v/>
      </c>
      <c r="B72" s="18" t="str">
        <f t="shared" si="3"/>
        <v/>
      </c>
    </row>
    <row r="73" spans="1:2" ht="13.5">
      <c r="A73" s="18" t="str">
        <f t="shared" si="2"/>
        <v/>
      </c>
      <c r="B73" s="18" t="str">
        <f t="shared" si="3"/>
        <v/>
      </c>
    </row>
    <row r="74" spans="1:2" ht="13.5">
      <c r="A74" s="18" t="str">
        <f t="shared" ref="A74:A109" si="6">IF(C74=EDATE($C$5,0),1,"")</f>
        <v/>
      </c>
      <c r="B74" s="18" t="str">
        <f t="shared" si="3"/>
        <v/>
      </c>
    </row>
    <row r="75" spans="1:2" ht="13.5">
      <c r="A75" s="18" t="str">
        <f t="shared" si="6"/>
        <v/>
      </c>
      <c r="B75" s="18" t="str">
        <f t="shared" si="3"/>
        <v/>
      </c>
    </row>
    <row r="76" spans="1:2" ht="13.5">
      <c r="A76" s="18" t="str">
        <f t="shared" si="6"/>
        <v/>
      </c>
      <c r="B76" s="18" t="str">
        <f t="shared" ref="B76:B109" si="7">IF(OR(A76=1,C76=$E$5),1,"")</f>
        <v/>
      </c>
    </row>
    <row r="77" spans="1:2" ht="13.5">
      <c r="A77" s="18" t="str">
        <f t="shared" si="6"/>
        <v/>
      </c>
      <c r="B77" s="18" t="str">
        <f t="shared" si="7"/>
        <v/>
      </c>
    </row>
    <row r="78" spans="1:2" ht="13.5">
      <c r="A78" s="18" t="str">
        <f t="shared" si="6"/>
        <v/>
      </c>
      <c r="B78" s="18" t="str">
        <f t="shared" si="7"/>
        <v/>
      </c>
    </row>
    <row r="79" spans="1:2" ht="13.5">
      <c r="A79" s="18" t="str">
        <f t="shared" si="6"/>
        <v/>
      </c>
      <c r="B79" s="18" t="str">
        <f t="shared" si="7"/>
        <v/>
      </c>
    </row>
    <row r="80" spans="1:2" ht="13.5">
      <c r="A80" s="18" t="str">
        <f t="shared" si="6"/>
        <v/>
      </c>
      <c r="B80" s="18" t="str">
        <f t="shared" si="7"/>
        <v/>
      </c>
    </row>
    <row r="81" spans="1:2" ht="13.5">
      <c r="A81" s="18" t="str">
        <f t="shared" si="6"/>
        <v/>
      </c>
      <c r="B81" s="18" t="str">
        <f t="shared" si="7"/>
        <v/>
      </c>
    </row>
    <row r="82" spans="1:2" ht="13.5">
      <c r="A82" s="18" t="str">
        <f t="shared" si="6"/>
        <v/>
      </c>
      <c r="B82" s="18" t="str">
        <f t="shared" si="7"/>
        <v/>
      </c>
    </row>
    <row r="83" spans="1:2" ht="13.5">
      <c r="A83" s="18" t="str">
        <f t="shared" si="6"/>
        <v/>
      </c>
      <c r="B83" s="18" t="str">
        <f t="shared" si="7"/>
        <v/>
      </c>
    </row>
    <row r="84" spans="1:2" ht="13.5">
      <c r="A84" s="18" t="str">
        <f t="shared" si="6"/>
        <v/>
      </c>
      <c r="B84" s="18" t="str">
        <f t="shared" si="7"/>
        <v/>
      </c>
    </row>
    <row r="85" spans="1:2" ht="13.5">
      <c r="A85" s="18" t="str">
        <f t="shared" si="6"/>
        <v/>
      </c>
      <c r="B85" s="18" t="str">
        <f t="shared" si="7"/>
        <v/>
      </c>
    </row>
    <row r="86" spans="1:2" ht="13.5">
      <c r="A86" s="18" t="str">
        <f t="shared" si="6"/>
        <v/>
      </c>
      <c r="B86" s="18" t="str">
        <f t="shared" si="7"/>
        <v/>
      </c>
    </row>
    <row r="87" spans="1:2" ht="13.5">
      <c r="A87" s="18" t="str">
        <f t="shared" si="6"/>
        <v/>
      </c>
      <c r="B87" s="18" t="str">
        <f t="shared" si="7"/>
        <v/>
      </c>
    </row>
    <row r="88" spans="1:2" ht="13.5">
      <c r="A88" s="18" t="str">
        <f t="shared" si="6"/>
        <v/>
      </c>
      <c r="B88" s="18" t="str">
        <f t="shared" si="7"/>
        <v/>
      </c>
    </row>
    <row r="89" spans="1:2" ht="13.5">
      <c r="A89" s="18" t="str">
        <f t="shared" si="6"/>
        <v/>
      </c>
      <c r="B89" s="18" t="str">
        <f t="shared" si="7"/>
        <v/>
      </c>
    </row>
    <row r="90" spans="1:2" ht="13.5">
      <c r="A90" s="18" t="str">
        <f t="shared" si="6"/>
        <v/>
      </c>
      <c r="B90" s="18" t="str">
        <f t="shared" si="7"/>
        <v/>
      </c>
    </row>
    <row r="91" spans="1:2" ht="13.5">
      <c r="A91" s="18" t="str">
        <f t="shared" si="6"/>
        <v/>
      </c>
      <c r="B91" s="18" t="str">
        <f t="shared" si="7"/>
        <v/>
      </c>
    </row>
    <row r="92" spans="1:2" ht="13.5">
      <c r="A92" s="18" t="str">
        <f t="shared" si="6"/>
        <v/>
      </c>
      <c r="B92" s="18" t="str">
        <f t="shared" si="7"/>
        <v/>
      </c>
    </row>
    <row r="93" spans="1:2" ht="13.5">
      <c r="A93" s="18" t="str">
        <f t="shared" si="6"/>
        <v/>
      </c>
      <c r="B93" s="18" t="str">
        <f t="shared" si="7"/>
        <v/>
      </c>
    </row>
    <row r="94" spans="1:2" ht="13.5">
      <c r="A94" s="18" t="str">
        <f t="shared" si="6"/>
        <v/>
      </c>
      <c r="B94" s="18" t="str">
        <f t="shared" si="7"/>
        <v/>
      </c>
    </row>
    <row r="95" spans="1:2" ht="13.5">
      <c r="A95" s="18" t="str">
        <f t="shared" si="6"/>
        <v/>
      </c>
      <c r="B95" s="18" t="str">
        <f t="shared" si="7"/>
        <v/>
      </c>
    </row>
    <row r="96" spans="1:2" ht="13.5">
      <c r="A96" s="18" t="str">
        <f t="shared" si="6"/>
        <v/>
      </c>
      <c r="B96" s="18" t="str">
        <f t="shared" si="7"/>
        <v/>
      </c>
    </row>
    <row r="97" spans="1:2" ht="13.5">
      <c r="A97" s="18" t="str">
        <f t="shared" si="6"/>
        <v/>
      </c>
      <c r="B97" s="18" t="str">
        <f t="shared" si="7"/>
        <v/>
      </c>
    </row>
    <row r="98" spans="1:2" ht="13.5">
      <c r="A98" s="18" t="str">
        <f t="shared" si="6"/>
        <v/>
      </c>
      <c r="B98" s="18" t="str">
        <f t="shared" si="7"/>
        <v/>
      </c>
    </row>
    <row r="99" spans="1:2" ht="13.5">
      <c r="A99" s="18" t="str">
        <f t="shared" si="6"/>
        <v/>
      </c>
      <c r="B99" s="18" t="str">
        <f t="shared" si="7"/>
        <v/>
      </c>
    </row>
    <row r="100" spans="1:2" ht="13.5">
      <c r="A100" s="18" t="str">
        <f t="shared" si="6"/>
        <v/>
      </c>
      <c r="B100" s="18" t="str">
        <f t="shared" si="7"/>
        <v/>
      </c>
    </row>
    <row r="101" spans="1:2" ht="13.5">
      <c r="A101" s="18" t="str">
        <f t="shared" si="6"/>
        <v/>
      </c>
      <c r="B101" s="18" t="str">
        <f t="shared" si="7"/>
        <v/>
      </c>
    </row>
    <row r="102" spans="1:2" ht="13.5">
      <c r="A102" s="18" t="str">
        <f t="shared" si="6"/>
        <v/>
      </c>
      <c r="B102" s="18" t="str">
        <f t="shared" si="7"/>
        <v/>
      </c>
    </row>
    <row r="103" spans="1:2" ht="13.5">
      <c r="A103" s="18" t="str">
        <f t="shared" si="6"/>
        <v/>
      </c>
      <c r="B103" s="18" t="str">
        <f t="shared" si="7"/>
        <v/>
      </c>
    </row>
    <row r="104" spans="1:2" ht="13.5">
      <c r="A104" s="18" t="str">
        <f t="shared" si="6"/>
        <v/>
      </c>
      <c r="B104" s="18" t="str">
        <f t="shared" si="7"/>
        <v/>
      </c>
    </row>
    <row r="105" spans="1:2" ht="13.5">
      <c r="A105" s="18" t="str">
        <f t="shared" si="6"/>
        <v/>
      </c>
      <c r="B105" s="18" t="str">
        <f t="shared" si="7"/>
        <v/>
      </c>
    </row>
    <row r="106" spans="1:2" ht="13.5">
      <c r="A106" s="18" t="str">
        <f t="shared" si="6"/>
        <v/>
      </c>
      <c r="B106" s="18" t="str">
        <f t="shared" si="7"/>
        <v/>
      </c>
    </row>
    <row r="107" spans="1:2" ht="13.5">
      <c r="A107" s="18" t="str">
        <f t="shared" si="6"/>
        <v/>
      </c>
      <c r="B107" s="18" t="str">
        <f t="shared" si="7"/>
        <v/>
      </c>
    </row>
    <row r="108" spans="1:2" ht="13.5">
      <c r="A108" s="18" t="str">
        <f t="shared" si="6"/>
        <v/>
      </c>
      <c r="B108" s="18" t="str">
        <f t="shared" si="7"/>
        <v/>
      </c>
    </row>
    <row r="109" spans="1:2" ht="13.5">
      <c r="A109" s="18" t="str">
        <f t="shared" si="6"/>
        <v/>
      </c>
      <c r="B109" s="18" t="str">
        <f t="shared" si="7"/>
        <v/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2025-02-14T05:33:02Z</dcterms:modified>
</cp:coreProperties>
</file>