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A34737A5-8133-472B-B5F7-04A20C41EFCB}" xr6:coauthVersionLast="47" xr6:coauthVersionMax="47" xr10:uidLastSave="{00000000-0000-0000-0000-000000000000}"/>
  <bookViews>
    <workbookView xWindow="1140" yWindow="1140" windowWidth="14400" windowHeight="8170" activeTab="1" xr2:uid="{2BAB812B-FE75-40A1-853D-7E785D1A77F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取得率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18" i="2" l="1"/>
  <c r="B14" i="2"/>
  <c r="B30" i="2"/>
  <c r="B96" i="2"/>
  <c r="B34" i="2"/>
  <c r="B52" i="2"/>
  <c r="B71" i="2"/>
  <c r="E9" i="2"/>
  <c r="D9" i="2"/>
  <c r="E14" i="2"/>
  <c r="E11" i="2"/>
  <c r="E10" i="2"/>
  <c r="E5" i="2"/>
  <c r="B24" i="2" s="1"/>
  <c r="L10" i="2"/>
  <c r="L11" i="2"/>
  <c r="L12" i="2"/>
  <c r="L13" i="2"/>
  <c r="L14" i="2"/>
  <c r="L15" i="2"/>
  <c r="L16" i="2"/>
  <c r="L17" i="2"/>
  <c r="L9" i="2"/>
  <c r="B50" i="2" l="1"/>
  <c r="B107" i="2"/>
  <c r="B28" i="2"/>
  <c r="B12" i="2"/>
  <c r="B68" i="2"/>
  <c r="B47" i="2"/>
  <c r="B78" i="2"/>
  <c r="B58" i="2"/>
  <c r="B102" i="2"/>
  <c r="B22" i="2"/>
  <c r="B44" i="2"/>
  <c r="B94" i="2"/>
  <c r="B20" i="2"/>
  <c r="B55" i="2"/>
  <c r="B33" i="2"/>
  <c r="B72" i="2"/>
  <c r="B37" i="2"/>
  <c r="B42" i="2"/>
  <c r="B25" i="2"/>
  <c r="B59" i="2"/>
  <c r="B39" i="2"/>
  <c r="B83" i="2"/>
  <c r="B108" i="2"/>
  <c r="B29" i="2"/>
  <c r="B75" i="2"/>
  <c r="B48" i="2"/>
  <c r="B35" i="2"/>
  <c r="B98" i="2"/>
  <c r="B17" i="2"/>
  <c r="B46" i="2"/>
  <c r="B88" i="2"/>
  <c r="B31" i="2"/>
  <c r="B95" i="2"/>
  <c r="B21" i="2"/>
  <c r="B62" i="2"/>
  <c r="B106" i="2"/>
  <c r="B27" i="2"/>
  <c r="B92" i="2"/>
  <c r="B86" i="2"/>
  <c r="B40" i="2"/>
  <c r="B18" i="2"/>
  <c r="D18" i="2" s="1"/>
  <c r="B23" i="2"/>
  <c r="B64" i="2"/>
  <c r="B82" i="2"/>
  <c r="B13" i="2"/>
  <c r="D13" i="2" s="1"/>
  <c r="B56" i="2"/>
  <c r="B100" i="2"/>
  <c r="B19" i="2"/>
  <c r="D19" i="2" s="1"/>
  <c r="B79" i="2"/>
  <c r="B54" i="2"/>
  <c r="B32" i="2"/>
  <c r="B70" i="2"/>
  <c r="B103" i="2"/>
  <c r="B90" i="2"/>
  <c r="B15" i="2"/>
  <c r="B51" i="2"/>
  <c r="B76" i="2"/>
  <c r="B80" i="2"/>
  <c r="B43" i="2"/>
  <c r="B87" i="2"/>
  <c r="B11" i="2"/>
  <c r="D11" i="2" s="1"/>
  <c r="B66" i="2"/>
  <c r="B104" i="2"/>
  <c r="B109" i="2"/>
  <c r="B77" i="2"/>
  <c r="B45" i="2"/>
  <c r="B89" i="2"/>
  <c r="B57" i="2"/>
  <c r="B101" i="2"/>
  <c r="B69" i="2"/>
  <c r="B81" i="2"/>
  <c r="B49" i="2"/>
  <c r="B105" i="2"/>
  <c r="B93" i="2"/>
  <c r="B61" i="2"/>
  <c r="B85" i="2"/>
  <c r="B53" i="2"/>
  <c r="B97" i="2"/>
  <c r="B65" i="2"/>
  <c r="B73" i="2"/>
  <c r="B41" i="2"/>
  <c r="B84" i="2"/>
  <c r="B67" i="2"/>
  <c r="B38" i="2"/>
  <c r="B63" i="2"/>
  <c r="B26" i="2"/>
  <c r="B36" i="2"/>
  <c r="B74" i="2"/>
  <c r="B99" i="2"/>
  <c r="B60" i="2"/>
  <c r="B91" i="2"/>
  <c r="B16" i="2"/>
  <c r="D16" i="2" s="1"/>
  <c r="D10" i="2"/>
  <c r="D15" i="2"/>
  <c r="D12" i="2"/>
  <c r="E15" i="2"/>
  <c r="D14" i="2"/>
  <c r="E12" i="2"/>
  <c r="E16" i="2"/>
  <c r="D17" i="2"/>
  <c r="E13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922529C-9AD2-41E8-8E28-CF9236FDEF8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<sst xmlns="http://schemas.openxmlformats.org/spreadsheetml/2006/main" count="20" uniqueCount="20">
  <si>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出産者数-合計</t>
    <rPh sb="0" eb="2">
      <t>シュッサン</t>
    </rPh>
    <rPh sb="2" eb="3">
      <t>シャ</t>
    </rPh>
    <rPh sb="3" eb="4">
      <t>スウ</t>
    </rPh>
    <rPh sb="5" eb="7">
      <t>ゴウケイ</t>
    </rPh>
    <phoneticPr fontId="2"/>
  </si>
  <si>
    <t>出産者数-女性(従業員)</t>
    <rPh sb="5" eb="7">
      <t>ジョセイ</t>
    </rPh>
    <rPh sb="8" eb="11">
      <t>ジュウギョウイン</t>
    </rPh>
    <phoneticPr fontId="2"/>
  </si>
  <si>
    <t>出産者数-男性(配偶者)</t>
    <rPh sb="5" eb="7">
      <t>ダンセイ</t>
    </rPh>
    <rPh sb="8" eb="11">
      <t>ハイグウシャ</t>
    </rPh>
    <phoneticPr fontId="2"/>
  </si>
  <si>
    <t>育児休業利用者数-計</t>
    <rPh sb="9" eb="10">
      <t>ケイ</t>
    </rPh>
    <phoneticPr fontId="2"/>
  </si>
  <si>
    <t>育児休業利用者数-女性</t>
    <rPh sb="9" eb="11">
      <t>ジョセイ</t>
    </rPh>
    <phoneticPr fontId="2"/>
  </si>
  <si>
    <t>育児休業利用者数-男性</t>
    <rPh sb="9" eb="11">
      <t>ダンセイ</t>
    </rPh>
    <phoneticPr fontId="2"/>
  </si>
  <si>
    <t>育児休業取得率-男性</t>
    <rPh sb="0" eb="2">
      <t>イクジ</t>
    </rPh>
    <rPh sb="2" eb="4">
      <t>キュウギョウ</t>
    </rPh>
    <rPh sb="4" eb="6">
      <t>シュトク</t>
    </rPh>
    <rPh sb="6" eb="7">
      <t>リツ</t>
    </rPh>
    <rPh sb="8" eb="10">
      <t>ダンセイ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</si>
  <si>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</si>
  <si>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</si>
  <si>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</si>
  <si>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</si>
  <si>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</si>
  <si>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</si>
  <si>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</si>
  <si>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</si>
  <si>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</si>
  <si>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</si>
  <si>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</si>
  <si>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</si>
  <si>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男性の育児休業取得率（資料：県こども家庭部「中小企業等労働条件実態調査」）（単位：％）</t>
    <rPh sb="0" eb="2">
      <t>ダンセイ</t>
    </rPh>
    <rPh sb="3" eb="5">
      <t>イクジ</t>
    </rPh>
    <rPh sb="5" eb="7">
      <t>キュウギョウ</t>
    </rPh>
    <rPh sb="7" eb="9">
      <t>シュトク</t>
    </rPh>
    <rPh sb="9" eb="10">
      <t>リツ</t>
    </rPh>
    <rPh sb="11" eb="13">
      <t>シリョウ</t>
    </rPh>
    <rPh sb="14" eb="15">
      <t>ケン</t>
    </rPh>
    <rPh sb="18" eb="20">
      <t>カテイ</t>
    </rPh>
    <rPh sb="20" eb="21">
      <t>ブ</t>
    </rPh>
    <rPh sb="22" eb="24">
      <t>チュウショウ</t>
    </rPh>
    <rPh sb="24" eb="26">
      <t>キギョウ</t>
    </rPh>
    <rPh sb="26" eb="27">
      <t>トウ</t>
    </rPh>
    <rPh sb="27" eb="29">
      <t>ロウドウ</t>
    </rPh>
    <rPh sb="29" eb="31">
      <t>ジョウケン</t>
    </rPh>
    <rPh sb="31" eb="33">
      <t>ジッタイ</t>
    </rPh>
    <rPh sb="33" eb="35">
      <t>チョウサ</t>
    </rPh>
    <rPh sb="38" eb="40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</si>
</sst>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5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8" fillId="0" borderId="7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1" xfId="0" applyFont="1" applyBorder="1" applyAlignment="1">
      <alignment horizontal="center" vertical="center"/>
    </xf>
    <xf numFmtId="14" fontId="8" fillId="3" borderId="3" xfId="0" applyNumberFormat="1" applyFont="1" applyFill="1" applyBorder="1">
      <alignment vertical="center"/>
    </xf>
    <xf numFmtId="0" fontId="8" fillId="0" borderId="8" xfId="0" applyFont="1" applyBorder="1">
      <alignment vertical="center"/>
    </xf>
    <xf numFmtId="177" fontId="8" fillId="0" borderId="8" xfId="0" applyNumberFormat="1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177" fontId="8" fillId="2" borderId="0" xfId="0" applyNumberFormat="1" applyFont="1" applyFill="1">
      <alignment vertical="center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177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0" fontId="8" fillId="0" borderId="9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男性の育児休業取得率</a:t>
            </a:r>
          </a:p>
        </c:rich>
      </c:tx>
      <c:layout>
        <c:manualLayout>
          <c:xMode val="edge"/>
          <c:yMode val="edge"/>
          <c:x val="0.35111671061589284"/>
          <c:y val="5.0060094391201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13409930750565269"/>
          <c:w val="0.88866938485824609"/>
          <c:h val="0.6799285722053801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データ!$L$8</c:f>
              <c:strCache>
                <c:ptCount val="1"/>
                <c:pt idx="0">
                  <c:v>育児休業取得率-男性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3.8177238529542495E-2"/>
                  <c:y val="-5.5665169277677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E0-4826-9B1B-7D72A6EB1609}"/>
                </c:ext>
              </c:extLst>
            </c:dLbl>
            <c:dLbl>
              <c:idx val="8"/>
              <c:layout>
                <c:manualLayout>
                  <c:x val="-5.1842440437204582E-2"/>
                  <c:y val="-5.5665169277677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66-4415-A872-3ADD7A2233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[0]!取得率</c:f>
              <c:numCache>
                <c:formatCode>0.0_ </c:formatCode>
                <c:ptCount val="10"/>
                <c:pt idx="0">
                  <c:v>1.0928961748633881</c:v>
                </c:pt>
                <c:pt idx="1">
                  <c:v>1.7857142857142856</c:v>
                </c:pt>
                <c:pt idx="2">
                  <c:v>3.8647342995169081</c:v>
                </c:pt>
                <c:pt idx="3">
                  <c:v>2.1276595744680851</c:v>
                </c:pt>
                <c:pt idx="4">
                  <c:v>4.3604651162790695</c:v>
                </c:pt>
                <c:pt idx="5">
                  <c:v>10.725552050473187</c:v>
                </c:pt>
                <c:pt idx="6">
                  <c:v>9.2024539877300615</c:v>
                </c:pt>
                <c:pt idx="7">
                  <c:v>16.257668711656443</c:v>
                </c:pt>
                <c:pt idx="8">
                  <c:v>26.6</c:v>
                </c:pt>
                <c:pt idx="9" formatCode="General">
                  <c:v>39.6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F-45EB-9D59-1A77C3A3B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44616"/>
        <c:axId val="700949536"/>
      </c:lineChart>
      <c:catAx>
        <c:axId val="700944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49536"/>
        <c:crosses val="autoZero"/>
        <c:auto val="1"/>
        <c:lblAlgn val="ctr"/>
        <c:lblOffset val="100"/>
        <c:noMultiLvlLbl val="0"/>
      </c:catAx>
      <c:valAx>
        <c:axId val="70094953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446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D81B96-C088-4F28-ACCD-BD647547DC5C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C7D5BE-48C9-441B-8F92-6786A839AE3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0.35025</cdr:x>
      <cdr:y>0.92517</cdr:y>
    </cdr:from>
    <cdr:to>
      <cdr:x>0.99446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F6A335-210A-483F-823A-5F6EE2021A9A}"/>
            </a:ext>
          </a:extLst>
        </cdr:cNvPr>
        <cdr:cNvSpPr txBox="1"/>
      </cdr:nvSpPr>
      <cdr:spPr>
        <a:xfrm xmlns:a="http://schemas.openxmlformats.org/drawingml/2006/main">
          <a:off x="3256521" y="5620763"/>
          <a:ext cx="5989594" cy="454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資料：県こども家庭部「中小企業等労働条件実態調査」</a:t>
          </a:r>
        </a:p>
      </cdr:txBody>
    </cdr:sp>
  </cdr:relSizeAnchor>
  <cdr:relSizeAnchor xmlns:cdr="http://schemas.openxmlformats.org/drawingml/2006/chartDrawing">
    <cdr:from>
      <cdr:x>0.91484</cdr:x>
      <cdr:y>0.87402</cdr:y>
    </cdr:from>
    <cdr:to>
      <cdr:x>0.98829</cdr:x>
      <cdr:y>0.94986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F4EA63-E095-44C3-98C9-E061EAF482E3}"/>
            </a:ext>
          </a:extLst>
        </cdr:cNvPr>
        <cdr:cNvSpPr txBox="1"/>
      </cdr:nvSpPr>
      <cdr:spPr>
        <a:xfrm xmlns:a="http://schemas.openxmlformats.org/drawingml/2006/main">
          <a:off x="8502251" y="5304257"/>
          <a:ext cx="682621" cy="46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0.04791</cdr:x>
      <cdr:y>0.05752</cdr:y>
    </cdr:from>
    <cdr:to>
      <cdr:x>0.12136</cdr:x>
      <cdr:y>0.13336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D397B3-EBA7-4AE7-B0B5-C8D4F7454590}"/>
            </a:ext>
          </a:extLst>
        </cdr:cNvPr>
        <cdr:cNvSpPr txBox="1"/>
      </cdr:nvSpPr>
      <cdr:spPr>
        <a:xfrm xmlns:a="http://schemas.openxmlformats.org/drawingml/2006/main">
          <a:off x="445283" y="349095"/>
          <a:ext cx="682621" cy="46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0.91323</cdr:x>
      <cdr:y>0.06667</cdr:y>
    </cdr:from>
    <cdr:to>
      <cdr:x>0.97664</cdr:x>
      <cdr:y>0.12413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A43D6B6-3B94-4208-AA40-5DB85CF5805D}"/>
            </a:ext>
          </a:extLst>
        </cdr:cNvPr>
        <cdr:cNvSpPr txBox="1"/>
      </cdr:nvSpPr>
      <cdr:spPr>
        <a:xfrm xmlns:a="http://schemas.openxmlformats.org/drawingml/2006/main">
          <a:off x="8487229" y="404585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4E4F-76DC-4D7B-8F50-5E56727BD219}">
  <dimension ref="A1:R109"/>
  <sheetViews>
    <sheetView topLeftCell="A4" workbookViewId="0">
      <selection activeCell="C6" sqref="C6"/>
    </sheetView>
  </sheetViews>
  <sheetFormatPr defaultColWidth="9" defaultRowHeight="13"/>
  <cols>
    <col min="1" max="2" width="5.58203125" style="4" customWidth="1"/>
    <col min="3" max="3" width="9" style="9"/>
    <col min="4" max="4" width="11.83203125" style="9" customWidth="1"/>
    <col min="5" max="16384" width="9" style="9"/>
  </cols>
  <sheetData>
    <row r="1" spans="1:18">
      <c r="A1" s="3" t="s">
        <v>7</v>
      </c>
      <c r="C1" s="5" t="s">
        <v>18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8</v>
      </c>
      <c r="C2" s="10" t="s">
        <v>9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10</v>
      </c>
      <c r="C3" s="10" t="s">
        <v>17</v>
      </c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11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12</v>
      </c>
      <c r="E5" s="18">
        <f>MAX($C$10:$C$110)</f>
        <v>45292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10</v>
      </c>
    </row>
    <row r="7" spans="1:18" ht="13.5" thickBot="1">
      <c r="A7" s="20"/>
      <c r="C7" s="9" t="s">
        <v>19</v>
      </c>
    </row>
    <row r="8" spans="1:18" s="21" customFormat="1" ht="40" thickTop="1" thickBot="1">
      <c r="A8" s="22"/>
      <c r="B8" s="22"/>
      <c r="C8" s="9" t="s">
        <v>14</v>
      </c>
      <c r="D8" s="21" t="s">
        <v>15</v>
      </c>
      <c r="E8" s="21" t="s">
        <v>16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  <c r="L8" s="25" t="s">
        <v>6</v>
      </c>
    </row>
    <row r="9" spans="1:18" ht="13.5" thickTop="1">
      <c r="A9" s="1" t="str">
        <f>IF(C9=EDATE($C$5,0),1,"")</f>
        <v/>
      </c>
      <c r="B9" s="1" t="str">
        <f>IF(C9=EDATE($C$5,0),1,"")</f>
        <v/>
      </c>
      <c r="C9" s="23">
        <v>41640</v>
      </c>
      <c r="D9" s="2" t="str">
        <f t="shared" ref="D9:D17" si="0">IF(OR(A9=1,B9=1,A9),TEXT(C9,"ge"),TEXT(C9," "))</f>
        <v xml:space="preserve"> </v>
      </c>
      <c r="E9" s="2" t="str">
        <f t="shared" ref="E9:E17" si="1">IF(OR(A9=1,A9),TEXT(C9,"yyyy"),TEXT(C9,"yy"))</f>
        <v>14</v>
      </c>
      <c r="F9" s="9">
        <v>696</v>
      </c>
      <c r="G9" s="9">
        <v>270</v>
      </c>
      <c r="H9" s="9">
        <v>426</v>
      </c>
      <c r="I9" s="9">
        <v>244</v>
      </c>
      <c r="J9" s="9">
        <v>241</v>
      </c>
      <c r="K9" s="9">
        <v>3</v>
      </c>
      <c r="L9" s="24">
        <f>K9/H9*100</f>
        <v>0.70422535211267612</v>
      </c>
    </row>
    <row r="10" spans="1:18">
      <c r="A10" s="1">
        <f t="shared" ref="A10:A73" si="2">IF(C10=EDATE($C$5,0),1,"")</f>
        <v>1</v>
      </c>
      <c r="B10" s="1">
        <f>IF(C10=EDATE($C$5,0),1,"")</f>
        <v>1</v>
      </c>
      <c r="C10" s="23">
        <v>42005</v>
      </c>
      <c r="D10" s="2" t="str">
        <f t="shared" si="0"/>
        <v>H27</v>
      </c>
      <c r="E10" s="2" t="str">
        <f t="shared" si="1"/>
        <v>2015</v>
      </c>
      <c r="F10" s="9">
        <v>574</v>
      </c>
      <c r="G10" s="9">
        <v>208</v>
      </c>
      <c r="H10" s="9">
        <v>366</v>
      </c>
      <c r="I10" s="9">
        <v>189</v>
      </c>
      <c r="J10" s="9">
        <v>185</v>
      </c>
      <c r="K10" s="9">
        <v>4</v>
      </c>
      <c r="L10" s="24">
        <f t="shared" ref="L10:L17" si="3">K10/H10*100</f>
        <v>1.0928961748633881</v>
      </c>
    </row>
    <row r="11" spans="1:18">
      <c r="A11" s="1" t="str">
        <f t="shared" si="2"/>
        <v/>
      </c>
      <c r="B11" s="1" t="str">
        <f>IF(OR(A11=1,C11=$E$5),1,"")</f>
        <v/>
      </c>
      <c r="C11" s="23">
        <v>42370</v>
      </c>
      <c r="D11" s="2" t="str">
        <f t="shared" si="0"/>
        <v xml:space="preserve"> </v>
      </c>
      <c r="E11" s="2" t="str">
        <f t="shared" si="1"/>
        <v>16</v>
      </c>
      <c r="F11" s="9">
        <v>696</v>
      </c>
      <c r="G11" s="9">
        <v>304</v>
      </c>
      <c r="H11" s="9">
        <v>392</v>
      </c>
      <c r="I11" s="9">
        <v>287</v>
      </c>
      <c r="J11" s="9">
        <v>280</v>
      </c>
      <c r="K11" s="9">
        <v>7</v>
      </c>
      <c r="L11" s="24">
        <f t="shared" si="3"/>
        <v>1.7857142857142856</v>
      </c>
    </row>
    <row r="12" spans="1:18">
      <c r="A12" s="1" t="str">
        <f t="shared" si="2"/>
        <v/>
      </c>
      <c r="B12" s="1" t="str">
        <f t="shared" ref="B12:B75" si="4">IF(OR(A12=1,C12=$E$5),1,"")</f>
        <v/>
      </c>
      <c r="C12" s="23">
        <v>42736</v>
      </c>
      <c r="D12" s="2" t="str">
        <f t="shared" si="0"/>
        <v xml:space="preserve"> </v>
      </c>
      <c r="E12" s="2" t="str">
        <f t="shared" si="1"/>
        <v>17</v>
      </c>
      <c r="F12" s="9">
        <v>703</v>
      </c>
      <c r="G12" s="9">
        <v>289</v>
      </c>
      <c r="H12" s="9">
        <v>414</v>
      </c>
      <c r="I12" s="9">
        <v>281</v>
      </c>
      <c r="J12" s="9">
        <v>265</v>
      </c>
      <c r="K12" s="9">
        <v>16</v>
      </c>
      <c r="L12" s="24">
        <f t="shared" si="3"/>
        <v>3.8647342995169081</v>
      </c>
    </row>
    <row r="13" spans="1:18">
      <c r="A13" s="1" t="str">
        <f t="shared" si="2"/>
        <v/>
      </c>
      <c r="B13" s="1" t="str">
        <f t="shared" si="4"/>
        <v/>
      </c>
      <c r="C13" s="23">
        <v>43101</v>
      </c>
      <c r="D13" s="2" t="str">
        <f t="shared" si="0"/>
        <v xml:space="preserve"> </v>
      </c>
      <c r="E13" s="2" t="str">
        <f t="shared" si="1"/>
        <v>18</v>
      </c>
      <c r="F13" s="9">
        <v>655</v>
      </c>
      <c r="G13" s="9">
        <v>326</v>
      </c>
      <c r="H13" s="9">
        <v>329</v>
      </c>
      <c r="I13" s="9">
        <v>316</v>
      </c>
      <c r="J13" s="9">
        <v>309</v>
      </c>
      <c r="K13" s="9">
        <v>7</v>
      </c>
      <c r="L13" s="24">
        <f t="shared" si="3"/>
        <v>2.1276595744680851</v>
      </c>
    </row>
    <row r="14" spans="1:18">
      <c r="A14" s="1" t="str">
        <f t="shared" si="2"/>
        <v/>
      </c>
      <c r="B14" s="1" t="str">
        <f t="shared" si="4"/>
        <v/>
      </c>
      <c r="C14" s="23">
        <v>43466</v>
      </c>
      <c r="D14" s="2" t="str">
        <f t="shared" si="0"/>
        <v xml:space="preserve"> </v>
      </c>
      <c r="E14" s="2" t="str">
        <f t="shared" si="1"/>
        <v>19</v>
      </c>
      <c r="F14" s="9">
        <v>619</v>
      </c>
      <c r="G14" s="9">
        <v>275</v>
      </c>
      <c r="H14" s="9">
        <v>344</v>
      </c>
      <c r="I14" s="9">
        <v>261</v>
      </c>
      <c r="J14" s="9">
        <v>246</v>
      </c>
      <c r="K14" s="9">
        <v>15</v>
      </c>
      <c r="L14" s="24">
        <f t="shared" si="3"/>
        <v>4.3604651162790695</v>
      </c>
    </row>
    <row r="15" spans="1:18">
      <c r="A15" s="1" t="str">
        <f t="shared" si="2"/>
        <v/>
      </c>
      <c r="B15" s="1" t="str">
        <f t="shared" si="4"/>
        <v/>
      </c>
      <c r="C15" s="23">
        <v>43831</v>
      </c>
      <c r="D15" s="2" t="str">
        <f t="shared" si="0"/>
        <v xml:space="preserve"> </v>
      </c>
      <c r="E15" s="2" t="str">
        <f t="shared" si="1"/>
        <v>20</v>
      </c>
      <c r="F15" s="9">
        <v>622</v>
      </c>
      <c r="G15" s="9">
        <v>305</v>
      </c>
      <c r="H15" s="9">
        <v>317</v>
      </c>
      <c r="I15" s="9">
        <v>331</v>
      </c>
      <c r="J15" s="9">
        <v>297</v>
      </c>
      <c r="K15" s="9">
        <v>34</v>
      </c>
      <c r="L15" s="24">
        <f t="shared" si="3"/>
        <v>10.725552050473187</v>
      </c>
    </row>
    <row r="16" spans="1:18">
      <c r="A16" s="1" t="str">
        <f t="shared" si="2"/>
        <v/>
      </c>
      <c r="B16" s="1" t="str">
        <f t="shared" si="4"/>
        <v/>
      </c>
      <c r="C16" s="23">
        <v>44197</v>
      </c>
      <c r="D16" s="2" t="str">
        <f t="shared" si="0"/>
        <v xml:space="preserve"> </v>
      </c>
      <c r="E16" s="2" t="str">
        <f t="shared" si="1"/>
        <v>21</v>
      </c>
      <c r="F16" s="9">
        <v>561</v>
      </c>
      <c r="G16" s="9">
        <v>235</v>
      </c>
      <c r="H16" s="9">
        <v>326</v>
      </c>
      <c r="I16" s="9">
        <v>260</v>
      </c>
      <c r="J16" s="9">
        <v>230</v>
      </c>
      <c r="K16" s="9">
        <v>30</v>
      </c>
      <c r="L16" s="24">
        <f t="shared" si="3"/>
        <v>9.2024539877300615</v>
      </c>
    </row>
    <row r="17" spans="1:12">
      <c r="A17" s="1" t="str">
        <f t="shared" si="2"/>
        <v/>
      </c>
      <c r="B17" s="1" t="str">
        <f t="shared" si="4"/>
        <v/>
      </c>
      <c r="C17" s="23">
        <v>44562</v>
      </c>
      <c r="D17" s="2" t="str">
        <f t="shared" si="0"/>
        <v xml:space="preserve"> </v>
      </c>
      <c r="E17" s="2" t="str">
        <f t="shared" si="1"/>
        <v>22</v>
      </c>
      <c r="F17" s="9">
        <v>627</v>
      </c>
      <c r="G17" s="9">
        <v>301</v>
      </c>
      <c r="H17" s="9">
        <v>326</v>
      </c>
      <c r="I17" s="9">
        <v>339</v>
      </c>
      <c r="J17" s="9">
        <v>286</v>
      </c>
      <c r="K17" s="9">
        <v>53</v>
      </c>
      <c r="L17" s="24">
        <f t="shared" si="3"/>
        <v>16.257668711656443</v>
      </c>
    </row>
    <row r="18" spans="1:12">
      <c r="A18" s="1" t="str">
        <f t="shared" si="2"/>
        <v/>
      </c>
      <c r="B18" s="1" t="str">
        <f t="shared" si="4"/>
        <v/>
      </c>
      <c r="C18" s="23">
        <v>44927</v>
      </c>
      <c r="D18" s="2" t="str">
        <f t="shared" ref="D18:D19" si="5">IF(OR(A18=1,B18=1,A18),TEXT(C18,"ge"),TEXT(C18," "))</f>
        <v xml:space="preserve"> </v>
      </c>
      <c r="E18" s="2" t="str">
        <f t="shared" ref="E18:E19" si="6">IF(OR(A18=1,A18),TEXT(C18,"yyyy"),TEXT(C18,"yy"))</f>
        <v>23</v>
      </c>
      <c r="L18" s="24">
        <v>26.6</v>
      </c>
    </row>
    <row r="19" spans="1:12">
      <c r="A19" s="1" t="str">
        <f t="shared" si="2"/>
        <v/>
      </c>
      <c r="B19" s="1">
        <f t="shared" si="4"/>
        <v>1</v>
      </c>
      <c r="C19" s="23">
        <v>45292</v>
      </c>
      <c r="D19" s="2" t="str">
        <f t="shared" si="5"/>
        <v>R6</v>
      </c>
      <c r="E19" s="2" t="str">
        <f t="shared" si="6"/>
        <v>24</v>
      </c>
      <c r="L19" s="9">
        <v>39.6</v>
      </c>
    </row>
    <row r="20" spans="1:12">
      <c r="A20" s="1" t="str">
        <f t="shared" si="2"/>
        <v/>
      </c>
      <c r="B20" s="1" t="str">
        <f t="shared" si="4"/>
        <v/>
      </c>
    </row>
    <row r="21" spans="1:12">
      <c r="A21" s="1" t="str">
        <f t="shared" si="2"/>
        <v/>
      </c>
      <c r="B21" s="1" t="str">
        <f t="shared" si="4"/>
        <v/>
      </c>
    </row>
    <row r="22" spans="1:12">
      <c r="A22" s="1" t="str">
        <f t="shared" si="2"/>
        <v/>
      </c>
      <c r="B22" s="1" t="str">
        <f t="shared" si="4"/>
        <v/>
      </c>
    </row>
    <row r="23" spans="1:12">
      <c r="A23" s="1" t="str">
        <f t="shared" si="2"/>
        <v/>
      </c>
      <c r="B23" s="1" t="str">
        <f t="shared" si="4"/>
        <v/>
      </c>
    </row>
    <row r="24" spans="1:12">
      <c r="A24" s="1" t="str">
        <f t="shared" si="2"/>
        <v/>
      </c>
      <c r="B24" s="1" t="str">
        <f t="shared" si="4"/>
        <v/>
      </c>
    </row>
    <row r="25" spans="1:12">
      <c r="A25" s="1" t="str">
        <f t="shared" si="2"/>
        <v/>
      </c>
      <c r="B25" s="1" t="str">
        <f t="shared" si="4"/>
        <v/>
      </c>
    </row>
    <row r="26" spans="1:12">
      <c r="A26" s="1" t="str">
        <f t="shared" si="2"/>
        <v/>
      </c>
      <c r="B26" s="1" t="str">
        <f t="shared" si="4"/>
        <v/>
      </c>
    </row>
    <row r="27" spans="1:12">
      <c r="A27" s="1" t="str">
        <f t="shared" si="2"/>
        <v/>
      </c>
      <c r="B27" s="1" t="str">
        <f t="shared" si="4"/>
        <v/>
      </c>
    </row>
    <row r="28" spans="1:12">
      <c r="A28" s="1" t="str">
        <f t="shared" si="2"/>
        <v/>
      </c>
      <c r="B28" s="1" t="str">
        <f t="shared" si="4"/>
        <v/>
      </c>
    </row>
    <row r="29" spans="1:12">
      <c r="A29" s="1" t="str">
        <f t="shared" si="2"/>
        <v/>
      </c>
      <c r="B29" s="1" t="str">
        <f t="shared" si="4"/>
        <v/>
      </c>
    </row>
    <row r="30" spans="1:12">
      <c r="A30" s="1" t="str">
        <f t="shared" si="2"/>
        <v/>
      </c>
      <c r="B30" s="1" t="str">
        <f t="shared" si="4"/>
        <v/>
      </c>
    </row>
    <row r="31" spans="1:12">
      <c r="A31" s="1" t="str">
        <f t="shared" si="2"/>
        <v/>
      </c>
      <c r="B31" s="1" t="str">
        <f t="shared" si="4"/>
        <v/>
      </c>
    </row>
    <row r="32" spans="1:12">
      <c r="A32" s="1" t="str">
        <f t="shared" si="2"/>
        <v/>
      </c>
      <c r="B32" s="1" t="str">
        <f t="shared" si="4"/>
        <v/>
      </c>
    </row>
    <row r="33" spans="1:2">
      <c r="A33" s="1" t="str">
        <f t="shared" si="2"/>
        <v/>
      </c>
      <c r="B33" s="1" t="str">
        <f t="shared" si="4"/>
        <v/>
      </c>
    </row>
    <row r="34" spans="1:2">
      <c r="A34" s="1" t="str">
        <f t="shared" si="2"/>
        <v/>
      </c>
      <c r="B34" s="1" t="str">
        <f t="shared" si="4"/>
        <v/>
      </c>
    </row>
    <row r="35" spans="1:2">
      <c r="A35" s="1" t="str">
        <f t="shared" si="2"/>
        <v/>
      </c>
      <c r="B35" s="1" t="str">
        <f t="shared" si="4"/>
        <v/>
      </c>
    </row>
    <row r="36" spans="1:2">
      <c r="A36" s="1" t="str">
        <f t="shared" si="2"/>
        <v/>
      </c>
      <c r="B36" s="1" t="str">
        <f t="shared" si="4"/>
        <v/>
      </c>
    </row>
    <row r="37" spans="1:2">
      <c r="A37" s="1" t="str">
        <f t="shared" si="2"/>
        <v/>
      </c>
      <c r="B37" s="1" t="str">
        <f t="shared" si="4"/>
        <v/>
      </c>
    </row>
    <row r="38" spans="1:2">
      <c r="A38" s="1" t="str">
        <f t="shared" si="2"/>
        <v/>
      </c>
      <c r="B38" s="1" t="str">
        <f t="shared" si="4"/>
        <v/>
      </c>
    </row>
    <row r="39" spans="1:2">
      <c r="A39" s="1" t="str">
        <f t="shared" si="2"/>
        <v/>
      </c>
      <c r="B39" s="1" t="str">
        <f t="shared" si="4"/>
        <v/>
      </c>
    </row>
    <row r="40" spans="1:2">
      <c r="A40" s="1" t="str">
        <f t="shared" si="2"/>
        <v/>
      </c>
      <c r="B40" s="1" t="str">
        <f t="shared" si="4"/>
        <v/>
      </c>
    </row>
    <row r="41" spans="1:2">
      <c r="A41" s="1" t="str">
        <f t="shared" si="2"/>
        <v/>
      </c>
      <c r="B41" s="1" t="str">
        <f t="shared" si="4"/>
        <v/>
      </c>
    </row>
    <row r="42" spans="1:2">
      <c r="A42" s="1" t="str">
        <f t="shared" si="2"/>
        <v/>
      </c>
      <c r="B42" s="1" t="str">
        <f t="shared" si="4"/>
        <v/>
      </c>
    </row>
    <row r="43" spans="1:2">
      <c r="A43" s="1" t="str">
        <f t="shared" si="2"/>
        <v/>
      </c>
      <c r="B43" s="1" t="str">
        <f t="shared" si="4"/>
        <v/>
      </c>
    </row>
    <row r="44" spans="1:2">
      <c r="A44" s="1" t="str">
        <f t="shared" si="2"/>
        <v/>
      </c>
      <c r="B44" s="1" t="str">
        <f t="shared" si="4"/>
        <v/>
      </c>
    </row>
    <row r="45" spans="1:2">
      <c r="A45" s="1" t="str">
        <f t="shared" si="2"/>
        <v/>
      </c>
      <c r="B45" s="1" t="str">
        <f t="shared" si="4"/>
        <v/>
      </c>
    </row>
    <row r="46" spans="1:2">
      <c r="A46" s="1" t="str">
        <f t="shared" si="2"/>
        <v/>
      </c>
      <c r="B46" s="1" t="str">
        <f t="shared" si="4"/>
        <v/>
      </c>
    </row>
    <row r="47" spans="1:2">
      <c r="A47" s="1" t="str">
        <f t="shared" si="2"/>
        <v/>
      </c>
      <c r="B47" s="1" t="str">
        <f t="shared" si="4"/>
        <v/>
      </c>
    </row>
    <row r="48" spans="1:2">
      <c r="A48" s="1" t="str">
        <f t="shared" si="2"/>
        <v/>
      </c>
      <c r="B48" s="1" t="str">
        <f t="shared" si="4"/>
        <v/>
      </c>
    </row>
    <row r="49" spans="1:2">
      <c r="A49" s="1" t="str">
        <f t="shared" si="2"/>
        <v/>
      </c>
      <c r="B49" s="1" t="str">
        <f t="shared" si="4"/>
        <v/>
      </c>
    </row>
    <row r="50" spans="1:2">
      <c r="A50" s="1" t="str">
        <f t="shared" si="2"/>
        <v/>
      </c>
      <c r="B50" s="1" t="str">
        <f t="shared" si="4"/>
        <v/>
      </c>
    </row>
    <row r="51" spans="1:2">
      <c r="A51" s="1" t="str">
        <f t="shared" si="2"/>
        <v/>
      </c>
      <c r="B51" s="1" t="str">
        <f t="shared" si="4"/>
        <v/>
      </c>
    </row>
    <row r="52" spans="1:2">
      <c r="A52" s="1" t="str">
        <f t="shared" si="2"/>
        <v/>
      </c>
      <c r="B52" s="1" t="str">
        <f t="shared" si="4"/>
        <v/>
      </c>
    </row>
    <row r="53" spans="1:2">
      <c r="A53" s="1" t="str">
        <f t="shared" si="2"/>
        <v/>
      </c>
      <c r="B53" s="1" t="str">
        <f t="shared" si="4"/>
        <v/>
      </c>
    </row>
    <row r="54" spans="1:2">
      <c r="A54" s="1" t="str">
        <f t="shared" si="2"/>
        <v/>
      </c>
      <c r="B54" s="1" t="str">
        <f t="shared" si="4"/>
        <v/>
      </c>
    </row>
    <row r="55" spans="1:2">
      <c r="A55" s="1" t="str">
        <f t="shared" si="2"/>
        <v/>
      </c>
      <c r="B55" s="1" t="str">
        <f t="shared" si="4"/>
        <v/>
      </c>
    </row>
    <row r="56" spans="1:2">
      <c r="A56" s="1" t="str">
        <f t="shared" si="2"/>
        <v/>
      </c>
      <c r="B56" s="1" t="str">
        <f t="shared" si="4"/>
        <v/>
      </c>
    </row>
    <row r="57" spans="1:2">
      <c r="A57" s="1" t="str">
        <f t="shared" si="2"/>
        <v/>
      </c>
      <c r="B57" s="1" t="str">
        <f t="shared" si="4"/>
        <v/>
      </c>
    </row>
    <row r="58" spans="1:2">
      <c r="A58" s="1" t="str">
        <f t="shared" si="2"/>
        <v/>
      </c>
      <c r="B58" s="1" t="str">
        <f t="shared" si="4"/>
        <v/>
      </c>
    </row>
    <row r="59" spans="1:2">
      <c r="A59" s="1" t="str">
        <f t="shared" si="2"/>
        <v/>
      </c>
      <c r="B59" s="1" t="str">
        <f t="shared" si="4"/>
        <v/>
      </c>
    </row>
    <row r="60" spans="1:2">
      <c r="A60" s="1" t="str">
        <f t="shared" si="2"/>
        <v/>
      </c>
      <c r="B60" s="1" t="str">
        <f t="shared" si="4"/>
        <v/>
      </c>
    </row>
    <row r="61" spans="1:2">
      <c r="A61" s="1" t="str">
        <f t="shared" si="2"/>
        <v/>
      </c>
      <c r="B61" s="1" t="str">
        <f t="shared" si="4"/>
        <v/>
      </c>
    </row>
    <row r="62" spans="1:2">
      <c r="A62" s="1" t="str">
        <f t="shared" si="2"/>
        <v/>
      </c>
      <c r="B62" s="1" t="str">
        <f t="shared" si="4"/>
        <v/>
      </c>
    </row>
    <row r="63" spans="1:2">
      <c r="A63" s="1" t="str">
        <f t="shared" si="2"/>
        <v/>
      </c>
      <c r="B63" s="1" t="str">
        <f t="shared" si="4"/>
        <v/>
      </c>
    </row>
    <row r="64" spans="1:2">
      <c r="A64" s="1" t="str">
        <f t="shared" si="2"/>
        <v/>
      </c>
      <c r="B64" s="1" t="str">
        <f t="shared" si="4"/>
        <v/>
      </c>
    </row>
    <row r="65" spans="1:2">
      <c r="A65" s="1" t="str">
        <f t="shared" si="2"/>
        <v/>
      </c>
      <c r="B65" s="1" t="str">
        <f t="shared" si="4"/>
        <v/>
      </c>
    </row>
    <row r="66" spans="1:2">
      <c r="A66" s="1" t="str">
        <f t="shared" si="2"/>
        <v/>
      </c>
      <c r="B66" s="1" t="str">
        <f t="shared" si="4"/>
        <v/>
      </c>
    </row>
    <row r="67" spans="1:2">
      <c r="A67" s="1" t="str">
        <f t="shared" si="2"/>
        <v/>
      </c>
      <c r="B67" s="1" t="str">
        <f t="shared" si="4"/>
        <v/>
      </c>
    </row>
    <row r="68" spans="1:2">
      <c r="A68" s="1" t="str">
        <f t="shared" si="2"/>
        <v/>
      </c>
      <c r="B68" s="1" t="str">
        <f t="shared" si="4"/>
        <v/>
      </c>
    </row>
    <row r="69" spans="1:2">
      <c r="A69" s="1" t="str">
        <f t="shared" si="2"/>
        <v/>
      </c>
      <c r="B69" s="1" t="str">
        <f t="shared" si="4"/>
        <v/>
      </c>
    </row>
    <row r="70" spans="1:2">
      <c r="A70" s="1" t="str">
        <f t="shared" si="2"/>
        <v/>
      </c>
      <c r="B70" s="1" t="str">
        <f t="shared" si="4"/>
        <v/>
      </c>
    </row>
    <row r="71" spans="1:2">
      <c r="A71" s="1" t="str">
        <f t="shared" si="2"/>
        <v/>
      </c>
      <c r="B71" s="1" t="str">
        <f t="shared" si="4"/>
        <v/>
      </c>
    </row>
    <row r="72" spans="1:2">
      <c r="A72" s="1" t="str">
        <f t="shared" si="2"/>
        <v/>
      </c>
      <c r="B72" s="1" t="str">
        <f t="shared" si="4"/>
        <v/>
      </c>
    </row>
    <row r="73" spans="1:2">
      <c r="A73" s="1" t="str">
        <f t="shared" si="2"/>
        <v/>
      </c>
      <c r="B73" s="1" t="str">
        <f t="shared" si="4"/>
        <v/>
      </c>
    </row>
    <row r="74" spans="1:2">
      <c r="A74" s="1" t="str">
        <f t="shared" ref="A74:A109" si="7">IF(C74=EDATE($C$5,0),1,"")</f>
        <v/>
      </c>
      <c r="B74" s="1" t="str">
        <f t="shared" si="4"/>
        <v/>
      </c>
    </row>
    <row r="75" spans="1:2">
      <c r="A75" s="1" t="str">
        <f t="shared" si="7"/>
        <v/>
      </c>
      <c r="B75" s="1" t="str">
        <f t="shared" si="4"/>
        <v/>
      </c>
    </row>
    <row r="76" spans="1:2">
      <c r="A76" s="1" t="str">
        <f t="shared" si="7"/>
        <v/>
      </c>
      <c r="B76" s="1" t="str">
        <f t="shared" ref="B76:B109" si="8">IF(OR(A76=1,C76=$E$5),1,"")</f>
        <v/>
      </c>
    </row>
    <row r="77" spans="1:2">
      <c r="A77" s="1" t="str">
        <f t="shared" si="7"/>
        <v/>
      </c>
      <c r="B77" s="1" t="str">
        <f t="shared" si="8"/>
        <v/>
      </c>
    </row>
    <row r="78" spans="1:2">
      <c r="A78" s="1" t="str">
        <f t="shared" si="7"/>
        <v/>
      </c>
      <c r="B78" s="1" t="str">
        <f t="shared" si="8"/>
        <v/>
      </c>
    </row>
    <row r="79" spans="1:2">
      <c r="A79" s="1" t="str">
        <f t="shared" si="7"/>
        <v/>
      </c>
      <c r="B79" s="1" t="str">
        <f t="shared" si="8"/>
        <v/>
      </c>
    </row>
    <row r="80" spans="1:2">
      <c r="A80" s="1" t="str">
        <f t="shared" si="7"/>
        <v/>
      </c>
      <c r="B80" s="1" t="str">
        <f t="shared" si="8"/>
        <v/>
      </c>
    </row>
    <row r="81" spans="1:2">
      <c r="A81" s="1" t="str">
        <f t="shared" si="7"/>
        <v/>
      </c>
      <c r="B81" s="1" t="str">
        <f t="shared" si="8"/>
        <v/>
      </c>
    </row>
    <row r="82" spans="1:2">
      <c r="A82" s="1" t="str">
        <f t="shared" si="7"/>
        <v/>
      </c>
      <c r="B82" s="1" t="str">
        <f t="shared" si="8"/>
        <v/>
      </c>
    </row>
    <row r="83" spans="1:2">
      <c r="A83" s="1" t="str">
        <f t="shared" si="7"/>
        <v/>
      </c>
      <c r="B83" s="1" t="str">
        <f t="shared" si="8"/>
        <v/>
      </c>
    </row>
    <row r="84" spans="1:2">
      <c r="A84" s="1" t="str">
        <f t="shared" si="7"/>
        <v/>
      </c>
      <c r="B84" s="1" t="str">
        <f t="shared" si="8"/>
        <v/>
      </c>
    </row>
    <row r="85" spans="1:2">
      <c r="A85" s="1" t="str">
        <f t="shared" si="7"/>
        <v/>
      </c>
      <c r="B85" s="1" t="str">
        <f t="shared" si="8"/>
        <v/>
      </c>
    </row>
    <row r="86" spans="1:2">
      <c r="A86" s="1" t="str">
        <f t="shared" si="7"/>
        <v/>
      </c>
      <c r="B86" s="1" t="str">
        <f t="shared" si="8"/>
        <v/>
      </c>
    </row>
    <row r="87" spans="1:2">
      <c r="A87" s="1" t="str">
        <f t="shared" si="7"/>
        <v/>
      </c>
      <c r="B87" s="1" t="str">
        <f t="shared" si="8"/>
        <v/>
      </c>
    </row>
    <row r="88" spans="1:2">
      <c r="A88" s="1" t="str">
        <f t="shared" si="7"/>
        <v/>
      </c>
      <c r="B88" s="1" t="str">
        <f t="shared" si="8"/>
        <v/>
      </c>
    </row>
    <row r="89" spans="1:2">
      <c r="A89" s="1" t="str">
        <f t="shared" si="7"/>
        <v/>
      </c>
      <c r="B89" s="1" t="str">
        <f t="shared" si="8"/>
        <v/>
      </c>
    </row>
    <row r="90" spans="1:2">
      <c r="A90" s="1" t="str">
        <f t="shared" si="7"/>
        <v/>
      </c>
      <c r="B90" s="1" t="str">
        <f t="shared" si="8"/>
        <v/>
      </c>
    </row>
    <row r="91" spans="1:2">
      <c r="A91" s="1" t="str">
        <f t="shared" si="7"/>
        <v/>
      </c>
      <c r="B91" s="1" t="str">
        <f t="shared" si="8"/>
        <v/>
      </c>
    </row>
    <row r="92" spans="1:2">
      <c r="A92" s="1" t="str">
        <f t="shared" si="7"/>
        <v/>
      </c>
      <c r="B92" s="1" t="str">
        <f t="shared" si="8"/>
        <v/>
      </c>
    </row>
    <row r="93" spans="1:2">
      <c r="A93" s="1" t="str">
        <f t="shared" si="7"/>
        <v/>
      </c>
      <c r="B93" s="1" t="str">
        <f t="shared" si="8"/>
        <v/>
      </c>
    </row>
    <row r="94" spans="1:2">
      <c r="A94" s="1" t="str">
        <f t="shared" si="7"/>
        <v/>
      </c>
      <c r="B94" s="1" t="str">
        <f t="shared" si="8"/>
        <v/>
      </c>
    </row>
    <row r="95" spans="1:2">
      <c r="A95" s="1" t="str">
        <f t="shared" si="7"/>
        <v/>
      </c>
      <c r="B95" s="1" t="str">
        <f t="shared" si="8"/>
        <v/>
      </c>
    </row>
    <row r="96" spans="1:2">
      <c r="A96" s="1" t="str">
        <f t="shared" si="7"/>
        <v/>
      </c>
      <c r="B96" s="1" t="str">
        <f t="shared" si="8"/>
        <v/>
      </c>
    </row>
    <row r="97" spans="1:2">
      <c r="A97" s="1" t="str">
        <f t="shared" si="7"/>
        <v/>
      </c>
      <c r="B97" s="1" t="str">
        <f t="shared" si="8"/>
        <v/>
      </c>
    </row>
    <row r="98" spans="1:2">
      <c r="A98" s="1" t="str">
        <f t="shared" si="7"/>
        <v/>
      </c>
      <c r="B98" s="1" t="str">
        <f t="shared" si="8"/>
        <v/>
      </c>
    </row>
    <row r="99" spans="1:2">
      <c r="A99" s="1" t="str">
        <f t="shared" si="7"/>
        <v/>
      </c>
      <c r="B99" s="1" t="str">
        <f t="shared" si="8"/>
        <v/>
      </c>
    </row>
    <row r="100" spans="1:2">
      <c r="A100" s="1" t="str">
        <f t="shared" si="7"/>
        <v/>
      </c>
      <c r="B100" s="1" t="str">
        <f t="shared" si="8"/>
        <v/>
      </c>
    </row>
    <row r="101" spans="1:2">
      <c r="A101" s="1" t="str">
        <f t="shared" si="7"/>
        <v/>
      </c>
      <c r="B101" s="1" t="str">
        <f t="shared" si="8"/>
        <v/>
      </c>
    </row>
    <row r="102" spans="1:2">
      <c r="A102" s="1" t="str">
        <f t="shared" si="7"/>
        <v/>
      </c>
      <c r="B102" s="1" t="str">
        <f t="shared" si="8"/>
        <v/>
      </c>
    </row>
    <row r="103" spans="1:2">
      <c r="A103" s="1" t="str">
        <f t="shared" si="7"/>
        <v/>
      </c>
      <c r="B103" s="1" t="str">
        <f t="shared" si="8"/>
        <v/>
      </c>
    </row>
    <row r="104" spans="1:2">
      <c r="A104" s="1" t="str">
        <f t="shared" si="7"/>
        <v/>
      </c>
      <c r="B104" s="1" t="str">
        <f t="shared" si="8"/>
        <v/>
      </c>
    </row>
    <row r="105" spans="1:2">
      <c r="A105" s="1" t="str">
        <f t="shared" si="7"/>
        <v/>
      </c>
      <c r="B105" s="1" t="str">
        <f t="shared" si="8"/>
        <v/>
      </c>
    </row>
    <row r="106" spans="1:2">
      <c r="A106" s="1" t="str">
        <f t="shared" si="7"/>
        <v/>
      </c>
      <c r="B106" s="1" t="str">
        <f t="shared" si="8"/>
        <v/>
      </c>
    </row>
    <row r="107" spans="1:2">
      <c r="A107" s="1" t="str">
        <f t="shared" si="7"/>
        <v/>
      </c>
      <c r="B107" s="1" t="str">
        <f t="shared" si="8"/>
        <v/>
      </c>
    </row>
    <row r="108" spans="1:2">
      <c r="A108" s="1" t="str">
        <f t="shared" si="7"/>
        <v/>
      </c>
      <c r="B108" s="1" t="str">
        <f t="shared" si="8"/>
        <v/>
      </c>
    </row>
    <row r="109" spans="1:2">
      <c r="A109" s="1" t="str">
        <f t="shared" si="7"/>
        <v/>
      </c>
      <c r="B109" s="1" t="str">
        <f t="shared" si="8"/>
        <v/>
      </c>
    </row>
  </sheetData>
  <phoneticPr fontId="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2023-11-14T23:58:31Z</dcterms:created>
  <dcterms:modified xsi:type="dcterms:W3CDTF">2025-07-22T05:29:53Z</dcterms:modified>
</cp:coreProperties>
</file>