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4_環境\(1)自然環境\"/>
    </mc:Choice>
  </mc:AlternateContent>
  <xr:revisionPtr revIDLastSave="0" documentId="13_ncr:1_{9CA4039F-C317-4F56-AA32-DC5DD784948F}" xr6:coauthVersionLast="47" xr6:coauthVersionMax="47" xr10:uidLastSave="{00000000-0000-0000-0000-000000000000}"/>
  <bookViews>
    <workbookView xWindow="9510" yWindow="0" windowWidth="9780" windowHeight="11370" xr2:uid="{ABC4AE6F-6B71-4570-8805-BEFBF50BD944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河川">OFFSET(データ!$F$9,MATCH(データ!$C$5,データ!$C$9:$C$109,0)-1,0,データ!$B$6,1)</definedName>
    <definedName name="海域">OFFSET(データ!$G$9,MATCH(データ!$C$5,データ!$C$9:$C$109,0)-1,0,データ!$B$6,1)</definedName>
    <definedName name="湖沼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23" i="2" l="1"/>
  <c r="E22" i="2"/>
  <c r="B12" i="2"/>
  <c r="B20" i="2"/>
  <c r="E15" i="2"/>
  <c r="B11" i="2"/>
  <c r="D11" i="2" s="1"/>
  <c r="B28" i="2"/>
  <c r="B36" i="2"/>
  <c r="B44" i="2"/>
  <c r="B52" i="2"/>
  <c r="B60" i="2"/>
  <c r="B68" i="2"/>
  <c r="B76" i="2"/>
  <c r="B84" i="2"/>
  <c r="B92" i="2"/>
  <c r="B100" i="2"/>
  <c r="B108" i="2"/>
  <c r="E18" i="2"/>
  <c r="E14" i="2"/>
  <c r="E21" i="2"/>
  <c r="E17" i="2"/>
  <c r="E13" i="2"/>
  <c r="E20" i="2"/>
  <c r="E16" i="2"/>
  <c r="E12" i="2"/>
  <c r="D20" i="2"/>
  <c r="D12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F825294-5E4E-4248-B6D3-561ACA556816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<sst xmlns="http://schemas.openxmlformats.org/spreadsheetml/2006/main" count="16" uniqueCount="16">
  <si>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河川</t>
    <rPh sb="0" eb="2">
      <t>カセン</t>
    </rPh>
    <phoneticPr fontId="3"/>
  </si>
  <si>
    <t>海域</t>
    <rPh sb="0" eb="2">
      <t>カイイキ</t>
    </rPh>
    <phoneticPr fontId="3"/>
  </si>
  <si>
    <t>湖沼</t>
    <rPh sb="0" eb="2">
      <t>コショウ</t>
    </rPh>
    <phoneticPr fontId="3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</si>
  <si>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</si>
  <si>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</si>
  <si>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</si>
  <si>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</si>
  <si>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</si>
  <si>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</si>
  <si>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</si>
  <si>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</si>
  <si>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</si>
  <si>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</si>
  <si>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</si>
  <si>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</si>
  <si>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青森県の河川・海域・湖沼の水質環境基準達成率の推移（資料：県環境エネルギー部「環境白書」）（単位：％）</t>
    <rPh sb="46" eb="48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</si>
</sst>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6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青森県の河川・海域・湖沼の水質環境基準達成率の推移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1359094421849262E-2"/>
          <c:y val="0.14900013742116822"/>
          <c:w val="0.91361291069347794"/>
          <c:h val="0.59577283259300562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河川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4D6-4DD9-9A70-73C74EF35E72}"/>
                </c:ext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63-4905-8220-496FA9A9F2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[0]!河川</c:f>
              <c:numCache>
                <c:formatCode>General</c:formatCode>
                <c:ptCount val="10"/>
                <c:pt idx="0">
                  <c:v>96</c:v>
                </c:pt>
                <c:pt idx="1">
                  <c:v>98</c:v>
                </c:pt>
                <c:pt idx="2">
                  <c:v>96</c:v>
                </c:pt>
                <c:pt idx="3">
                  <c:v>98</c:v>
                </c:pt>
                <c:pt idx="4">
                  <c:v>98</c:v>
                </c:pt>
                <c:pt idx="5">
                  <c:v>96</c:v>
                </c:pt>
                <c:pt idx="6">
                  <c:v>95</c:v>
                </c:pt>
                <c:pt idx="7">
                  <c:v>98</c:v>
                </c:pt>
                <c:pt idx="8">
                  <c:v>98</c:v>
                </c:pt>
                <c:pt idx="9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E7-4660-8086-C61CF7DA14F0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海域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D6-4DD9-9A70-73C74EF35E72}"/>
                </c:ext>
              </c:extLst>
            </c:dLbl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D63-4905-8220-496FA9A9F2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accent2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[0]!海域</c:f>
              <c:numCache>
                <c:formatCode>General</c:formatCode>
                <c:ptCount val="10"/>
                <c:pt idx="0">
                  <c:v>89</c:v>
                </c:pt>
                <c:pt idx="1">
                  <c:v>93</c:v>
                </c:pt>
                <c:pt idx="2">
                  <c:v>96</c:v>
                </c:pt>
                <c:pt idx="3">
                  <c:v>93</c:v>
                </c:pt>
                <c:pt idx="4">
                  <c:v>96</c:v>
                </c:pt>
                <c:pt idx="5">
                  <c:v>96</c:v>
                </c:pt>
                <c:pt idx="6">
                  <c:v>100</c:v>
                </c:pt>
                <c:pt idx="7">
                  <c:v>96</c:v>
                </c:pt>
                <c:pt idx="8">
                  <c:v>93</c:v>
                </c:pt>
                <c:pt idx="9">
                  <c:v>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E7-4660-8086-C61CF7DA14F0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湖沼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[0]!湖沼</c:f>
              <c:numCache>
                <c:formatCode>General</c:formatCode>
                <c:ptCount val="10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0</c:v>
                </c:pt>
                <c:pt idx="4">
                  <c:v>33</c:v>
                </c:pt>
                <c:pt idx="5">
                  <c:v>33</c:v>
                </c:pt>
                <c:pt idx="6">
                  <c:v>25</c:v>
                </c:pt>
                <c:pt idx="7">
                  <c:v>25</c:v>
                </c:pt>
                <c:pt idx="8">
                  <c:v>0</c:v>
                </c:pt>
                <c:pt idx="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E7-4660-8086-C61CF7DA14F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63840031"/>
        <c:axId val="1167749839"/>
      </c:lineChart>
      <c:catAx>
        <c:axId val="263840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67749839"/>
        <c:crosses val="autoZero"/>
        <c:auto val="1"/>
        <c:lblAlgn val="ctr"/>
        <c:lblOffset val="100"/>
        <c:noMultiLvlLbl val="0"/>
      </c:catAx>
      <c:valAx>
        <c:axId val="1167749839"/>
        <c:scaling>
          <c:orientation val="minMax"/>
          <c:max val="1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63840031"/>
        <c:crosses val="autoZero"/>
        <c:crossBetween val="between"/>
        <c:majorUnit val="2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50946885989302515"/>
          <c:y val="0.67806662881873303"/>
          <c:w val="0.31476818376623711"/>
          <c:h val="5.399992815871782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A13F4B9-231D-4509-9230-F7082CF5E738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3728D93-45D6-16E7-DDA1-66F831AEC82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0.01284</cdr:x>
      <cdr:y>0.06722</cdr:y>
    </cdr:from>
    <cdr:to>
      <cdr:x>0.0901</cdr:x>
      <cdr:y>0.1444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86A52EA-2B20-0433-7537-C1519DF4FFD2}"/>
            </a:ext>
          </a:extLst>
        </cdr:cNvPr>
        <cdr:cNvSpPr txBox="1"/>
      </cdr:nvSpPr>
      <cdr:spPr>
        <a:xfrm xmlns:a="http://schemas.openxmlformats.org/drawingml/2006/main">
          <a:off x="119257" y="408198"/>
          <a:ext cx="717504" cy="4686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0.92273</cdr:x>
      <cdr:y>0.81686</cdr:y>
    </cdr:from>
    <cdr:to>
      <cdr:x>1</cdr:x>
      <cdr:y>0.89405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FDA000-9311-F76B-AF22-72B4D194B8D3}"/>
            </a:ext>
          </a:extLst>
        </cdr:cNvPr>
        <cdr:cNvSpPr txBox="1"/>
      </cdr:nvSpPr>
      <cdr:spPr>
        <a:xfrm xmlns:a="http://schemas.openxmlformats.org/drawingml/2006/main">
          <a:off x="8569278" y="4960147"/>
          <a:ext cx="717597" cy="468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0.47721</cdr:x>
      <cdr:y>0.93326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3099902-C4C8-AD8E-6F70-C2F8A97EF2F4}"/>
            </a:ext>
          </a:extLst>
        </cdr:cNvPr>
        <cdr:cNvSpPr txBox="1"/>
      </cdr:nvSpPr>
      <cdr:spPr>
        <a:xfrm xmlns:a="http://schemas.openxmlformats.org/drawingml/2006/main">
          <a:off x="4431772" y="5666929"/>
          <a:ext cx="4855103" cy="4052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資料：県環境エネルギー部「環境白書」</a:t>
          </a:r>
        </a:p>
      </cdr:txBody>
    </cdr:sp>
  </cdr:relSizeAnchor>
  <cdr:relSizeAnchor xmlns:cdr="http://schemas.openxmlformats.org/drawingml/2006/chartDrawing">
    <cdr:from>
      <cdr:x>0</cdr:x>
      <cdr:y>0.82504</cdr:y>
    </cdr:from>
    <cdr:to>
      <cdr:x>0.91601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A4799F46-A452-0A68-B7BC-6470E90BA4FB}"/>
            </a:ext>
          </a:extLst>
        </cdr:cNvPr>
        <cdr:cNvSpPr txBox="1"/>
      </cdr:nvSpPr>
      <cdr:spPr>
        <a:xfrm xmlns:a="http://schemas.openxmlformats.org/drawingml/2006/main">
          <a:off x="0" y="5007131"/>
          <a:ext cx="8515247" cy="10618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3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300">
              <a:latin typeface="Meiryo UI" panose="020B0604030504040204" pitchFamily="50" charset="-128"/>
              <a:ea typeface="Meiryo UI" panose="020B0604030504040204" pitchFamily="50" charset="-128"/>
            </a:rPr>
            <a:t>河川の達成率：</a:t>
          </a:r>
          <a:r>
            <a:rPr lang="en-US" altLang="ja-JP" sz="1300">
              <a:latin typeface="Meiryo UI" panose="020B0604030504040204" pitchFamily="50" charset="-128"/>
              <a:ea typeface="Meiryo UI" panose="020B0604030504040204" pitchFamily="50" charset="-128"/>
            </a:rPr>
            <a:t>BOD</a:t>
          </a:r>
          <a:r>
            <a:rPr lang="ja-JP" altLang="en-US" sz="1300">
              <a:latin typeface="Meiryo UI" panose="020B0604030504040204" pitchFamily="50" charset="-128"/>
              <a:ea typeface="Meiryo UI" panose="020B0604030504040204" pitchFamily="50" charset="-128"/>
            </a:rPr>
            <a:t>（生物化学的酸素要求量）が、類型指定されている</a:t>
          </a:r>
          <a:r>
            <a:rPr lang="en-US" altLang="ja-JP" sz="1300">
              <a:latin typeface="Meiryo UI" panose="020B0604030504040204" pitchFamily="50" charset="-128"/>
              <a:ea typeface="Meiryo UI" panose="020B0604030504040204" pitchFamily="50" charset="-128"/>
            </a:rPr>
            <a:t>56</a:t>
          </a:r>
          <a:r>
            <a:rPr lang="ja-JP" altLang="en-US" sz="1300">
              <a:latin typeface="Meiryo UI" panose="020B0604030504040204" pitchFamily="50" charset="-128"/>
              <a:ea typeface="Meiryo UI" panose="020B0604030504040204" pitchFamily="50" charset="-128"/>
            </a:rPr>
            <a:t>水域のうち環境基準を達成している率</a:t>
          </a:r>
          <a:endParaRPr lang="en-US" altLang="ja-JP" sz="13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ts val="1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3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300">
              <a:latin typeface="Meiryo UI" panose="020B0604030504040204" pitchFamily="50" charset="-128"/>
              <a:ea typeface="Meiryo UI" panose="020B0604030504040204" pitchFamily="50" charset="-128"/>
            </a:rPr>
            <a:t>海域の達成率：</a:t>
          </a:r>
          <a:r>
            <a:rPr lang="en-US" altLang="ja-JP" sz="1300">
              <a:latin typeface="Meiryo UI" panose="020B0604030504040204" pitchFamily="50" charset="-128"/>
              <a:ea typeface="Meiryo UI" panose="020B0604030504040204" pitchFamily="50" charset="-128"/>
            </a:rPr>
            <a:t>COD</a:t>
          </a:r>
          <a:r>
            <a:rPr lang="ja-JP" altLang="en-US" sz="1300">
              <a:latin typeface="Meiryo UI" panose="020B0604030504040204" pitchFamily="50" charset="-128"/>
              <a:ea typeface="Meiryo UI" panose="020B0604030504040204" pitchFamily="50" charset="-128"/>
            </a:rPr>
            <a:t>（化学的酸素要求量）が、類型指定されている</a:t>
          </a:r>
          <a:r>
            <a:rPr lang="en-US" altLang="ja-JP" sz="1300">
              <a:latin typeface="Meiryo UI" panose="020B0604030504040204" pitchFamily="50" charset="-128"/>
              <a:ea typeface="Meiryo UI" panose="020B0604030504040204" pitchFamily="50" charset="-128"/>
            </a:rPr>
            <a:t>28</a:t>
          </a:r>
          <a:r>
            <a:rPr lang="ja-JP" altLang="en-US" sz="1300">
              <a:latin typeface="Meiryo UI" panose="020B0604030504040204" pitchFamily="50" charset="-128"/>
              <a:ea typeface="Meiryo UI" panose="020B0604030504040204" pitchFamily="50" charset="-128"/>
            </a:rPr>
            <a:t>水域のうち</a:t>
          </a:r>
          <a:r>
            <a:rPr lang="ja-JP" altLang="ja-JP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環境基準を達成している率</a:t>
          </a:r>
          <a:endParaRPr lang="ja-JP" altLang="ja-JP" sz="13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ts val="1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3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300">
              <a:latin typeface="Meiryo UI" panose="020B0604030504040204" pitchFamily="50" charset="-128"/>
              <a:ea typeface="Meiryo UI" panose="020B0604030504040204" pitchFamily="50" charset="-128"/>
            </a:rPr>
            <a:t>湖沼の達成率：</a:t>
          </a:r>
          <a:r>
            <a:rPr lang="en-US" altLang="ja-JP" sz="1300">
              <a:latin typeface="Meiryo UI" panose="020B0604030504040204" pitchFamily="50" charset="-128"/>
              <a:ea typeface="Meiryo UI" panose="020B0604030504040204" pitchFamily="50" charset="-128"/>
            </a:rPr>
            <a:t>COD</a:t>
          </a:r>
          <a:r>
            <a:rPr lang="ja-JP" altLang="en-US" sz="1300">
              <a:latin typeface="Meiryo UI" panose="020B0604030504040204" pitchFamily="50" charset="-128"/>
              <a:ea typeface="Meiryo UI" panose="020B0604030504040204" pitchFamily="50" charset="-128"/>
            </a:rPr>
            <a:t>が類型指定されている５水域のうち</a:t>
          </a:r>
          <a:r>
            <a:rPr lang="ja-JP" altLang="ja-JP" sz="13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環境基準を達成している率</a:t>
          </a:r>
          <a:endParaRPr lang="ja-JP" altLang="ja-JP" sz="13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endParaRPr lang="ja-JP" altLang="en-US" sz="13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3C493-01D3-4106-866F-AFC416E4D275}">
  <dimension ref="A1:R109"/>
  <sheetViews>
    <sheetView tabSelected="1" workbookViewId="0">
      <selection activeCell="C8" sqref="C8"/>
    </sheetView>
  </sheetViews>
  <sheetFormatPr defaultColWidth="8.75" defaultRowHeight="13"/>
  <cols>
    <col min="1" max="2" width="5.5" style="5" customWidth="1"/>
    <col min="3" max="3" width="9.5" style="9" bestFit="1" customWidth="1"/>
    <col min="4" max="4" width="12" style="9" customWidth="1"/>
    <col min="5" max="16384" width="8.75" style="9"/>
  </cols>
  <sheetData>
    <row r="1" spans="1:18">
      <c r="A1" s="4" t="s">
        <v>3</v>
      </c>
      <c r="C1" s="1" t="s">
        <v>4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5</v>
      </c>
      <c r="C2" s="10" t="s">
        <v>6</v>
      </c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7</v>
      </c>
      <c r="C3" s="10" t="s">
        <v>14</v>
      </c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8</v>
      </c>
      <c r="I4" s="11"/>
      <c r="J4" s="14"/>
      <c r="K4" s="14"/>
      <c r="L4" s="14"/>
      <c r="M4" s="14"/>
      <c r="N4" s="14"/>
      <c r="O4" s="14"/>
    </row>
    <row r="5" spans="1:18" ht="21" customHeight="1">
      <c r="C5" s="16">
        <v>41640</v>
      </c>
      <c r="D5" s="17" t="s">
        <v>9</v>
      </c>
      <c r="E5" s="18">
        <f>MAX($C$9:$C$109)</f>
        <v>44927</v>
      </c>
      <c r="F5" s="17" t="s">
        <v>10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10</v>
      </c>
    </row>
    <row r="7" spans="1:18">
      <c r="A7" s="20"/>
      <c r="C7" s="9" t="s">
        <v>15</v>
      </c>
    </row>
    <row r="8" spans="1:18" ht="26">
      <c r="A8" s="21"/>
      <c r="B8" s="21"/>
      <c r="C8" s="9" t="s">
        <v>11</v>
      </c>
      <c r="D8" s="22" t="s">
        <v>12</v>
      </c>
      <c r="E8" s="22" t="s">
        <v>13</v>
      </c>
      <c r="F8" s="9" t="s">
        <v>0</v>
      </c>
      <c r="G8" s="9" t="s">
        <v>1</v>
      </c>
      <c r="H8" s="9" t="s">
        <v>2</v>
      </c>
    </row>
    <row r="9" spans="1:18">
      <c r="A9" s="2" t="str">
        <f>IF(C9=EDATE($C$5,0),1,"")</f>
        <v/>
      </c>
      <c r="B9" s="2" t="str">
        <f>IF(C9=EDATE($C$5,0),1,"")</f>
        <v/>
      </c>
      <c r="C9" s="23">
        <v>39814</v>
      </c>
      <c r="D9" s="3" t="str">
        <f t="shared" ref="D9:D11" si="0">IF(OR(A9=1,B9=1,A9),TEXT(C9,"ge"),TEXT(C9," "))</f>
        <v xml:space="preserve"> </v>
      </c>
      <c r="E9" s="3" t="str">
        <f t="shared" ref="E9:E11" si="1">IF(OR(A9=1,A9),TEXT(C9,"yyyy"),TEXT(C9,"yy"))</f>
        <v>09</v>
      </c>
      <c r="F9" s="9">
        <v>96</v>
      </c>
      <c r="G9" s="9">
        <v>96</v>
      </c>
      <c r="H9" s="9">
        <v>33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3">
        <v>40179</v>
      </c>
      <c r="D10" s="3" t="str">
        <f t="shared" si="0"/>
        <v xml:space="preserve"> </v>
      </c>
      <c r="E10" s="3" t="str">
        <f t="shared" si="1"/>
        <v>10</v>
      </c>
      <c r="F10" s="9">
        <v>98</v>
      </c>
      <c r="G10" s="9">
        <v>86</v>
      </c>
      <c r="H10" s="9">
        <v>33</v>
      </c>
    </row>
    <row r="11" spans="1:18">
      <c r="A11" s="2" t="str">
        <f t="shared" si="2"/>
        <v/>
      </c>
      <c r="B11" s="2" t="str">
        <f>IF(OR(A11=1,C11=$E$5),1,"")</f>
        <v/>
      </c>
      <c r="C11" s="23">
        <v>40544</v>
      </c>
      <c r="D11" s="3" t="str">
        <f t="shared" si="0"/>
        <v xml:space="preserve"> </v>
      </c>
      <c r="E11" s="3" t="str">
        <f t="shared" si="1"/>
        <v>11</v>
      </c>
      <c r="F11" s="9">
        <v>91</v>
      </c>
      <c r="G11" s="9">
        <v>86</v>
      </c>
      <c r="H11" s="9">
        <v>33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3">
        <v>40909</v>
      </c>
      <c r="D12" s="3" t="str">
        <f t="shared" ref="D12:D21" si="4">IF(OR(A12=1,B12=1,A12),TEXT(C12,"ge"),TEXT(C12," "))</f>
        <v xml:space="preserve"> </v>
      </c>
      <c r="E12" s="3" t="str">
        <f t="shared" ref="E12:E21" si="5">IF(OR(A12=1,A12),TEXT(C12,"yyyy"),TEXT(C12,"yy"))</f>
        <v>12</v>
      </c>
      <c r="F12" s="9">
        <v>98</v>
      </c>
      <c r="G12" s="9">
        <v>89</v>
      </c>
      <c r="H12" s="9">
        <v>33</v>
      </c>
    </row>
    <row r="13" spans="1:18">
      <c r="A13" s="2" t="str">
        <f t="shared" si="2"/>
        <v/>
      </c>
      <c r="B13" s="2" t="str">
        <f t="shared" si="3"/>
        <v/>
      </c>
      <c r="C13" s="23">
        <v>41275</v>
      </c>
      <c r="D13" s="3" t="str">
        <f t="shared" si="4"/>
        <v xml:space="preserve"> </v>
      </c>
      <c r="E13" s="3" t="str">
        <f t="shared" si="5"/>
        <v>13</v>
      </c>
      <c r="F13" s="9">
        <v>93</v>
      </c>
      <c r="G13" s="9">
        <v>79</v>
      </c>
      <c r="H13" s="9">
        <v>0</v>
      </c>
    </row>
    <row r="14" spans="1:18">
      <c r="A14" s="2">
        <f t="shared" si="2"/>
        <v>1</v>
      </c>
      <c r="B14" s="2">
        <f t="shared" si="3"/>
        <v>1</v>
      </c>
      <c r="C14" s="23">
        <v>41640</v>
      </c>
      <c r="D14" s="3" t="str">
        <f t="shared" si="4"/>
        <v>H26</v>
      </c>
      <c r="E14" s="3" t="str">
        <f t="shared" si="5"/>
        <v>2014</v>
      </c>
      <c r="F14" s="9">
        <v>96</v>
      </c>
      <c r="G14" s="9">
        <v>89</v>
      </c>
      <c r="H14" s="9">
        <v>33</v>
      </c>
    </row>
    <row r="15" spans="1:18">
      <c r="A15" s="2" t="str">
        <f t="shared" si="2"/>
        <v/>
      </c>
      <c r="B15" s="2" t="str">
        <f t="shared" si="3"/>
        <v/>
      </c>
      <c r="C15" s="23">
        <v>42005</v>
      </c>
      <c r="D15" s="3" t="str">
        <f t="shared" si="4"/>
        <v xml:space="preserve"> </v>
      </c>
      <c r="E15" s="3" t="str">
        <f t="shared" si="5"/>
        <v>15</v>
      </c>
      <c r="F15" s="9">
        <v>98</v>
      </c>
      <c r="G15" s="9">
        <v>93</v>
      </c>
      <c r="H15" s="9">
        <v>33</v>
      </c>
    </row>
    <row r="16" spans="1:18">
      <c r="A16" s="2" t="str">
        <f t="shared" si="2"/>
        <v/>
      </c>
      <c r="B16" s="2" t="str">
        <f t="shared" si="3"/>
        <v/>
      </c>
      <c r="C16" s="23">
        <v>42370</v>
      </c>
      <c r="D16" s="3" t="str">
        <f t="shared" si="4"/>
        <v xml:space="preserve"> </v>
      </c>
      <c r="E16" s="3" t="str">
        <f t="shared" si="5"/>
        <v>16</v>
      </c>
      <c r="F16" s="9">
        <v>96</v>
      </c>
      <c r="G16" s="9">
        <v>96</v>
      </c>
      <c r="H16" s="9">
        <v>33</v>
      </c>
    </row>
    <row r="17" spans="1:8">
      <c r="A17" s="2" t="str">
        <f t="shared" si="2"/>
        <v/>
      </c>
      <c r="B17" s="2" t="str">
        <f t="shared" si="3"/>
        <v/>
      </c>
      <c r="C17" s="23">
        <v>42736</v>
      </c>
      <c r="D17" s="3" t="str">
        <f t="shared" si="4"/>
        <v xml:space="preserve"> </v>
      </c>
      <c r="E17" s="3" t="str">
        <f t="shared" si="5"/>
        <v>17</v>
      </c>
      <c r="F17" s="9">
        <v>98</v>
      </c>
      <c r="G17" s="9">
        <v>93</v>
      </c>
      <c r="H17" s="9">
        <v>0</v>
      </c>
    </row>
    <row r="18" spans="1:8">
      <c r="A18" s="2" t="str">
        <f t="shared" si="2"/>
        <v/>
      </c>
      <c r="B18" s="2" t="str">
        <f t="shared" si="3"/>
        <v/>
      </c>
      <c r="C18" s="23">
        <v>43101</v>
      </c>
      <c r="D18" s="3" t="str">
        <f t="shared" si="4"/>
        <v xml:space="preserve"> </v>
      </c>
      <c r="E18" s="3" t="str">
        <f t="shared" si="5"/>
        <v>18</v>
      </c>
      <c r="F18" s="9">
        <v>98</v>
      </c>
      <c r="G18" s="9">
        <v>96</v>
      </c>
      <c r="H18" s="9">
        <v>33</v>
      </c>
    </row>
    <row r="19" spans="1:8">
      <c r="A19" s="2" t="str">
        <f t="shared" si="2"/>
        <v/>
      </c>
      <c r="B19" s="2" t="str">
        <f t="shared" si="3"/>
        <v/>
      </c>
      <c r="C19" s="23">
        <v>43466</v>
      </c>
      <c r="D19" s="3" t="str">
        <f t="shared" si="4"/>
        <v xml:space="preserve"> </v>
      </c>
      <c r="E19" s="3" t="str">
        <f t="shared" si="5"/>
        <v>19</v>
      </c>
      <c r="F19" s="9">
        <v>96</v>
      </c>
      <c r="G19" s="9">
        <v>96</v>
      </c>
      <c r="H19" s="9">
        <v>33</v>
      </c>
    </row>
    <row r="20" spans="1:8">
      <c r="A20" s="2" t="str">
        <f t="shared" si="2"/>
        <v/>
      </c>
      <c r="B20" s="2" t="str">
        <f t="shared" si="3"/>
        <v/>
      </c>
      <c r="C20" s="23">
        <v>43831</v>
      </c>
      <c r="D20" s="3" t="str">
        <f t="shared" si="4"/>
        <v xml:space="preserve"> </v>
      </c>
      <c r="E20" s="3" t="str">
        <f t="shared" si="5"/>
        <v>20</v>
      </c>
      <c r="F20" s="9">
        <v>95</v>
      </c>
      <c r="G20" s="9">
        <v>100</v>
      </c>
      <c r="H20" s="9">
        <v>25</v>
      </c>
    </row>
    <row r="21" spans="1:8">
      <c r="A21" s="2" t="str">
        <f t="shared" si="2"/>
        <v/>
      </c>
      <c r="B21" s="2" t="str">
        <f t="shared" si="3"/>
        <v/>
      </c>
      <c r="C21" s="23">
        <v>44197</v>
      </c>
      <c r="D21" s="3" t="str">
        <f t="shared" si="4"/>
        <v xml:space="preserve"> </v>
      </c>
      <c r="E21" s="3" t="str">
        <f t="shared" si="5"/>
        <v>21</v>
      </c>
      <c r="F21" s="9">
        <v>98</v>
      </c>
      <c r="G21" s="9">
        <v>96</v>
      </c>
      <c r="H21" s="9">
        <v>25</v>
      </c>
    </row>
    <row r="22" spans="1:8">
      <c r="A22" s="2" t="str">
        <f t="shared" si="2"/>
        <v/>
      </c>
      <c r="B22" s="2" t="str">
        <f t="shared" si="3"/>
        <v/>
      </c>
      <c r="C22" s="23">
        <v>44562</v>
      </c>
      <c r="D22" s="3" t="str">
        <f t="shared" ref="D22:D23" si="6">IF(OR(A22=1,B22=1,A22),TEXT(C22,"ge"),TEXT(C22," "))</f>
        <v xml:space="preserve"> </v>
      </c>
      <c r="E22" s="3" t="str">
        <f t="shared" ref="E22:E23" si="7">IF(OR(A22=1,A22),TEXT(C22,"yyyy"),TEXT(C22,"yy"))</f>
        <v>22</v>
      </c>
      <c r="F22" s="9">
        <v>98</v>
      </c>
      <c r="G22" s="9">
        <v>93</v>
      </c>
      <c r="H22" s="9">
        <v>0</v>
      </c>
    </row>
    <row r="23" spans="1:8">
      <c r="A23" s="2" t="str">
        <f t="shared" si="2"/>
        <v/>
      </c>
      <c r="B23" s="2">
        <f t="shared" si="3"/>
        <v>1</v>
      </c>
      <c r="C23" s="23">
        <v>44927</v>
      </c>
      <c r="D23" s="3" t="str">
        <f t="shared" si="6"/>
        <v>R5</v>
      </c>
      <c r="E23" s="3" t="str">
        <f t="shared" si="7"/>
        <v>23</v>
      </c>
      <c r="F23" s="9">
        <v>95</v>
      </c>
      <c r="G23" s="9">
        <v>96</v>
      </c>
      <c r="H23" s="9">
        <v>20</v>
      </c>
    </row>
    <row r="24" spans="1:8">
      <c r="A24" s="2" t="str">
        <f t="shared" si="2"/>
        <v/>
      </c>
      <c r="B24" s="2" t="str">
        <f t="shared" si="3"/>
        <v/>
      </c>
    </row>
    <row r="25" spans="1:8">
      <c r="A25" s="2" t="str">
        <f t="shared" si="2"/>
        <v/>
      </c>
      <c r="B25" s="2" t="str">
        <f t="shared" si="3"/>
        <v/>
      </c>
    </row>
    <row r="26" spans="1:8">
      <c r="A26" s="2" t="str">
        <f t="shared" si="2"/>
        <v/>
      </c>
      <c r="B26" s="2" t="str">
        <f t="shared" si="3"/>
        <v/>
      </c>
    </row>
    <row r="27" spans="1:8">
      <c r="A27" s="2" t="str">
        <f t="shared" si="2"/>
        <v/>
      </c>
      <c r="B27" s="2" t="str">
        <f t="shared" si="3"/>
        <v/>
      </c>
    </row>
    <row r="28" spans="1:8">
      <c r="A28" s="2" t="str">
        <f t="shared" si="2"/>
        <v/>
      </c>
      <c r="B28" s="2" t="str">
        <f t="shared" si="3"/>
        <v/>
      </c>
    </row>
    <row r="29" spans="1:8">
      <c r="A29" s="2" t="str">
        <f t="shared" si="2"/>
        <v/>
      </c>
      <c r="B29" s="2" t="str">
        <f t="shared" si="3"/>
        <v/>
      </c>
    </row>
    <row r="30" spans="1:8">
      <c r="A30" s="2" t="str">
        <f t="shared" si="2"/>
        <v/>
      </c>
      <c r="B30" s="2" t="str">
        <f t="shared" si="3"/>
        <v/>
      </c>
    </row>
    <row r="31" spans="1:8">
      <c r="A31" s="2" t="str">
        <f t="shared" si="2"/>
        <v/>
      </c>
      <c r="B31" s="2" t="str">
        <f t="shared" si="3"/>
        <v/>
      </c>
    </row>
    <row r="32" spans="1:8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 ht="13.5">
      <c r="A40" s="2" t="str">
        <f t="shared" si="2"/>
        <v/>
      </c>
      <c r="B40" s="2" t="str">
        <f t="shared" si="3"/>
        <v/>
      </c>
    </row>
    <row r="41" spans="1:2" ht="13.5">
      <c r="A41" s="2" t="str">
        <f t="shared" si="2"/>
        <v/>
      </c>
      <c r="B41" s="2" t="str">
        <f t="shared" si="3"/>
        <v/>
      </c>
    </row>
    <row r="42" spans="1:2" ht="13.5">
      <c r="A42" s="2" t="str">
        <f t="shared" si="2"/>
        <v/>
      </c>
      <c r="B42" s="2" t="str">
        <f t="shared" si="3"/>
        <v/>
      </c>
    </row>
    <row r="43" spans="1:2" ht="13.5">
      <c r="A43" s="2" t="str">
        <f t="shared" si="2"/>
        <v/>
      </c>
      <c r="B43" s="2" t="str">
        <f t="shared" si="3"/>
        <v/>
      </c>
    </row>
    <row r="44" spans="1:2" ht="13.5">
      <c r="A44" s="2" t="str">
        <f t="shared" si="2"/>
        <v/>
      </c>
      <c r="B44" s="2" t="str">
        <f t="shared" si="3"/>
        <v/>
      </c>
    </row>
    <row r="45" spans="1:2" ht="13.5">
      <c r="A45" s="2" t="str">
        <f t="shared" si="2"/>
        <v/>
      </c>
      <c r="B45" s="2" t="str">
        <f t="shared" si="3"/>
        <v/>
      </c>
    </row>
    <row r="46" spans="1:2" ht="13.5">
      <c r="A46" s="2" t="str">
        <f t="shared" si="2"/>
        <v/>
      </c>
      <c r="B46" s="2" t="str">
        <f t="shared" si="3"/>
        <v/>
      </c>
    </row>
    <row r="47" spans="1:2" ht="13.5">
      <c r="A47" s="2" t="str">
        <f t="shared" si="2"/>
        <v/>
      </c>
      <c r="B47" s="2" t="str">
        <f t="shared" si="3"/>
        <v/>
      </c>
    </row>
    <row r="48" spans="1:2" ht="13.5">
      <c r="A48" s="2" t="str">
        <f t="shared" si="2"/>
        <v/>
      </c>
      <c r="B48" s="2" t="str">
        <f t="shared" si="3"/>
        <v/>
      </c>
    </row>
    <row r="49" spans="1:2" ht="13.5">
      <c r="A49" s="2" t="str">
        <f t="shared" si="2"/>
        <v/>
      </c>
      <c r="B49" s="2" t="str">
        <f t="shared" si="3"/>
        <v/>
      </c>
    </row>
    <row r="50" spans="1:2" ht="13.5">
      <c r="A50" s="2" t="str">
        <f t="shared" si="2"/>
        <v/>
      </c>
      <c r="B50" s="2" t="str">
        <f t="shared" si="3"/>
        <v/>
      </c>
    </row>
    <row r="51" spans="1:2" ht="13.5">
      <c r="A51" s="2" t="str">
        <f t="shared" si="2"/>
        <v/>
      </c>
      <c r="B51" s="2" t="str">
        <f t="shared" si="3"/>
        <v/>
      </c>
    </row>
    <row r="52" spans="1:2" ht="13.5">
      <c r="A52" s="2" t="str">
        <f t="shared" si="2"/>
        <v/>
      </c>
      <c r="B52" s="2" t="str">
        <f t="shared" si="3"/>
        <v/>
      </c>
    </row>
    <row r="53" spans="1:2" ht="13.5">
      <c r="A53" s="2" t="str">
        <f t="shared" si="2"/>
        <v/>
      </c>
      <c r="B53" s="2" t="str">
        <f t="shared" si="3"/>
        <v/>
      </c>
    </row>
    <row r="54" spans="1:2" ht="13.5">
      <c r="A54" s="2" t="str">
        <f t="shared" si="2"/>
        <v/>
      </c>
      <c r="B54" s="2" t="str">
        <f t="shared" si="3"/>
        <v/>
      </c>
    </row>
    <row r="55" spans="1:2" ht="13.5">
      <c r="A55" s="2" t="str">
        <f t="shared" si="2"/>
        <v/>
      </c>
      <c r="B55" s="2" t="str">
        <f t="shared" si="3"/>
        <v/>
      </c>
    </row>
    <row r="56" spans="1:2" ht="13.5">
      <c r="A56" s="2" t="str">
        <f t="shared" si="2"/>
        <v/>
      </c>
      <c r="B56" s="2" t="str">
        <f t="shared" si="3"/>
        <v/>
      </c>
    </row>
    <row r="57" spans="1:2" ht="13.5">
      <c r="A57" s="2" t="str">
        <f t="shared" si="2"/>
        <v/>
      </c>
      <c r="B57" s="2" t="str">
        <f t="shared" si="3"/>
        <v/>
      </c>
    </row>
    <row r="58" spans="1:2" ht="13.5">
      <c r="A58" s="2" t="str">
        <f t="shared" si="2"/>
        <v/>
      </c>
      <c r="B58" s="2" t="str">
        <f t="shared" si="3"/>
        <v/>
      </c>
    </row>
    <row r="59" spans="1:2" ht="13.5">
      <c r="A59" s="2" t="str">
        <f t="shared" si="2"/>
        <v/>
      </c>
      <c r="B59" s="2" t="str">
        <f t="shared" si="3"/>
        <v/>
      </c>
    </row>
    <row r="60" spans="1:2" ht="13.5">
      <c r="A60" s="2" t="str">
        <f t="shared" si="2"/>
        <v/>
      </c>
      <c r="B60" s="2" t="str">
        <f t="shared" si="3"/>
        <v/>
      </c>
    </row>
    <row r="61" spans="1:2" ht="13.5">
      <c r="A61" s="2" t="str">
        <f t="shared" si="2"/>
        <v/>
      </c>
      <c r="B61" s="2" t="str">
        <f t="shared" si="3"/>
        <v/>
      </c>
    </row>
    <row r="62" spans="1:2" ht="13.5">
      <c r="A62" s="2" t="str">
        <f t="shared" si="2"/>
        <v/>
      </c>
      <c r="B62" s="2" t="str">
        <f t="shared" si="3"/>
        <v/>
      </c>
    </row>
    <row r="63" spans="1:2" ht="13.5">
      <c r="A63" s="2" t="str">
        <f t="shared" si="2"/>
        <v/>
      </c>
      <c r="B63" s="2" t="str">
        <f t="shared" si="3"/>
        <v/>
      </c>
    </row>
    <row r="64" spans="1:2" ht="13.5">
      <c r="A64" s="2" t="str">
        <f t="shared" si="2"/>
        <v/>
      </c>
      <c r="B64" s="2" t="str">
        <f t="shared" si="3"/>
        <v/>
      </c>
    </row>
    <row r="65" spans="1:2" ht="13.5">
      <c r="A65" s="2" t="str">
        <f t="shared" si="2"/>
        <v/>
      </c>
      <c r="B65" s="2" t="str">
        <f t="shared" si="3"/>
        <v/>
      </c>
    </row>
    <row r="66" spans="1:2" ht="13.5">
      <c r="A66" s="2" t="str">
        <f t="shared" si="2"/>
        <v/>
      </c>
      <c r="B66" s="2" t="str">
        <f t="shared" si="3"/>
        <v/>
      </c>
    </row>
    <row r="67" spans="1:2" ht="13.5">
      <c r="A67" s="2" t="str">
        <f t="shared" si="2"/>
        <v/>
      </c>
      <c r="B67" s="2" t="str">
        <f t="shared" si="3"/>
        <v/>
      </c>
    </row>
    <row r="68" spans="1:2" ht="13.5">
      <c r="A68" s="2" t="str">
        <f t="shared" si="2"/>
        <v/>
      </c>
      <c r="B68" s="2" t="str">
        <f t="shared" si="3"/>
        <v/>
      </c>
    </row>
    <row r="69" spans="1:2" ht="13.5">
      <c r="A69" s="2" t="str">
        <f t="shared" si="2"/>
        <v/>
      </c>
      <c r="B69" s="2" t="str">
        <f t="shared" si="3"/>
        <v/>
      </c>
    </row>
    <row r="70" spans="1:2" ht="13.5">
      <c r="A70" s="2" t="str">
        <f t="shared" si="2"/>
        <v/>
      </c>
      <c r="B70" s="2" t="str">
        <f t="shared" si="3"/>
        <v/>
      </c>
    </row>
    <row r="71" spans="1:2" ht="13.5">
      <c r="A71" s="2" t="str">
        <f t="shared" si="2"/>
        <v/>
      </c>
      <c r="B71" s="2" t="str">
        <f t="shared" si="3"/>
        <v/>
      </c>
    </row>
    <row r="72" spans="1:2" ht="13.5">
      <c r="A72" s="2" t="str">
        <f t="shared" si="2"/>
        <v/>
      </c>
      <c r="B72" s="2" t="str">
        <f t="shared" si="3"/>
        <v/>
      </c>
    </row>
    <row r="73" spans="1:2" ht="13.5">
      <c r="A73" s="2" t="str">
        <f t="shared" si="2"/>
        <v/>
      </c>
      <c r="B73" s="2" t="str">
        <f t="shared" si="3"/>
        <v/>
      </c>
    </row>
    <row r="74" spans="1:2" ht="13.5">
      <c r="A74" s="2" t="str">
        <f t="shared" ref="A74:A109" si="8">IF(C74=EDATE($C$5,0),1,"")</f>
        <v/>
      </c>
      <c r="B74" s="2" t="str">
        <f t="shared" si="3"/>
        <v/>
      </c>
    </row>
    <row r="75" spans="1:2" ht="13.5">
      <c r="A75" s="2" t="str">
        <f t="shared" si="8"/>
        <v/>
      </c>
      <c r="B75" s="2" t="str">
        <f t="shared" si="3"/>
        <v/>
      </c>
    </row>
    <row r="76" spans="1:2" ht="13.5">
      <c r="A76" s="2" t="str">
        <f t="shared" si="8"/>
        <v/>
      </c>
      <c r="B76" s="2" t="str">
        <f t="shared" ref="B76:B109" si="9">IF(OR(A76=1,C76=$E$5),1,"")</f>
        <v/>
      </c>
    </row>
    <row r="77" spans="1:2" ht="13.5">
      <c r="A77" s="2" t="str">
        <f t="shared" si="8"/>
        <v/>
      </c>
      <c r="B77" s="2" t="str">
        <f t="shared" si="9"/>
        <v/>
      </c>
    </row>
    <row r="78" spans="1:2" ht="13.5">
      <c r="A78" s="2" t="str">
        <f t="shared" si="8"/>
        <v/>
      </c>
      <c r="B78" s="2" t="str">
        <f t="shared" si="9"/>
        <v/>
      </c>
    </row>
    <row r="79" spans="1:2" ht="13.5">
      <c r="A79" s="2" t="str">
        <f t="shared" si="8"/>
        <v/>
      </c>
      <c r="B79" s="2" t="str">
        <f t="shared" si="9"/>
        <v/>
      </c>
    </row>
    <row r="80" spans="1:2" ht="13.5">
      <c r="A80" s="2" t="str">
        <f t="shared" si="8"/>
        <v/>
      </c>
      <c r="B80" s="2" t="str">
        <f t="shared" si="9"/>
        <v/>
      </c>
    </row>
    <row r="81" spans="1:2" ht="13.5">
      <c r="A81" s="2" t="str">
        <f t="shared" si="8"/>
        <v/>
      </c>
      <c r="B81" s="2" t="str">
        <f t="shared" si="9"/>
        <v/>
      </c>
    </row>
    <row r="82" spans="1:2" ht="13.5">
      <c r="A82" s="2" t="str">
        <f t="shared" si="8"/>
        <v/>
      </c>
      <c r="B82" s="2" t="str">
        <f t="shared" si="9"/>
        <v/>
      </c>
    </row>
    <row r="83" spans="1:2" ht="13.5">
      <c r="A83" s="2" t="str">
        <f t="shared" si="8"/>
        <v/>
      </c>
      <c r="B83" s="2" t="str">
        <f t="shared" si="9"/>
        <v/>
      </c>
    </row>
    <row r="84" spans="1:2" ht="13.5">
      <c r="A84" s="2" t="str">
        <f t="shared" si="8"/>
        <v/>
      </c>
      <c r="B84" s="2" t="str">
        <f t="shared" si="9"/>
        <v/>
      </c>
    </row>
    <row r="85" spans="1:2" ht="13.5">
      <c r="A85" s="2" t="str">
        <f t="shared" si="8"/>
        <v/>
      </c>
      <c r="B85" s="2" t="str">
        <f t="shared" si="9"/>
        <v/>
      </c>
    </row>
    <row r="86" spans="1:2" ht="13.5">
      <c r="A86" s="2" t="str">
        <f t="shared" si="8"/>
        <v/>
      </c>
      <c r="B86" s="2" t="str">
        <f t="shared" si="9"/>
        <v/>
      </c>
    </row>
    <row r="87" spans="1:2" ht="13.5">
      <c r="A87" s="2" t="str">
        <f t="shared" si="8"/>
        <v/>
      </c>
      <c r="B87" s="2" t="str">
        <f t="shared" si="9"/>
        <v/>
      </c>
    </row>
    <row r="88" spans="1:2" ht="13.5">
      <c r="A88" s="2" t="str">
        <f t="shared" si="8"/>
        <v/>
      </c>
      <c r="B88" s="2" t="str">
        <f t="shared" si="9"/>
        <v/>
      </c>
    </row>
    <row r="89" spans="1:2" ht="13.5">
      <c r="A89" s="2" t="str">
        <f t="shared" si="8"/>
        <v/>
      </c>
      <c r="B89" s="2" t="str">
        <f t="shared" si="9"/>
        <v/>
      </c>
    </row>
    <row r="90" spans="1:2" ht="13.5">
      <c r="A90" s="2" t="str">
        <f t="shared" si="8"/>
        <v/>
      </c>
      <c r="B90" s="2" t="str">
        <f t="shared" si="9"/>
        <v/>
      </c>
    </row>
    <row r="91" spans="1:2" ht="13.5">
      <c r="A91" s="2" t="str">
        <f t="shared" si="8"/>
        <v/>
      </c>
      <c r="B91" s="2" t="str">
        <f t="shared" si="9"/>
        <v/>
      </c>
    </row>
    <row r="92" spans="1:2" ht="13.5">
      <c r="A92" s="2" t="str">
        <f t="shared" si="8"/>
        <v/>
      </c>
      <c r="B92" s="2" t="str">
        <f t="shared" si="9"/>
        <v/>
      </c>
    </row>
    <row r="93" spans="1:2" ht="13.5">
      <c r="A93" s="2" t="str">
        <f t="shared" si="8"/>
        <v/>
      </c>
      <c r="B93" s="2" t="str">
        <f t="shared" si="9"/>
        <v/>
      </c>
    </row>
    <row r="94" spans="1:2" ht="13.5">
      <c r="A94" s="2" t="str">
        <f t="shared" si="8"/>
        <v/>
      </c>
      <c r="B94" s="2" t="str">
        <f t="shared" si="9"/>
        <v/>
      </c>
    </row>
    <row r="95" spans="1:2" ht="13.5">
      <c r="A95" s="2" t="str">
        <f t="shared" si="8"/>
        <v/>
      </c>
      <c r="B95" s="2" t="str">
        <f t="shared" si="9"/>
        <v/>
      </c>
    </row>
    <row r="96" spans="1:2" ht="13.5">
      <c r="A96" s="2" t="str">
        <f t="shared" si="8"/>
        <v/>
      </c>
      <c r="B96" s="2" t="str">
        <f t="shared" si="9"/>
        <v/>
      </c>
    </row>
    <row r="97" spans="1:2" ht="13.5">
      <c r="A97" s="2" t="str">
        <f t="shared" si="8"/>
        <v/>
      </c>
      <c r="B97" s="2" t="str">
        <f t="shared" si="9"/>
        <v/>
      </c>
    </row>
    <row r="98" spans="1:2" ht="13.5">
      <c r="A98" s="2" t="str">
        <f t="shared" si="8"/>
        <v/>
      </c>
      <c r="B98" s="2" t="str">
        <f t="shared" si="9"/>
        <v/>
      </c>
    </row>
    <row r="99" spans="1:2" ht="13.5">
      <c r="A99" s="2" t="str">
        <f t="shared" si="8"/>
        <v/>
      </c>
      <c r="B99" s="2" t="str">
        <f t="shared" si="9"/>
        <v/>
      </c>
    </row>
    <row r="100" spans="1:2" ht="13.5">
      <c r="A100" s="2" t="str">
        <f t="shared" si="8"/>
        <v/>
      </c>
      <c r="B100" s="2" t="str">
        <f t="shared" si="9"/>
        <v/>
      </c>
    </row>
    <row r="101" spans="1:2" ht="13.5">
      <c r="A101" s="2" t="str">
        <f t="shared" si="8"/>
        <v/>
      </c>
      <c r="B101" s="2" t="str">
        <f t="shared" si="9"/>
        <v/>
      </c>
    </row>
    <row r="102" spans="1:2" ht="13.5">
      <c r="A102" s="2" t="str">
        <f t="shared" si="8"/>
        <v/>
      </c>
      <c r="B102" s="2" t="str">
        <f t="shared" si="9"/>
        <v/>
      </c>
    </row>
    <row r="103" spans="1:2" ht="13.5">
      <c r="A103" s="2" t="str">
        <f t="shared" si="8"/>
        <v/>
      </c>
      <c r="B103" s="2" t="str">
        <f t="shared" si="9"/>
        <v/>
      </c>
    </row>
    <row r="104" spans="1:2" ht="13.5">
      <c r="A104" s="2" t="str">
        <f t="shared" si="8"/>
        <v/>
      </c>
      <c r="B104" s="2" t="str">
        <f t="shared" si="9"/>
        <v/>
      </c>
    </row>
    <row r="105" spans="1:2" ht="13.5">
      <c r="A105" s="2" t="str">
        <f t="shared" si="8"/>
        <v/>
      </c>
      <c r="B105" s="2" t="str">
        <f t="shared" si="9"/>
        <v/>
      </c>
    </row>
    <row r="106" spans="1:2" ht="13.5">
      <c r="A106" s="2" t="str">
        <f t="shared" si="8"/>
        <v/>
      </c>
      <c r="B106" s="2" t="str">
        <f t="shared" si="9"/>
        <v/>
      </c>
    </row>
    <row r="107" spans="1:2" ht="13.5">
      <c r="A107" s="2" t="str">
        <f t="shared" si="8"/>
        <v/>
      </c>
      <c r="B107" s="2" t="str">
        <f t="shared" si="9"/>
        <v/>
      </c>
    </row>
    <row r="108" spans="1:2" ht="13.5">
      <c r="A108" s="2" t="str">
        <f t="shared" si="8"/>
        <v/>
      </c>
      <c r="B108" s="2" t="str">
        <f t="shared" si="9"/>
        <v/>
      </c>
    </row>
    <row r="109" spans="1:2" ht="13.5">
      <c r="A109" s="2" t="str">
        <f t="shared" si="8"/>
        <v/>
      </c>
      <c r="B109" s="2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2024-01-30T00:15:03Z</cp:lastPrinted>
  <dcterms:created xsi:type="dcterms:W3CDTF">2023-11-27T07:08:49Z</dcterms:created>
  <dcterms:modified xsi:type="dcterms:W3CDTF">2025-02-14T05:52:45Z</dcterms:modified>
</cp:coreProperties>
</file>