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C963905C-4D85-4E9E-8AA4-E1489B707899}" xr6:coauthVersionLast="47" xr6:coauthVersionMax="47" xr10:uidLastSave="{00000000-0000-0000-0000-000000000000}"/>
  <bookViews>
    <workbookView xWindow="-110" yWindow="-110" windowWidth="19420" windowHeight="11500" activeTab="1" xr2:uid="{88276458-B13E-4E1F-ADE8-DBD7066FD6B1}"/>
  </bookViews>
  <sheets>
    <sheet name="データ" sheetId="2" r:id="rId1"/>
    <sheet name="グラフ1" sheetId="3" r:id="rId2"/>
  </sheets>
  <definedNames>
    <definedName name="_xlnm.Print_Area" localSheetId="0">データ!$C$1:$I$39</definedName>
    <definedName name="横軸ラベル_西暦">OFFSET(データ!$E$9,MATCH(データ!$C$5,データ!$C$9:$C$109,0)-1,0,データ!$B$6,1)</definedName>
    <definedName name="計">OFFSET(データ!$I$9,MATCH(データ!$C$5,データ!$C$9:$C$109,0)-1,0,データ!$B$6,1)</definedName>
    <definedName name="札幌線">OFFSET(データ!$H$9,MATCH(データ!$C$5,データ!$C$9:$C$109,0)-1,0,データ!$B$6,1)</definedName>
    <definedName name="大阪線">OFFSET(データ!$G$9,MATCH(データ!$C$5,データ!$C$9:$C$109,0)-1,0,データ!$B$6,1)</definedName>
    <definedName name="東京線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2" l="1"/>
  <c r="I17" i="2"/>
  <c r="I16" i="2"/>
  <c r="I15" i="2"/>
  <c r="I14" i="2"/>
  <c r="I13" i="2"/>
  <c r="I12" i="2"/>
  <c r="I11" i="2"/>
  <c r="I10" i="2"/>
  <c r="I9" i="2"/>
  <c r="E18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E15" i="2" s="1"/>
  <c r="A14" i="2"/>
  <c r="A13" i="2"/>
  <c r="A12" i="2"/>
  <c r="A11" i="2"/>
  <c r="B10" i="2"/>
  <c r="A10" i="2"/>
  <c r="D10" i="2" s="1"/>
  <c r="B9" i="2"/>
  <c r="A9" i="2"/>
  <c r="E9" i="2" s="1"/>
  <c r="B6" i="2"/>
  <c r="E5" i="2"/>
  <c r="B32" i="2" l="1"/>
  <c r="B64" i="2"/>
  <c r="B17" i="2"/>
  <c r="B25" i="2"/>
  <c r="B33" i="2"/>
  <c r="B41" i="2"/>
  <c r="B49" i="2"/>
  <c r="B57" i="2"/>
  <c r="B65" i="2"/>
  <c r="B73" i="2"/>
  <c r="B81" i="2"/>
  <c r="B89" i="2"/>
  <c r="B97" i="2"/>
  <c r="B105" i="2"/>
  <c r="E10" i="2"/>
  <c r="E14" i="2"/>
  <c r="B24" i="2"/>
  <c r="B72" i="2"/>
  <c r="B10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6" i="2"/>
  <c r="D16" i="2" s="1"/>
  <c r="B40" i="2"/>
  <c r="B56" i="2"/>
  <c r="B80" i="2"/>
  <c r="B9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48" i="2"/>
  <c r="B88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9ABFEBC-2C23-40D8-836C-F08EE8903AC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<sst xmlns="http://schemas.openxmlformats.org/spreadsheetml/2006/main" count="17" uniqueCount="17">
  <si>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東京線</t>
    <rPh sb="0" eb="2">
      <t>トウキョウ</t>
    </rPh>
    <rPh sb="2" eb="3">
      <t>セン</t>
    </rPh>
    <phoneticPr fontId="2"/>
  </si>
  <si>
    <t>大阪線</t>
    <rPh sb="0" eb="2">
      <t>オオサカ</t>
    </rPh>
    <rPh sb="2" eb="3">
      <t>セン</t>
    </rPh>
    <phoneticPr fontId="2"/>
  </si>
  <si>
    <t>札幌（丘珠）線</t>
    <rPh sb="0" eb="2">
      <t>サッポロ</t>
    </rPh>
    <rPh sb="3" eb="4">
      <t>オカ</t>
    </rPh>
    <rPh sb="4" eb="5">
      <t>タマ</t>
    </rPh>
    <rPh sb="6" eb="7">
      <t>セン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</si>
  <si>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</si>
  <si>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</si>
  <si>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</si>
  <si>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</si>
  <si>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</si>
  <si>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</si>
  <si>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</si>
  <si>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</si>
  <si>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</si>
  <si>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</si>
  <si>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</si>
  <si>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</si>
  <si>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三沢空港乗降客数（資料：県観光交流推進部）（単位：人）</t>
    <rPh sb="13" eb="15">
      <t>カンコウ</t>
    </rPh>
    <rPh sb="15" eb="17">
      <t>コウリュウ</t>
    </rPh>
    <rPh sb="17" eb="19">
      <t>スイシン</t>
    </rPh>
    <rPh sb="22" eb="24">
      <t>タンイ</t>
    </rPh>
    <rPh sb="25" eb="26">
      <t>ニン</t>
    </rPh>
    <phoneticPr fontId="2"/>
  </si>
  <si>
    <t>計（※各線の数値を千人単位で四捨五入した値の計）</t>
    <rPh sb="0" eb="1">
      <t>ケイ</t>
    </rPh>
    <rPh sb="3" eb="5">
      <t>カクセン</t>
    </rPh>
    <rPh sb="6" eb="8">
      <t>スウチ</t>
    </rPh>
    <rPh sb="9" eb="11">
      <t>センニン</t>
    </rPh>
    <rPh sb="11" eb="13">
      <t>タンイ</t>
    </rPh>
    <rPh sb="14" eb="18">
      <t>シシャゴニュウ</t>
    </rPh>
    <rPh sb="20" eb="21">
      <t>アタイ</t>
    </rPh>
    <rPh sb="22" eb="23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</si>
</sst>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4" fillId="0" borderId="0" xfId="0" applyFont="1" applyAlignment="1"/>
    <xf numFmtId="176" fontId="0" fillId="4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三沢空港乗降客数の推移</a:t>
            </a:r>
          </a:p>
        </c:rich>
      </c:tx>
      <c:layout>
        <c:manualLayout>
          <c:xMode val="edge"/>
          <c:yMode val="edge"/>
          <c:x val="0.35665980214011711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60113614653381E-2"/>
          <c:y val="0.11108705416799722"/>
          <c:w val="0.91237086896879338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東京線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[0]!東京線</c:f>
              <c:numCache>
                <c:formatCode>#,##0_ </c:formatCode>
                <c:ptCount val="10"/>
                <c:pt idx="0">
                  <c:v>187252</c:v>
                </c:pt>
                <c:pt idx="1">
                  <c:v>204340</c:v>
                </c:pt>
                <c:pt idx="2">
                  <c:v>195985</c:v>
                </c:pt>
                <c:pt idx="3">
                  <c:v>182972</c:v>
                </c:pt>
                <c:pt idx="4">
                  <c:v>228734</c:v>
                </c:pt>
                <c:pt idx="5">
                  <c:v>235795</c:v>
                </c:pt>
                <c:pt idx="6">
                  <c:v>60329</c:v>
                </c:pt>
                <c:pt idx="7">
                  <c:v>115520</c:v>
                </c:pt>
                <c:pt idx="8">
                  <c:v>246460</c:v>
                </c:pt>
                <c:pt idx="9">
                  <c:v>267760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4-4AB7-BE44-C769115CD1B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大阪線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[0]!大阪線</c:f>
              <c:numCache>
                <c:formatCode>#,##0_ </c:formatCode>
                <c:ptCount val="10"/>
                <c:pt idx="0">
                  <c:v>36889</c:v>
                </c:pt>
                <c:pt idx="1">
                  <c:v>36585</c:v>
                </c:pt>
                <c:pt idx="2">
                  <c:v>35392</c:v>
                </c:pt>
                <c:pt idx="3">
                  <c:v>33991</c:v>
                </c:pt>
                <c:pt idx="4">
                  <c:v>41643</c:v>
                </c:pt>
                <c:pt idx="5">
                  <c:v>42337</c:v>
                </c:pt>
                <c:pt idx="6">
                  <c:v>14674</c:v>
                </c:pt>
                <c:pt idx="7">
                  <c:v>27829</c:v>
                </c:pt>
                <c:pt idx="8">
                  <c:v>42650</c:v>
                </c:pt>
                <c:pt idx="9">
                  <c:v>43733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54-4AB7-BE44-C769115CD1B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札幌（丘珠）線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4.508398465401834E-2"/>
                  <c:y val="-8.37049801497279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A54-4AB7-BE44-C769115CD1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[0]!札幌線</c:f>
              <c:numCache>
                <c:formatCode>#,##0_ </c:formatCode>
                <c:ptCount val="10"/>
                <c:pt idx="0">
                  <c:v>14111</c:v>
                </c:pt>
                <c:pt idx="1">
                  <c:v>14209</c:v>
                </c:pt>
                <c:pt idx="2">
                  <c:v>14010</c:v>
                </c:pt>
                <c:pt idx="3">
                  <c:v>15108</c:v>
                </c:pt>
                <c:pt idx="4">
                  <c:v>18698</c:v>
                </c:pt>
                <c:pt idx="5">
                  <c:v>19240</c:v>
                </c:pt>
                <c:pt idx="6">
                  <c:v>5303</c:v>
                </c:pt>
                <c:pt idx="7">
                  <c:v>7610</c:v>
                </c:pt>
                <c:pt idx="8">
                  <c:v>13390</c:v>
                </c:pt>
                <c:pt idx="9">
                  <c:v>13179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54-4AB7-BE44-C769115CD1B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計（※各線の数値を千人単位で四捨五入した値の計）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238000</c:v>
                </c:pt>
                <c:pt idx="1">
                  <c:v>255000</c:v>
                </c:pt>
                <c:pt idx="2">
                  <c:v>245000</c:v>
                </c:pt>
                <c:pt idx="3">
                  <c:v>232000</c:v>
                </c:pt>
                <c:pt idx="4">
                  <c:v>290000</c:v>
                </c:pt>
                <c:pt idx="5">
                  <c:v>297000</c:v>
                </c:pt>
                <c:pt idx="6">
                  <c:v>80000</c:v>
                </c:pt>
                <c:pt idx="7">
                  <c:v>152000</c:v>
                </c:pt>
                <c:pt idx="8">
                  <c:v>302000</c:v>
                </c:pt>
                <c:pt idx="9">
                  <c:v>325000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54-4AB7-BE44-C769115CD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8639872"/>
        <c:axId val="827765840"/>
      </c:barChart>
      <c:catAx>
        <c:axId val="82863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27765840"/>
        <c:crosses val="autoZero"/>
        <c:auto val="1"/>
        <c:lblAlgn val="ctr"/>
        <c:lblOffset val="100"/>
        <c:noMultiLvlLbl val="0"/>
      </c:catAx>
      <c:valAx>
        <c:axId val="827765840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2863987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0550147246380805"/>
          <c:y val="0.12364280119045619"/>
          <c:w val="0.54991531827077156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A29071-D688-4250-AD05-B6ADA4D2F8C5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0127FC-A6FE-826D-2569-CFD9AEF9974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0.02952</cdr:x>
      <cdr:y>0.0432</cdr:y>
    </cdr:from>
    <cdr:to>
      <cdr:x>0.12789</cdr:x>
      <cdr:y>0.10667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8FEFF7-62CC-5222-DEF5-74E49D35292B}"/>
            </a:ext>
          </a:extLst>
        </cdr:cNvPr>
        <cdr:cNvSpPr txBox="1"/>
      </cdr:nvSpPr>
      <cdr:spPr>
        <a:xfrm xmlns:a="http://schemas.openxmlformats.org/drawingml/2006/main">
          <a:off x="274176" y="262344"/>
          <a:ext cx="913550" cy="385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0.90052</cdr:x>
      <cdr:y>0.8763</cdr:y>
    </cdr:from>
    <cdr:to>
      <cdr:x>0.99888</cdr:x>
      <cdr:y>0.93976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EABAC89-6A1A-A520-BC67-F66EC88D7602}"/>
            </a:ext>
          </a:extLst>
        </cdr:cNvPr>
        <cdr:cNvSpPr txBox="1"/>
      </cdr:nvSpPr>
      <cdr:spPr>
        <a:xfrm xmlns:a="http://schemas.openxmlformats.org/drawingml/2006/main">
          <a:off x="8371175" y="5318177"/>
          <a:ext cx="914400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0.69801</cdr:x>
      <cdr:y>0.93825</cdr:y>
    </cdr:from>
    <cdr:to>
      <cdr:x>0.99776</cdr:x>
      <cdr:y>0.99122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B7CB67-8740-2630-E1E2-18A27EA0D526}"/>
            </a:ext>
          </a:extLst>
        </cdr:cNvPr>
        <cdr:cNvSpPr txBox="1"/>
      </cdr:nvSpPr>
      <cdr:spPr>
        <a:xfrm xmlns:a="http://schemas.openxmlformats.org/drawingml/2006/main">
          <a:off x="6482293" y="5697229"/>
          <a:ext cx="2783780" cy="321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9DA4-6CBC-4269-AF1A-99EF1A6F8333}">
  <dimension ref="A1:R109"/>
  <sheetViews>
    <sheetView zoomScaleNormal="100" zoomScaleSheetLayoutView="78" workbookViewId="0">
      <selection activeCell="M8" sqref="M8"/>
    </sheetView>
  </sheetViews>
  <sheetFormatPr defaultColWidth="8.7265625" defaultRowHeight="13"/>
  <cols>
    <col min="1" max="2" width="6" style="4" customWidth="1"/>
    <col min="3" max="3" width="10.7265625" bestFit="1" customWidth="1"/>
    <col min="4" max="4" width="12.453125" customWidth="1"/>
    <col min="5" max="5" width="8.90625" bestFit="1" customWidth="1"/>
    <col min="6" max="6" width="9.7265625" style="19" bestFit="1" customWidth="1"/>
    <col min="7" max="8" width="8.90625" style="19" bestFit="1" customWidth="1"/>
    <col min="9" max="9" width="30.7265625" style="19" customWidth="1"/>
  </cols>
  <sheetData>
    <row r="1" spans="1:18">
      <c r="A1" s="3" t="s">
        <v>3</v>
      </c>
      <c r="C1" s="1" t="s">
        <v>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5</v>
      </c>
      <c r="C2" s="8" t="s">
        <v>6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7</v>
      </c>
      <c r="C3" s="8" t="s">
        <v>14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8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9</v>
      </c>
      <c r="E5" s="16">
        <f>MAX($C$9:$C$109)</f>
        <v>44927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  <c r="I6"/>
    </row>
    <row r="7" spans="1:18">
      <c r="A7" s="18"/>
      <c r="C7" t="s">
        <v>15</v>
      </c>
    </row>
    <row r="8" spans="1:18" s="21" customFormat="1" ht="26">
      <c r="A8" s="20"/>
      <c r="B8" s="20"/>
      <c r="C8" t="s">
        <v>11</v>
      </c>
      <c r="D8" s="21" t="s">
        <v>12</v>
      </c>
      <c r="E8" s="21" t="s">
        <v>13</v>
      </c>
      <c r="F8" s="22" t="s">
        <v>0</v>
      </c>
      <c r="G8" s="22" t="s">
        <v>1</v>
      </c>
      <c r="H8" s="22" t="s">
        <v>2</v>
      </c>
      <c r="I8" s="22" t="s">
        <v>16</v>
      </c>
    </row>
    <row r="9" spans="1:18">
      <c r="A9" s="2">
        <f>IF(C9=EDATE($C$5,0),1,"")</f>
        <v>1</v>
      </c>
      <c r="B9" s="2">
        <f>IF(C9=EDATE($C$5,0),1,"")</f>
        <v>1</v>
      </c>
      <c r="C9" s="23">
        <v>41640</v>
      </c>
      <c r="D9" s="24" t="str">
        <f t="shared" ref="D9:D17" si="0">IF(OR(A9=1,B9=1,A9),TEXT(C9,"ge"),TEXT(C9," "))</f>
        <v>H26</v>
      </c>
      <c r="E9" s="24" t="str">
        <f t="shared" ref="E9:E17" si="1">IF(OR(A9=1,A9),TEXT(C9,"yyyy"),TEXT(C9,"yy"))</f>
        <v>2014</v>
      </c>
      <c r="F9" s="19">
        <v>187252</v>
      </c>
      <c r="G9" s="19">
        <v>36889</v>
      </c>
      <c r="H9" s="19">
        <v>14111</v>
      </c>
      <c r="I9" s="19">
        <f>ROUND(F9,-3)+ROUND(G9,-3)+ROUND(H9,-3)</f>
        <v>238000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42005</v>
      </c>
      <c r="D10" s="24" t="str">
        <f t="shared" si="0"/>
        <v xml:space="preserve"> </v>
      </c>
      <c r="E10" s="24" t="str">
        <f t="shared" si="1"/>
        <v>15</v>
      </c>
      <c r="F10" s="19">
        <v>204340</v>
      </c>
      <c r="G10" s="19">
        <v>36585</v>
      </c>
      <c r="H10" s="19">
        <v>14209</v>
      </c>
      <c r="I10" s="19">
        <f>ROUND(F10,-3)+ROUND(G10,-3)+ROUND(H10,-3)</f>
        <v>255000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42370</v>
      </c>
      <c r="D11" s="24" t="str">
        <f t="shared" si="0"/>
        <v xml:space="preserve"> </v>
      </c>
      <c r="E11" s="24" t="str">
        <f t="shared" si="1"/>
        <v>16</v>
      </c>
      <c r="F11" s="19">
        <v>195985</v>
      </c>
      <c r="G11" s="19">
        <v>35392</v>
      </c>
      <c r="H11" s="19">
        <v>14010</v>
      </c>
      <c r="I11" s="19">
        <f>ROUND(F11,-3)+ROUND(G11,-3)+ROUND(H11,-3)</f>
        <v>245000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42736</v>
      </c>
      <c r="D12" s="24" t="str">
        <f t="shared" si="0"/>
        <v xml:space="preserve"> </v>
      </c>
      <c r="E12" s="24" t="str">
        <f t="shared" si="1"/>
        <v>17</v>
      </c>
      <c r="F12" s="19">
        <v>182972</v>
      </c>
      <c r="G12" s="19">
        <v>33991</v>
      </c>
      <c r="H12" s="19">
        <v>15108</v>
      </c>
      <c r="I12" s="19">
        <f>ROUND(F12,-3)+ROUND(G12,-3)+ROUND(H12,-3)</f>
        <v>232000</v>
      </c>
    </row>
    <row r="13" spans="1:18">
      <c r="A13" s="2" t="str">
        <f t="shared" si="2"/>
        <v/>
      </c>
      <c r="B13" s="2" t="str">
        <f t="shared" si="3"/>
        <v/>
      </c>
      <c r="C13" s="23">
        <v>43101</v>
      </c>
      <c r="D13" s="24" t="str">
        <f t="shared" si="0"/>
        <v xml:space="preserve"> </v>
      </c>
      <c r="E13" s="24" t="str">
        <f t="shared" si="1"/>
        <v>18</v>
      </c>
      <c r="F13" s="19">
        <v>228734</v>
      </c>
      <c r="G13" s="19">
        <v>41643</v>
      </c>
      <c r="H13" s="19">
        <v>18698</v>
      </c>
      <c r="I13" s="19">
        <f>ROUND(F13,-3)+ROUND(G13,-3)+ROUND(H13,-3)</f>
        <v>290000</v>
      </c>
    </row>
    <row r="14" spans="1:18">
      <c r="A14" s="2" t="str">
        <f t="shared" si="2"/>
        <v/>
      </c>
      <c r="B14" s="2" t="str">
        <f t="shared" si="3"/>
        <v/>
      </c>
      <c r="C14" s="23">
        <v>43466</v>
      </c>
      <c r="D14" s="24" t="str">
        <f t="shared" si="0"/>
        <v xml:space="preserve"> </v>
      </c>
      <c r="E14" s="24" t="str">
        <f t="shared" si="1"/>
        <v>19</v>
      </c>
      <c r="F14" s="19">
        <v>235795</v>
      </c>
      <c r="G14" s="19">
        <v>42337</v>
      </c>
      <c r="H14" s="19">
        <v>19240</v>
      </c>
      <c r="I14" s="19">
        <f>ROUND(F14,-3)+ROUND(G14,-3)+ROUND(H14,-3)</f>
        <v>297000</v>
      </c>
    </row>
    <row r="15" spans="1:18">
      <c r="A15" s="2" t="str">
        <f t="shared" si="2"/>
        <v/>
      </c>
      <c r="B15" s="2" t="str">
        <f t="shared" si="3"/>
        <v/>
      </c>
      <c r="C15" s="23">
        <v>43831</v>
      </c>
      <c r="D15" s="24" t="str">
        <f t="shared" si="0"/>
        <v xml:space="preserve"> </v>
      </c>
      <c r="E15" s="24" t="str">
        <f t="shared" si="1"/>
        <v>20</v>
      </c>
      <c r="F15" s="19">
        <v>60329</v>
      </c>
      <c r="G15" s="19">
        <v>14674</v>
      </c>
      <c r="H15" s="19">
        <v>5303</v>
      </c>
      <c r="I15" s="19">
        <f>ROUND(F15,-3)+ROUND(G15,-3)+ROUND(H15,-3)</f>
        <v>80000</v>
      </c>
    </row>
    <row r="16" spans="1:18">
      <c r="A16" s="2" t="str">
        <f t="shared" si="2"/>
        <v/>
      </c>
      <c r="B16" s="2" t="str">
        <f t="shared" si="3"/>
        <v/>
      </c>
      <c r="C16" s="23">
        <v>44197</v>
      </c>
      <c r="D16" s="24" t="str">
        <f t="shared" si="0"/>
        <v xml:space="preserve"> </v>
      </c>
      <c r="E16" s="24" t="str">
        <f t="shared" si="1"/>
        <v>21</v>
      </c>
      <c r="F16" s="19">
        <v>115520</v>
      </c>
      <c r="G16" s="19">
        <v>27829</v>
      </c>
      <c r="H16" s="26">
        <v>7610</v>
      </c>
      <c r="I16" s="19">
        <f>ROUND(F16,-3)+ROUND(G16,-3)+ROUND(H16,-3)</f>
        <v>152000</v>
      </c>
    </row>
    <row r="17" spans="1:9">
      <c r="A17" s="25" t="str">
        <f t="shared" si="2"/>
        <v/>
      </c>
      <c r="B17" s="25" t="str">
        <f t="shared" si="3"/>
        <v/>
      </c>
      <c r="C17" s="23">
        <v>44562</v>
      </c>
      <c r="D17" s="24" t="str">
        <f t="shared" si="0"/>
        <v xml:space="preserve"> </v>
      </c>
      <c r="E17" s="24" t="str">
        <f t="shared" si="1"/>
        <v>22</v>
      </c>
      <c r="F17" s="19">
        <v>246460</v>
      </c>
      <c r="G17" s="19">
        <v>42650</v>
      </c>
      <c r="H17" s="19">
        <v>13390</v>
      </c>
      <c r="I17" s="19">
        <f>ROUND(F17,-3)+ROUND(G17,-3)+ROUND(H17,-3)</f>
        <v>302000</v>
      </c>
    </row>
    <row r="18" spans="1:9">
      <c r="A18" s="2" t="str">
        <f t="shared" si="2"/>
        <v/>
      </c>
      <c r="B18" s="2">
        <f t="shared" si="3"/>
        <v>1</v>
      </c>
      <c r="C18" s="23">
        <v>44927</v>
      </c>
      <c r="D18" s="24" t="str">
        <f t="shared" ref="D18" si="4">IF(OR(A18=1,B18=1,A18),TEXT(C18,"ge"),TEXT(C18," "))</f>
        <v>R5</v>
      </c>
      <c r="E18" s="24" t="str">
        <f t="shared" ref="E18" si="5">IF(OR(A18=1,A18),TEXT(C18,"yyyy"),TEXT(C18,"yy"))</f>
        <v>23</v>
      </c>
      <c r="F18" s="19">
        <v>267760</v>
      </c>
      <c r="G18" s="19">
        <v>43733</v>
      </c>
      <c r="H18" s="19">
        <v>13179</v>
      </c>
      <c r="I18" s="19">
        <f>ROUND(F18,-3)+ROUND(G18,-3)+ROUND(H18,-3)</f>
        <v>325000</v>
      </c>
    </row>
    <row r="19" spans="1:9">
      <c r="A19" s="2" t="str">
        <f t="shared" si="2"/>
        <v/>
      </c>
      <c r="B19" s="2" t="str">
        <f t="shared" si="3"/>
        <v/>
      </c>
    </row>
    <row r="20" spans="1:9">
      <c r="A20" s="2" t="str">
        <f t="shared" si="2"/>
        <v/>
      </c>
      <c r="B20" s="2" t="str">
        <f t="shared" si="3"/>
        <v/>
      </c>
    </row>
    <row r="21" spans="1:9">
      <c r="A21" s="2" t="str">
        <f t="shared" si="2"/>
        <v/>
      </c>
      <c r="B21" s="2" t="str">
        <f t="shared" si="3"/>
        <v/>
      </c>
    </row>
    <row r="22" spans="1:9">
      <c r="A22" s="2" t="str">
        <f t="shared" si="2"/>
        <v/>
      </c>
      <c r="B22" s="2" t="str">
        <f t="shared" si="3"/>
        <v/>
      </c>
    </row>
    <row r="23" spans="1:9">
      <c r="A23" s="2" t="str">
        <f t="shared" si="2"/>
        <v/>
      </c>
      <c r="B23" s="2" t="str">
        <f t="shared" si="3"/>
        <v/>
      </c>
    </row>
    <row r="24" spans="1:9">
      <c r="A24" s="2" t="str">
        <f t="shared" si="2"/>
        <v/>
      </c>
      <c r="B24" s="2" t="str">
        <f t="shared" si="3"/>
        <v/>
      </c>
    </row>
    <row r="25" spans="1:9">
      <c r="A25" s="2" t="str">
        <f t="shared" si="2"/>
        <v/>
      </c>
      <c r="B25" s="2" t="str">
        <f t="shared" si="3"/>
        <v/>
      </c>
    </row>
    <row r="26" spans="1:9">
      <c r="A26" s="2" t="str">
        <f t="shared" si="2"/>
        <v/>
      </c>
      <c r="B26" s="2" t="str">
        <f t="shared" si="3"/>
        <v/>
      </c>
    </row>
    <row r="27" spans="1:9">
      <c r="A27" s="2" t="str">
        <f t="shared" si="2"/>
        <v/>
      </c>
      <c r="B27" s="2" t="str">
        <f t="shared" si="3"/>
        <v/>
      </c>
    </row>
    <row r="28" spans="1:9">
      <c r="A28" s="2" t="str">
        <f t="shared" si="2"/>
        <v/>
      </c>
      <c r="B28" s="2" t="str">
        <f t="shared" si="3"/>
        <v/>
      </c>
    </row>
    <row r="29" spans="1:9">
      <c r="A29" s="2" t="str">
        <f t="shared" si="2"/>
        <v/>
      </c>
      <c r="B29" s="2" t="str">
        <f t="shared" si="3"/>
        <v/>
      </c>
    </row>
    <row r="30" spans="1:9">
      <c r="A30" s="2" t="str">
        <f t="shared" si="2"/>
        <v/>
      </c>
      <c r="B30" s="2" t="str">
        <f t="shared" si="3"/>
        <v/>
      </c>
    </row>
    <row r="31" spans="1:9">
      <c r="A31" s="2" t="str">
        <f t="shared" si="2"/>
        <v/>
      </c>
      <c r="B31" s="2" t="str">
        <f t="shared" si="3"/>
        <v/>
      </c>
    </row>
    <row r="32" spans="1:9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pageSetup paperSize="9" scale="98" orientation="portrait" r:id="rId1"/>
  <colBreaks count="1" manualBreakCount="1">
    <brk id="9" max="10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2024-02-02T06:01:29Z</cp:lastPrinted>
  <dcterms:created xsi:type="dcterms:W3CDTF">2023-12-03T01:50:16Z</dcterms:created>
  <dcterms:modified xsi:type="dcterms:W3CDTF">2025-03-11T06:27:02Z</dcterms:modified>
</cp:coreProperties>
</file>